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derata with synonyms, March" sheetId="1" r:id="rId4"/>
    <sheet state="visible" name="RL Assessment Needs Summary" sheetId="2" r:id="rId5"/>
    <sheet state="visible" name="ThreatSearch Matches" sheetId="3" r:id="rId6"/>
    <sheet state="visible" name="ThreatSearch download 4.6.20" sheetId="4" r:id="rId7"/>
    <sheet state="visible" name="ML List 10302019" sheetId="5" r:id="rId8"/>
    <sheet state="visible" name="old - Jan 2020 version" sheetId="6" r:id="rId9"/>
    <sheet state="visible" name="OLD-ThreatSearchMatches" sheetId="7" r:id="rId10"/>
  </sheets>
  <definedNames>
    <definedName hidden="1" localSheetId="0" name="_xlnm._FilterDatabase">'Desiderata with synonyms, March'!$A$1:$AA$1014</definedName>
    <definedName hidden="1" localSheetId="2" name="_xlnm._FilterDatabase">'ThreatSearch Matches'!$A$1:$J$255</definedName>
    <definedName hidden="1" localSheetId="3" name="_xlnm._FilterDatabase">'ThreatSearch download 4.6.20'!$A$1:$T$1443</definedName>
    <definedName hidden="1" localSheetId="4" name="_xlnm._FilterDatabase">'ML List 10302019'!$A$1:$AB$608</definedName>
    <definedName hidden="1" localSheetId="5" name="_xlnm._FilterDatabase">'old - Jan 2020 version'!$A$2:$K$1017</definedName>
    <definedName hidden="1" localSheetId="6" name="_xlnm._FilterDatabase">'OLD-ThreatSearchMatches'!$A$1:$H$272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Taxa in the desiderata are highlighted light green
	-Emily Beckman</t>
      </text>
    </comment>
    <comment authorId="0" ref="B1">
      <text>
        <t xml:space="preserve">Our accepted taxon name, which is part of the desiderata
	-Emily Beckman
----
Not applicable to cultivars, multi-part hybrids (as marked in "taxon_type" column), or infraspecific taxa where the accepted taxon name is a different species than the synonym taxon name (i.e., "taxon_name" species and "taxon_name_acc" species are not the same)
	-Emily Beckman</t>
      </text>
    </comment>
    <comment authorId="0" ref="A1">
      <text>
        <t xml:space="preserve">Taxon name used for matching; can be synonym
	-Emily Beckman</t>
      </text>
    </comment>
    <comment authorId="0" ref="C1">
      <text>
        <t xml:space="preserve">This column can be used for matching/assessing at a species level (e.g., ecological dimension). Not applicable for cultivars or hybrids.
	-Emily Beckman</t>
      </text>
    </comment>
  </commentList>
</comments>
</file>

<file path=xl/comments2.xml><?xml version="1.0" encoding="utf-8"?>
<comments xmlns:r="http://schemas.openxmlformats.org/officeDocument/2006/relationships" xmlns="http://schemas.openxmlformats.org/spreadsheetml/2006/main">
  <authors>
    <author/>
  </authors>
  <commentList>
    <comment authorId="0" ref="F14">
      <text>
        <t xml:space="preserve">Will RL assess as Quercus dentata subsp. yunnanensis
	-Emily Beckman</t>
      </text>
    </comment>
  </commentList>
</comments>
</file>

<file path=xl/sharedStrings.xml><?xml version="1.0" encoding="utf-8"?>
<sst xmlns="http://schemas.openxmlformats.org/spreadsheetml/2006/main" count="51704" uniqueCount="5779">
  <si>
    <t>taxon_name</t>
  </si>
  <si>
    <t>taxon_name_acc</t>
  </si>
  <si>
    <t>species_name_acc</t>
  </si>
  <si>
    <t>list</t>
  </si>
  <si>
    <t>comments</t>
  </si>
  <si>
    <t>taxon_type</t>
  </si>
  <si>
    <t>taxon_acc_type</t>
  </si>
  <si>
    <t>source_note</t>
  </si>
  <si>
    <t>taxon_name_with_author</t>
  </si>
  <si>
    <t>taxonomic_source</t>
  </si>
  <si>
    <t>taxonomic_status</t>
  </si>
  <si>
    <t>taxonomic_reference_id</t>
  </si>
  <si>
    <t>num_taxonomic_sources</t>
  </si>
  <si>
    <t>collections_only</t>
  </si>
  <si>
    <t>reference_only</t>
  </si>
  <si>
    <t>Malus adams</t>
  </si>
  <si>
    <t>Malus 'Adams'</t>
  </si>
  <si>
    <t>NA</t>
  </si>
  <si>
    <t>desiderata</t>
  </si>
  <si>
    <t>cultivar</t>
  </si>
  <si>
    <t>no_taxon</t>
  </si>
  <si>
    <t>N</t>
  </si>
  <si>
    <t>Malus adirondack</t>
  </si>
  <si>
    <t>Malus 'Adirondack'</t>
  </si>
  <si>
    <t>Malus alexis</t>
  </si>
  <si>
    <t>Malus 'Alexis'</t>
  </si>
  <si>
    <t>Y</t>
  </si>
  <si>
    <t>Malus amaszam</t>
  </si>
  <si>
    <t>Malus 'Amaszam'</t>
  </si>
  <si>
    <t>Malus amberina</t>
  </si>
  <si>
    <t>Malus 'Amberina'</t>
  </si>
  <si>
    <t>Malus amerspirzam</t>
  </si>
  <si>
    <t>Malus 'Amerspirzam'</t>
  </si>
  <si>
    <t>Malus amertrizam</t>
  </si>
  <si>
    <t>Malus 'Amertrizam'</t>
  </si>
  <si>
    <t>Malus amsalzam</t>
  </si>
  <si>
    <t>Malus 'Amsalzam'</t>
  </si>
  <si>
    <t>Malus arch mckean</t>
  </si>
  <si>
    <t>Malus 'Arch McKean'</t>
  </si>
  <si>
    <t>Malus arrow</t>
  </si>
  <si>
    <t>Malus 'Arrow'</t>
  </si>
  <si>
    <t>Malus bailears</t>
  </si>
  <si>
    <t>Malus 'Bailears'</t>
  </si>
  <si>
    <t>Malus ballerina</t>
  </si>
  <si>
    <t>Malus 'Ballerina'</t>
  </si>
  <si>
    <t>Malus beeson</t>
  </si>
  <si>
    <t>Malus 'Beeson'</t>
  </si>
  <si>
    <t>Malus beverly</t>
  </si>
  <si>
    <t>Malus 'Beverly'</t>
  </si>
  <si>
    <t>Malus blanche ames</t>
  </si>
  <si>
    <t>Malus 'Blanche Ames'</t>
  </si>
  <si>
    <t>Malus bob white</t>
  </si>
  <si>
    <t>Malus 'Bob White'</t>
  </si>
  <si>
    <t>Malus branzam</t>
  </si>
  <si>
    <t>Malus 'Branzam'</t>
  </si>
  <si>
    <t>Malus burgundy</t>
  </si>
  <si>
    <t>Malus 'Burgundy'</t>
  </si>
  <si>
    <t>Malus camzam</t>
  </si>
  <si>
    <t>Malus 'Camzam'</t>
  </si>
  <si>
    <t>Malus canary</t>
  </si>
  <si>
    <t>Malus 'Canary'</t>
  </si>
  <si>
    <t>Malus candymint sargent</t>
  </si>
  <si>
    <t>Malus 'Candymint Sargent'</t>
  </si>
  <si>
    <t>Malus cardinals robe</t>
  </si>
  <si>
    <t>Malus 'Cardinal's Robe'</t>
  </si>
  <si>
    <t>Updated 2020-08-04, per ML's notes/Nomenclature Review</t>
  </si>
  <si>
    <t>Malus centennial</t>
  </si>
  <si>
    <t>Malus 'Centennial'</t>
  </si>
  <si>
    <t>Malus centzam</t>
  </si>
  <si>
    <t>Malus 'Centzam'</t>
  </si>
  <si>
    <t>Malus chrishozam</t>
  </si>
  <si>
    <t>Malus 'Chrishozam'</t>
  </si>
  <si>
    <t>Malus cinzam</t>
  </si>
  <si>
    <t>Malus 'Cinzam'</t>
  </si>
  <si>
    <t>Malus columbia</t>
  </si>
  <si>
    <t>Malus 'Columbia'</t>
  </si>
  <si>
    <t>Malus copper king</t>
  </si>
  <si>
    <t>Malus 'Copper King'</t>
  </si>
  <si>
    <t>Malus coral cascade</t>
  </si>
  <si>
    <t>Malus 'Coral Cascade'</t>
  </si>
  <si>
    <t>Malus coralcole</t>
  </si>
  <si>
    <t>Malus 'Coralcole'</t>
  </si>
  <si>
    <t>Malus cranberry lace</t>
  </si>
  <si>
    <t>Malus 'Cranberry Lace'</t>
  </si>
  <si>
    <t>Malus david</t>
  </si>
  <si>
    <t>Malus 'David'</t>
  </si>
  <si>
    <t>Malus dolgo</t>
  </si>
  <si>
    <t>Malus 'Dolgo'</t>
  </si>
  <si>
    <t>Malus donald wyman</t>
  </si>
  <si>
    <t>Malus 'Donald Wyman'</t>
  </si>
  <si>
    <t>Malus doubloons</t>
  </si>
  <si>
    <t>Malus 'Doubloons'</t>
  </si>
  <si>
    <t>Malus dream pink</t>
  </si>
  <si>
    <t>Malus 'Dream Pink'</t>
  </si>
  <si>
    <t>Malus eline</t>
  </si>
  <si>
    <t>Malus 'Eline'</t>
  </si>
  <si>
    <t>Malus flexilis</t>
  </si>
  <si>
    <t>Malus 'Flexilis'</t>
  </si>
  <si>
    <t>?</t>
  </si>
  <si>
    <t>Malus frettingham victoria</t>
  </si>
  <si>
    <t>Malus 'Frettingham Victoria'</t>
  </si>
  <si>
    <t>Malus golden gem</t>
  </si>
  <si>
    <t>Malus 'Golden Gem'</t>
  </si>
  <si>
    <t>Malus golden spires</t>
  </si>
  <si>
    <t>Malus 'Golden Spires'</t>
  </si>
  <si>
    <t>Malus guinzam</t>
  </si>
  <si>
    <t>Malus 'Guinzam'</t>
  </si>
  <si>
    <t>Malus hargozam</t>
  </si>
  <si>
    <t>Malus 'Hargozam'</t>
  </si>
  <si>
    <t>Malus henningi</t>
  </si>
  <si>
    <t>Malus 'Henningi'</t>
  </si>
  <si>
    <t>Malus henry ross</t>
  </si>
  <si>
    <t>Malus 'Henry Ross'</t>
  </si>
  <si>
    <t>Malus hozam</t>
  </si>
  <si>
    <t>Malus 'Hozam'</t>
  </si>
  <si>
    <t>Malus hub tures</t>
  </si>
  <si>
    <t>Malus 'Hub Tures'</t>
  </si>
  <si>
    <t>Malus huron</t>
  </si>
  <si>
    <t>Malus 'Huron'</t>
  </si>
  <si>
    <t>Malus hyslop</t>
  </si>
  <si>
    <t>Malus 'Hyslop'</t>
  </si>
  <si>
    <t>Malus indian magic</t>
  </si>
  <si>
    <t>Malus 'Indian Magic'</t>
  </si>
  <si>
    <t>Malus indian summer</t>
  </si>
  <si>
    <t>Malus 'Indian Summer'</t>
  </si>
  <si>
    <t>Malus jackii</t>
  </si>
  <si>
    <t>Malus baccata var. gracilis 'Jackii'</t>
  </si>
  <si>
    <t>The plants we have appear to be of the smaller stature, pendulous branched, obtuse leaf margined end of the spectrum so would probably fit under var. gracilis; Updated 2020-08-04 from ML's notes/Nomenclature Review</t>
  </si>
  <si>
    <t>taxon_copy</t>
  </si>
  <si>
    <t>Malus jewelberry</t>
  </si>
  <si>
    <t>Malus 'Jewelberry'</t>
  </si>
  <si>
    <t>Malus jfs kw213mx</t>
  </si>
  <si>
    <t>Malus 'JFS KW213MX'</t>
  </si>
  <si>
    <t>Malus jfs kw214mx</t>
  </si>
  <si>
    <t>Malus 'JFS KW214MX'</t>
  </si>
  <si>
    <t>Malus jfs-kw207</t>
  </si>
  <si>
    <t>Malus 'JFS-KW207'</t>
  </si>
  <si>
    <t>Malus jfs-kw5</t>
  </si>
  <si>
    <t>Malus 'JFS-KW5'</t>
  </si>
  <si>
    <t>Malus joy morton</t>
  </si>
  <si>
    <t>Malus 'Joy Morton'</t>
  </si>
  <si>
    <t>Malus karen</t>
  </si>
  <si>
    <t>Malus 'Karen'</t>
  </si>
  <si>
    <t>Malus kerr</t>
  </si>
  <si>
    <t>Malus 'Kerr'</t>
  </si>
  <si>
    <t>Malus kirk</t>
  </si>
  <si>
    <t>Malus 'Kirk'</t>
  </si>
  <si>
    <t>Malus klehmii</t>
  </si>
  <si>
    <t>Malus ioensis 'Klehmii'</t>
  </si>
  <si>
    <t>Malus lanzam</t>
  </si>
  <si>
    <t>Malus 'Lanzam'</t>
  </si>
  <si>
    <t>Malus leprechaun</t>
  </si>
  <si>
    <t>Malus 'Leprechaun'</t>
  </si>
  <si>
    <t>Malus liberty</t>
  </si>
  <si>
    <t>Malus 'Liberty'</t>
  </si>
  <si>
    <t>Malus liset</t>
  </si>
  <si>
    <t>Malus 'Liset'</t>
  </si>
  <si>
    <t>Malus little troll</t>
  </si>
  <si>
    <t>Malus 'Little Troll'</t>
  </si>
  <si>
    <t>Malus louisa</t>
  </si>
  <si>
    <t>Malus 'Louisa'</t>
  </si>
  <si>
    <t>Malus lullaby</t>
  </si>
  <si>
    <t>Malus 'Lullaby'</t>
  </si>
  <si>
    <t>Malus luwick</t>
  </si>
  <si>
    <t>Malus 'Luwick'</t>
  </si>
  <si>
    <t>Malus macrocarpa</t>
  </si>
  <si>
    <t>Malus toringoides 'Macrocarpa'</t>
  </si>
  <si>
    <t>Malus mandarin magic</t>
  </si>
  <si>
    <t>Malus 'Mandarin Magic'</t>
  </si>
  <si>
    <t>Malus maria</t>
  </si>
  <si>
    <t>Malus 'Maria'</t>
  </si>
  <si>
    <t>Malus martha-dolgo</t>
  </si>
  <si>
    <t>Malus 'Martha-Dolgo'</t>
  </si>
  <si>
    <t>Malus mary potter</t>
  </si>
  <si>
    <t>Malus 'Mary Potter'</t>
  </si>
  <si>
    <t>Malus may's delight</t>
  </si>
  <si>
    <t>Malus 'May's Delight'</t>
  </si>
  <si>
    <t>Malus mazam</t>
  </si>
  <si>
    <t>Malus 'Mazam'</t>
  </si>
  <si>
    <t>Malus molazam</t>
  </si>
  <si>
    <t>Malus 'Molazam'</t>
  </si>
  <si>
    <t>Malus mollie ann</t>
  </si>
  <si>
    <t>Malus 'Mollie Ann'</t>
  </si>
  <si>
    <t>Malus nipissing</t>
  </si>
  <si>
    <t>Malus 'Nipissing'</t>
  </si>
  <si>
    <t>Malus orange</t>
  </si>
  <si>
    <t>Malus 'Orange'</t>
  </si>
  <si>
    <t>Malus orange crush</t>
  </si>
  <si>
    <t>Malus 'Orange Crush'</t>
  </si>
  <si>
    <t>Malus ormiston roy</t>
  </si>
  <si>
    <t>Malus 'Ormiston Roy'</t>
  </si>
  <si>
    <t>Malus parrsi</t>
  </si>
  <si>
    <t>Malus 'Parrsi'</t>
  </si>
  <si>
    <t>Malus pink satin</t>
  </si>
  <si>
    <t>Malus 'Pink Satin'</t>
  </si>
  <si>
    <t>Malus pink spires</t>
  </si>
  <si>
    <t>Malus 'Pink Spires'</t>
  </si>
  <si>
    <t>Malus plena</t>
  </si>
  <si>
    <t>Malus spectabilis 'Plena'</t>
  </si>
  <si>
    <t>Malus prairie maid</t>
  </si>
  <si>
    <t>Malus 'Prairie Maid'</t>
  </si>
  <si>
    <t>Malus prairie ross</t>
  </si>
  <si>
    <t>Malus 'Prairie Ross'</t>
  </si>
  <si>
    <t>Malus prairifire</t>
  </si>
  <si>
    <t>Malus 'Prairifire'</t>
  </si>
  <si>
    <t>Malus pretty marjorie</t>
  </si>
  <si>
    <t>Malus 'Pretty Marjorie'</t>
  </si>
  <si>
    <t>Malus professor sprenger</t>
  </si>
  <si>
    <t>Malus 'Professor Sprenger'</t>
  </si>
  <si>
    <t>Malus profusion</t>
  </si>
  <si>
    <t>Malus 'Profusion'</t>
  </si>
  <si>
    <t>Malus pumpkin pie</t>
  </si>
  <si>
    <t>Malus 'Pumpkin Pie'</t>
  </si>
  <si>
    <t>Malus purple prince</t>
  </si>
  <si>
    <t>Malus 'Purple Prince'</t>
  </si>
  <si>
    <t>Malus ralph shay</t>
  </si>
  <si>
    <t>Malus 'Ralph Shay'</t>
  </si>
  <si>
    <t>Malus red barron</t>
  </si>
  <si>
    <t>Malus 'Red Barron'</t>
  </si>
  <si>
    <t>Malus red jade</t>
  </si>
  <si>
    <t>Malus 'Red Jade'</t>
  </si>
  <si>
    <t>Malus red jewel</t>
  </si>
  <si>
    <t>Malus 'Jewelcole'</t>
  </si>
  <si>
    <t xml:space="preserve">Updated 2020-08-04 per ML's notes/Nomenclature Review. In the Nomenclature Table, M. 'Jewelcole' RED JEWEL (as the trademark) is accepted, therefore, M. 'Jewelcole' is accepted. </t>
  </si>
  <si>
    <t>Malus red peacock</t>
  </si>
  <si>
    <t>Malus 'Red Peacock'</t>
  </si>
  <si>
    <t>Malus red river</t>
  </si>
  <si>
    <t>Malus 'Red River'</t>
  </si>
  <si>
    <t>Malus red splendor</t>
  </si>
  <si>
    <t>Malus 'Red Splendor'</t>
  </si>
  <si>
    <t>Malus red swan</t>
  </si>
  <si>
    <t>Malus 'Red Swan'</t>
  </si>
  <si>
    <t>Malus redbird</t>
  </si>
  <si>
    <t>Malus 'Redbird'</t>
  </si>
  <si>
    <t>Malus redford</t>
  </si>
  <si>
    <t>Malus 'Redford'</t>
  </si>
  <si>
    <t>Malus rejzam</t>
  </si>
  <si>
    <t>Malus 'Rejzam'</t>
  </si>
  <si>
    <t>Malus riversii</t>
  </si>
  <si>
    <t>Malus spectabilis 'Riversii'</t>
  </si>
  <si>
    <t>Malus robinson</t>
  </si>
  <si>
    <t>Malus 'Robinson'</t>
  </si>
  <si>
    <t>Malus ross's double red</t>
  </si>
  <si>
    <t>Malus 'Ross's Double Red'</t>
  </si>
  <si>
    <t>Malus royalty</t>
  </si>
  <si>
    <t>Malus 'Royalty'</t>
  </si>
  <si>
    <t>Malus ruby luster</t>
  </si>
  <si>
    <t>Malus 'Ruby Luster'</t>
  </si>
  <si>
    <t>Malus sarah</t>
  </si>
  <si>
    <t>Malus 'Sarah'</t>
  </si>
  <si>
    <t>Malus satin cloud</t>
  </si>
  <si>
    <t>Malus 'Satin Cloud'</t>
  </si>
  <si>
    <t>Malus scbrazam</t>
  </si>
  <si>
    <t>Malus 'Scbrazam'</t>
  </si>
  <si>
    <t>Malus schmidtcutleaf</t>
  </si>
  <si>
    <t>Malus transitoria 'Schmidtcutleaf'</t>
  </si>
  <si>
    <t>Would need to examine fruit size/shape and leaf morphology to assign to a lower taxon</t>
  </si>
  <si>
    <t>Malus select a</t>
  </si>
  <si>
    <t>Malus sargentii 'Select A'</t>
  </si>
  <si>
    <t>See notes on main sp.</t>
  </si>
  <si>
    <t>Malus selkirk</t>
  </si>
  <si>
    <t>Malus 'Selkirk'</t>
  </si>
  <si>
    <t>Malus sentinel</t>
  </si>
  <si>
    <t>Malus 'Sentinel'</t>
  </si>
  <si>
    <t>Malus serenade</t>
  </si>
  <si>
    <t>Malus 'Serenade'</t>
  </si>
  <si>
    <t>Malus showboat</t>
  </si>
  <si>
    <t>Malus 'Showboat'</t>
  </si>
  <si>
    <t>Malus silver moon</t>
  </si>
  <si>
    <t>Malus 'Silver Moon'</t>
  </si>
  <si>
    <t>Malus sinai fire</t>
  </si>
  <si>
    <t>Malus 'Sinai Fire'</t>
  </si>
  <si>
    <t>Malus snowdrift</t>
  </si>
  <si>
    <t>Malus 'Snowdrift'</t>
  </si>
  <si>
    <t>Malus spring boat</t>
  </si>
  <si>
    <t>Malus 'Spring Boat'</t>
  </si>
  <si>
    <t>Malus spring snow</t>
  </si>
  <si>
    <t>Malus 'Spring Snow'</t>
  </si>
  <si>
    <t>Malus strawberry parfait</t>
  </si>
  <si>
    <t>Malus 'Strawberry Parfait'</t>
  </si>
  <si>
    <t>Malus sutyzam</t>
  </si>
  <si>
    <t>Malus 'Sutyzam'</t>
  </si>
  <si>
    <t>Malus thunderchild</t>
  </si>
  <si>
    <t>Malus 'Thunderchild'</t>
  </si>
  <si>
    <t>Malus tina</t>
  </si>
  <si>
    <t>Malus 'Tina'</t>
  </si>
  <si>
    <t>Malus velvetcole</t>
  </si>
  <si>
    <t>Malus 'Velvetcole'</t>
  </si>
  <si>
    <t>Malus weepcanzam</t>
  </si>
  <si>
    <t>Malus 'Weepcanzam'</t>
  </si>
  <si>
    <t>Malus white angel</t>
  </si>
  <si>
    <t>Malus 'White Angel'</t>
  </si>
  <si>
    <t>Malus white cascade</t>
  </si>
  <si>
    <t>Malus 'Cascole'</t>
  </si>
  <si>
    <t xml:space="preserve">Updated 2020-08-04, per ML's notes/Nomenclature Review. Note: WHITE CASCADE is a trademark - Nomenclature-Master for Malus, with 'White Cascade' synonymized under 'Cascole'. </t>
  </si>
  <si>
    <t>Malus winter gold</t>
  </si>
  <si>
    <t>Malus 'Winter Gold'</t>
  </si>
  <si>
    <t>Malus wooster</t>
  </si>
  <si>
    <t>Malus x zumi 'Wooster'</t>
  </si>
  <si>
    <t>Malus woven gold</t>
  </si>
  <si>
    <t>Malus 'Woven Gold'</t>
  </si>
  <si>
    <t>Malus yellow jewel</t>
  </si>
  <si>
    <t>Malus 'Yellow Jewel'</t>
  </si>
  <si>
    <t>Quercus argenteovariegata</t>
  </si>
  <si>
    <t>Quercus robur 'Argenteovariegata'</t>
  </si>
  <si>
    <t>Quercus carl ferris miller</t>
  </si>
  <si>
    <t>Quercus dentata 'Carl Ferris Miller'</t>
  </si>
  <si>
    <t>Quercus chimney fire</t>
  </si>
  <si>
    <t>Quercus 'Chimney Fire'</t>
  </si>
  <si>
    <t>Quercus clemons</t>
  </si>
  <si>
    <t>Quercus x macdaniellii 'Clemons'</t>
  </si>
  <si>
    <t>robur x macrocarpa</t>
  </si>
  <si>
    <t>Quercus crimschmidt</t>
  </si>
  <si>
    <t>Quercus x bimundorum 'Crimschmidt'</t>
  </si>
  <si>
    <t>[robur x alba]</t>
  </si>
  <si>
    <t>Quercus eckman</t>
  </si>
  <si>
    <t>Quercus macrocarpa 'Eckman'</t>
  </si>
  <si>
    <t>Quercus firecracker</t>
  </si>
  <si>
    <t>Quercus 'Firecracker'</t>
  </si>
  <si>
    <t>Quercus firewater</t>
  </si>
  <si>
    <t>Quercus 'Firewater'</t>
  </si>
  <si>
    <t>Quercus jfs-kw1qx</t>
  </si>
  <si>
    <t>Quercus x bimundorum 'JFS-KW1QX'</t>
  </si>
  <si>
    <t>Quercus k.b. crystal</t>
  </si>
  <si>
    <t>Quercus 'K.B. Crystal'</t>
  </si>
  <si>
    <t>Purported Q. bicolor x Q. muehlenbergii which Kris Bachtell found on the Crystal Falls Golf Course (he's the KB, that's the Crystal). I believe when Andrew sequenced this it fell in with Q. bicolor.</t>
  </si>
  <si>
    <t>Quercus lippert</t>
  </si>
  <si>
    <t>Quercus macrocarpa 'Lippert'</t>
  </si>
  <si>
    <t>Quercus long</t>
  </si>
  <si>
    <t>Quercus x warei 'Long'</t>
  </si>
  <si>
    <t>robur 'Fastigiata' x bicolor</t>
  </si>
  <si>
    <t>Quercus midwest</t>
  </si>
  <si>
    <t>Quercus x bimundorum 'Midwest'</t>
  </si>
  <si>
    <t>Quercus nadler</t>
  </si>
  <si>
    <t>Quercus x warei 'Nadler'</t>
  </si>
  <si>
    <t>Quercus new madrid</t>
  </si>
  <si>
    <t>Quercus 'New Madrid'</t>
  </si>
  <si>
    <t>I believe this is an F2 of texana with some palustris</t>
  </si>
  <si>
    <t>Quercus rough rider</t>
  </si>
  <si>
    <t>Quercus macrocarpa 'Rough Rider'</t>
  </si>
  <si>
    <t>Quercus schrefeldii</t>
  </si>
  <si>
    <t>Quercus rubra 'Schrefeldii'</t>
  </si>
  <si>
    <t>Quercus skymaster</t>
  </si>
  <si>
    <t>Quercus robur 'Skymaster'</t>
  </si>
  <si>
    <t>Quercus sovereign</t>
  </si>
  <si>
    <t>Quercus palustris 'Sovereign'</t>
  </si>
  <si>
    <t>Quercus taco</t>
  </si>
  <si>
    <t>Quercus x bebbiana 'Taco'</t>
  </si>
  <si>
    <t>Tilia blechiana</t>
  </si>
  <si>
    <t>Tilia 'Blechiana'</t>
  </si>
  <si>
    <t>Tilia boulevard</t>
  </si>
  <si>
    <t>Tilia americana 'Boulevard'</t>
  </si>
  <si>
    <t>I need to see the leaves to determine variety&lt;c9&gt; probably americana</t>
  </si>
  <si>
    <t>Tilia continental appeal</t>
  </si>
  <si>
    <t>Tilia americana var. heterophylla 'Continental Appeal'</t>
  </si>
  <si>
    <t>Tilia corzam</t>
  </si>
  <si>
    <t>Tilia cordata 'Corzam'</t>
  </si>
  <si>
    <t>I suspect most of these cvs. are subsp. cordata but would need to investigate to be sure</t>
  </si>
  <si>
    <t>Tilia dentata</t>
  </si>
  <si>
    <t>Tilia americana 'Dentata'</t>
  </si>
  <si>
    <t>Tilia girard's pendula nana</t>
  </si>
  <si>
    <t>Tilia cordata 'Girard's Pendula Nana'</t>
  </si>
  <si>
    <t>Tilia greenspire</t>
  </si>
  <si>
    <t>Tilia cordata 'Greenspire'</t>
  </si>
  <si>
    <t>Tilia halka</t>
  </si>
  <si>
    <t>Tilia cordata 'Halka'</t>
  </si>
  <si>
    <t>Tilia harvest gold</t>
  </si>
  <si>
    <t>Tilia 'Harvest Gold'</t>
  </si>
  <si>
    <t>Tilia lico</t>
  </si>
  <si>
    <t>Tilia cordata 'Lico'</t>
  </si>
  <si>
    <t>Tilia mcksentry</t>
  </si>
  <si>
    <t>Tilia americana 'McKSentry'</t>
  </si>
  <si>
    <t>Tilia redmond</t>
  </si>
  <si>
    <t>Tilia 'Redmond'</t>
  </si>
  <si>
    <t>Historically this selection has been sold as both T. americana and T. xeuchlora. Most agree it is neither. As with others, would just used the cultivar epithet unless we have an idea of parentage.</t>
  </si>
  <si>
    <t>Tilia sterling silver</t>
  </si>
  <si>
    <t>Tilia tomentosa 'Sterling'</t>
  </si>
  <si>
    <t>Unsure if this is different than 'Sterling'; Updated 2020-08-04 per ML's notes and Nomenclature Review</t>
  </si>
  <si>
    <t>Tilia tortuosa</t>
  </si>
  <si>
    <t>Tilia x europaea 'Tortuosa'</t>
  </si>
  <si>
    <t>Tilia unizam</t>
  </si>
  <si>
    <t>Tilia cordata 'Unizam'</t>
  </si>
  <si>
    <t>Tilia wratislaviensis</t>
  </si>
  <si>
    <t>Tilia x europaea 'Wratislaviensis'</t>
  </si>
  <si>
    <t>Tilia zamoyskiana</t>
  </si>
  <si>
    <t>Tilia 'Zamoyskiana'</t>
  </si>
  <si>
    <t>Our collections have as a nothospecies but it was never published as such&lt;c9&gt; even if it was it would probably end up as a synonym of Tilia viridis or moltkei, but the situation between those two is also difficult because it isn't apparent that "moltkei" is a hybrid of americana and tomentosa as opposed to ameicana var. americana and americana var. heterophylla, which would then make moltkei as a nothospecies a synonym of stellata... so all this uncertainty in mind, I think it's best for the time being to just treat this as a cultivar and ignore the specific epithet.</t>
  </si>
  <si>
    <t>Ulmus cathedral</t>
  </si>
  <si>
    <t>Ulmus 'Cathedral'</t>
  </si>
  <si>
    <t>Ulmus commelin</t>
  </si>
  <si>
    <t>Ulmus 'Commelin'</t>
  </si>
  <si>
    <t>Ulmus dropmore</t>
  </si>
  <si>
    <t>Ulmus pumila 'Dropmore'</t>
  </si>
  <si>
    <t>Ulmus frontier</t>
  </si>
  <si>
    <t>Ulmus 'Frontier'</t>
  </si>
  <si>
    <t>Ulmus garden city</t>
  </si>
  <si>
    <t>Ulmus parvifolia 'Garden City'</t>
  </si>
  <si>
    <t>Ulmus glory</t>
  </si>
  <si>
    <t>Ulmus parvifolia 'Glory'</t>
  </si>
  <si>
    <t>Ulmus green king</t>
  </si>
  <si>
    <t>Ulmus 'Green King'</t>
  </si>
  <si>
    <t>Ulmus groeneveld</t>
  </si>
  <si>
    <t>Ulmus x hollandica 'Groeneveld'</t>
  </si>
  <si>
    <t>All U. x hollandica are U. glabra x U. minor</t>
  </si>
  <si>
    <t>Ulmus hallelujah</t>
  </si>
  <si>
    <t>Ulmus parvifolia 'Hallelujah'</t>
  </si>
  <si>
    <t>Ulmus jacqueline hillier</t>
  </si>
  <si>
    <t>Ulmus x hollandica 'Jacqueline Hillier'</t>
  </si>
  <si>
    <t>Ulmus jfs kw2ud</t>
  </si>
  <si>
    <t>Ulmus davidiana 'JFS KW2UD'</t>
  </si>
  <si>
    <t>Unsure which var., would need to examine</t>
  </si>
  <si>
    <t>Ulmus jfs-bieberich</t>
  </si>
  <si>
    <t>Ulmus davidiana var. japonica 'JFS-Bieberich'</t>
  </si>
  <si>
    <t>Ulmus klemmer</t>
  </si>
  <si>
    <t>Ulmus x hollandica 'Klemmer'</t>
  </si>
  <si>
    <t>Ulmus lake city</t>
  </si>
  <si>
    <t>Ulmus americana 'Lake City'</t>
  </si>
  <si>
    <t>Ulmus lewis &amp; clark</t>
  </si>
  <si>
    <t>Ulmus americana 'Lewis &amp; Clark'</t>
  </si>
  <si>
    <t>Ulmus littleford</t>
  </si>
  <si>
    <t>Ulmus americana 'Littleford'</t>
  </si>
  <si>
    <t>Ulmus majestic</t>
  </si>
  <si>
    <t>Ulmus parvifolia 'Majestic'</t>
  </si>
  <si>
    <t>Ulmus moline</t>
  </si>
  <si>
    <t>Ulmus americana 'Moline'</t>
  </si>
  <si>
    <t>Ulmus morton</t>
  </si>
  <si>
    <t>Ulmus davidiana var. japonica 'Morton'</t>
  </si>
  <si>
    <t>Ulmus morton glossy</t>
  </si>
  <si>
    <t>Ulmus 'Morton Glossy'</t>
  </si>
  <si>
    <t>Ulmus morton plainsman</t>
  </si>
  <si>
    <t>Ulmus 'Morton Plainsman'</t>
  </si>
  <si>
    <t>Ulmus morton red tip</t>
  </si>
  <si>
    <t>Ulmus 'Morton Red Tip'</t>
  </si>
  <si>
    <t>Ulmus morton stalwart</t>
  </si>
  <si>
    <t>Ulmus 'Morton Stalwart'</t>
  </si>
  <si>
    <t>Ulmus new harizon</t>
  </si>
  <si>
    <t>Ulmus 'New Harizon'</t>
  </si>
  <si>
    <t>Ulmus new harmony</t>
  </si>
  <si>
    <t>Ulmus americana 'New Harmony'</t>
  </si>
  <si>
    <t>Ulmus patriot</t>
  </si>
  <si>
    <t>Ulmus 'Patriot'</t>
  </si>
  <si>
    <t>Ulmus pioneer</t>
  </si>
  <si>
    <t>Ulmus x hollandica 'Pioneer'</t>
  </si>
  <si>
    <t>Ulmus princeton</t>
  </si>
  <si>
    <t>Ulmus americana 'Princeton'</t>
  </si>
  <si>
    <t>Ulmus prospector</t>
  </si>
  <si>
    <t>Ulmus davidiana var. japonica 'Prospector'</t>
  </si>
  <si>
    <t>Ulmus rugosa pendula</t>
  </si>
  <si>
    <t>Ulmus x hollandica 'Rugosa Pendula'</t>
  </si>
  <si>
    <t>Ulmus st. croix</t>
  </si>
  <si>
    <t>Ulmus americana 'St. Croix'</t>
  </si>
  <si>
    <t>Ulmus urban</t>
  </si>
  <si>
    <t>Ulmus 'Urban'</t>
  </si>
  <si>
    <t>Ulmus validation</t>
  </si>
  <si>
    <t>Ulmus davidiana var. japonica 'Validation'</t>
  </si>
  <si>
    <t>Ulmus valley forge</t>
  </si>
  <si>
    <t>Ulmus americana 'Valley Forge'</t>
  </si>
  <si>
    <t>Malus apetala</t>
  </si>
  <si>
    <t>Malus 'Apetala'</t>
  </si>
  <si>
    <t>cultivar_acc</t>
  </si>
  <si>
    <t>Malus apetala Poit. &amp; Turpin</t>
  </si>
  <si>
    <t>ipni, tpl</t>
  </si>
  <si>
    <t>no opinion</t>
  </si>
  <si>
    <t>rjp-16343,726235-1</t>
  </si>
  <si>
    <t>Malus niedzwetzkyana</t>
  </si>
  <si>
    <t>Malus pumila 'Niedzwetzkyana'</t>
  </si>
  <si>
    <t>Malus niedzwetzkyana Dieck ex Koehne</t>
  </si>
  <si>
    <t>tpl, tropicos</t>
  </si>
  <si>
    <t>accepted,no opinion,synonym</t>
  </si>
  <si>
    <t>rjp-533,27804432,27804432,27804432</t>
  </si>
  <si>
    <t>Malus persicifolia</t>
  </si>
  <si>
    <t>Malus x robusta 'Persicifolia'</t>
  </si>
  <si>
    <t>Malus persicifolia (Popov) Sumnev.</t>
  </si>
  <si>
    <t>rjp-24671,726362-1</t>
  </si>
  <si>
    <t>Quercus aurea</t>
  </si>
  <si>
    <t>Quercus rubra 'Aurea'</t>
  </si>
  <si>
    <t>Quercus aurea (Wierzb.) Kotschy</t>
  </si>
  <si>
    <t>ipni</t>
  </si>
  <si>
    <t>295819-1</t>
  </si>
  <si>
    <t>Quercus fastigiata</t>
  </si>
  <si>
    <t>Quercus robur 'Fastigiata'</t>
  </si>
  <si>
    <t>Quercus fastigiata Lam.</t>
  </si>
  <si>
    <t>ipni, tropicos</t>
  </si>
  <si>
    <t>50203616,296137-1</t>
  </si>
  <si>
    <t>Quercus filicifolia</t>
  </si>
  <si>
    <t>Quercus robur 'Filicifolia'</t>
  </si>
  <si>
    <t>Quercus filicifolia A. DC.</t>
  </si>
  <si>
    <t>tropicos</t>
  </si>
  <si>
    <t>Quercus pinnatifida</t>
  </si>
  <si>
    <t>Quercus dentata 'Pinnatifida'</t>
  </si>
  <si>
    <t>Quercus pinnatifida (C. C. Gmel.) Borzi</t>
  </si>
  <si>
    <t>tnrs</t>
  </si>
  <si>
    <t>http://www.tropicos.org/Name/50280127</t>
  </si>
  <si>
    <t>Quercus variegata</t>
  </si>
  <si>
    <t>Quercus robur 'Variegata'</t>
  </si>
  <si>
    <t>Quercus variegata Lodd. ex Steud.</t>
  </si>
  <si>
    <t>50276188,296892-1</t>
  </si>
  <si>
    <t>Tilia laciniata</t>
  </si>
  <si>
    <t>Tilia platyphyllos subsp. cordifolia 'Laciniata'</t>
  </si>
  <si>
    <t>This looked to me like it was probably subsp. cordifolia (or at least closest to it)</t>
  </si>
  <si>
    <t>Tilia laciniata G. Nicholson</t>
  </si>
  <si>
    <t>tpl</t>
  </si>
  <si>
    <t>kew-2517699</t>
  </si>
  <si>
    <t>Tilia moltkei</t>
  </si>
  <si>
    <t>Tilia 'Moltkei'</t>
  </si>
  <si>
    <t>As with Zamoyskiana, the issue here is the parentage is difficult to determine from trichome examination. It is most likely a hybird between either T. americana var. americana and T. americana var. heterophylla, or T. americana and T. tomentosa. "moltkei" when used as a nothospecies also has priority issues with "viridis". For this reason, I would ignore the nothospecies and just call this T. 'Moltkei' for the time being</t>
  </si>
  <si>
    <t>Tilia moltkei (L. Spath ex Dippel) C. K. Schneid. ex Elwes</t>
  </si>
  <si>
    <t>1211365-2</t>
  </si>
  <si>
    <t>Tilia orbicularis</t>
  </si>
  <si>
    <t>Tilia 'Orbicularis'</t>
  </si>
  <si>
    <t>Tilia orbicularis V. Engl.</t>
  </si>
  <si>
    <t>kew-2517730</t>
  </si>
  <si>
    <t>Tilia pallida</t>
  </si>
  <si>
    <t>Tilia x europaea 'Pallida'</t>
  </si>
  <si>
    <t>Tilia pallida Salisb.</t>
  </si>
  <si>
    <t>835491-1</t>
  </si>
  <si>
    <t>Tilia petiolaris</t>
  </si>
  <si>
    <t>Tilia tomentosa 'Petiolaris'</t>
  </si>
  <si>
    <t>Tilia petiolaris DC.</t>
  </si>
  <si>
    <t>ipni, itis, tnrs, tropicos</t>
  </si>
  <si>
    <t>accepted,no opinion</t>
  </si>
  <si>
    <t>21540,32200187,835514-1,http://www.tropicos.org/Name/32200187</t>
  </si>
  <si>
    <t>Tilia pyramidalis</t>
  </si>
  <si>
    <t>Tilia platyphyllos 'Pyramidalis'</t>
  </si>
  <si>
    <t>Tilia pyramidalis Host</t>
  </si>
  <si>
    <t>kew-2517481,835549-1</t>
  </si>
  <si>
    <t>Tilia vitifolia</t>
  </si>
  <si>
    <t>Tilia platyphyllos 'Vitifolia'</t>
  </si>
  <si>
    <t>Tilia vitifolia H. H. Hu &amp; F. H. Chen</t>
  </si>
  <si>
    <t>Ulmus belgica</t>
  </si>
  <si>
    <t>Ulmus x hollandica 'Belgica'</t>
  </si>
  <si>
    <t>Ulmus belgica Burgsd. ex Rehder</t>
  </si>
  <si>
    <t>837114-1</t>
  </si>
  <si>
    <t>Ulmus major</t>
  </si>
  <si>
    <t>Ulmus x hollandica 'Major'</t>
  </si>
  <si>
    <t>Ulmus major Hohen.</t>
  </si>
  <si>
    <t>856887-1</t>
  </si>
  <si>
    <t>Ulmus purpurea</t>
  </si>
  <si>
    <t>Ulmus minor 'Purpurea'</t>
  </si>
  <si>
    <t>See main sp.</t>
  </si>
  <si>
    <t>Ulmus purpurea Planch.</t>
  </si>
  <si>
    <t>kew-2448813</t>
  </si>
  <si>
    <t>Ulmus sarniensis</t>
  </si>
  <si>
    <t>Ulmus minor 'Sarniensis'</t>
  </si>
  <si>
    <t>Ulmus sarniensis (Loudon) H. H. Bancr.</t>
  </si>
  <si>
    <t>Ulmus vegeta</t>
  </si>
  <si>
    <t>Ulmus x hollandica 'Vegeta'</t>
  </si>
  <si>
    <t>Ulmus vegeta Ley</t>
  </si>
  <si>
    <t>837182-1</t>
  </si>
  <si>
    <t>Malus x adstringens</t>
  </si>
  <si>
    <t>hybrid</t>
  </si>
  <si>
    <t>Malus x adstringens Zabel.</t>
  </si>
  <si>
    <t>Plants For A Future</t>
  </si>
  <si>
    <t>https://pfaf.org/user/Plant.aspx?LatinName=Malus+x+adstringens</t>
  </si>
  <si>
    <t>Malus x arnoldiana</t>
  </si>
  <si>
    <t>[baccata x floribunda]</t>
  </si>
  <si>
    <t>Malus x arnoldiana (Rehder) Sarg. ex Rehder</t>
  </si>
  <si>
    <t>itis</t>
  </si>
  <si>
    <t>accepted</t>
  </si>
  <si>
    <t>Malus x dawsoniana</t>
  </si>
  <si>
    <t>[fusca x pumila]</t>
  </si>
  <si>
    <t>Malus x dawsoniana Rehder</t>
  </si>
  <si>
    <t>Malus x heterophylla</t>
  </si>
  <si>
    <t>Hybrid? Is author Sumner? [coronaria x pumila]</t>
  </si>
  <si>
    <t>Malus x heterophylla Spach</t>
  </si>
  <si>
    <t>Hybriden: bei Bäumen und Sträuchern</t>
  </si>
  <si>
    <t>https://books.google.com/books?id=bqJShX785dEC&amp;pg=PT129&amp;lpg=PT129&amp;dq=Malus+x+heterophylla&amp;source=bl&amp;ots=D27HOVtecx&amp;sig=ACfU3U1k1xtHVd1L6uGKxGRR3cb22XxhmA&amp;hl=en&amp;ppis=_e&amp;sa=X&amp;ved=2ahUKEwib2e7syYHoAhWCU80KHSb0B0MQ6AEwEHoECAkQAQ#v=onepage&amp;q=Malus%20x%20heterophylla&amp;f=false</t>
  </si>
  <si>
    <t>Malus x purpurea</t>
  </si>
  <si>
    <t>[atrosanguinea x pumila 'Niedwetzkyana']</t>
  </si>
  <si>
    <t>Malus x purpurea (A. Barbier) Rehder</t>
  </si>
  <si>
    <t>Malus x robusta</t>
  </si>
  <si>
    <t>[baccata x prunifolia]</t>
  </si>
  <si>
    <t>Malus x robusta (Carriere) Rehder</t>
  </si>
  <si>
    <t>Malus x zumi</t>
  </si>
  <si>
    <t>per Rehder, [baccata var. mandshurica x sieboldii (Regel) Rehder]. Per Fiala, this is a distinct species, M. sieboldii (Rehder) Fiala. Flora of China accepted Rehder over Fiala</t>
  </si>
  <si>
    <t>Malus x zumi (Matsum.) Rehder</t>
  </si>
  <si>
    <t>Quercus x bebbiana</t>
  </si>
  <si>
    <t>[alba x macrocarpa]</t>
  </si>
  <si>
    <t>Quercus x bebbiana C. K. Schneid.</t>
  </si>
  <si>
    <t>Quercus x benderi</t>
  </si>
  <si>
    <t>[coccinea x rubra]</t>
  </si>
  <si>
    <t>Quercus x benderi Baen.</t>
  </si>
  <si>
    <t>Quercus x burnetensis</t>
  </si>
  <si>
    <t>[macrocarpa x virginiana]</t>
  </si>
  <si>
    <t>Quercus x burnetensis Little</t>
  </si>
  <si>
    <t>Quercus x cocksii</t>
  </si>
  <si>
    <t>[laurifolia x velutina]</t>
  </si>
  <si>
    <t>Quercus x cocksii Sarg.</t>
  </si>
  <si>
    <t>Quercus x comptoniae</t>
  </si>
  <si>
    <t>[lyrata x virginiana]</t>
  </si>
  <si>
    <t>Quercus x comptoniae Sarg.</t>
  </si>
  <si>
    <t>Quercus x cravensis</t>
  </si>
  <si>
    <t>[incana x marilandica]</t>
  </si>
  <si>
    <t>Quercus x cravensis Little</t>
  </si>
  <si>
    <t>Agriculture Handbook, Issue 541</t>
  </si>
  <si>
    <t>https://books.google.com/books?id=HYZEk57yv-IC&amp;pg=PA225&amp;lpg=PA225&amp;dq=Quercus+x+cravensis&amp;source=bl&amp;ots=USSDC3UDVB&amp;sig=ACfU3U2Go8Enr3BBvizcAwAPD7RZglqnAg&amp;hl=en&amp;ppis=_e&amp;sa=X&amp;ved=2ahUKEwjew5yG4oHoAhWEZ80KHUXfAiQQ6AEwAHoECAgQAQ#v=onepage&amp;q=Quercus%20x%20cravensis&amp;f=false</t>
  </si>
  <si>
    <t>Quercus x deamii</t>
  </si>
  <si>
    <t>[macrocarpa x muehlenbergii]</t>
  </si>
  <si>
    <t>Quercus x deamii Trel.</t>
  </si>
  <si>
    <t>Quercus x demarei</t>
  </si>
  <si>
    <t>Q. nigra x Q. velutina</t>
  </si>
  <si>
    <t>Quercus x demarei Ashe</t>
  </si>
  <si>
    <t>Oaks of the World</t>
  </si>
  <si>
    <t>http://oaks.of.the.world.free.fr/quercus_demarei.htm</t>
  </si>
  <si>
    <t>Quercus x exacta</t>
  </si>
  <si>
    <t>Q. palustris x Q. imbricaria</t>
  </si>
  <si>
    <t>Quercus x exacta Trel.</t>
  </si>
  <si>
    <t>Quercus x fernowii</t>
  </si>
  <si>
    <t>[alba x stellata]</t>
  </si>
  <si>
    <t>Quercus x fernowii Trel.</t>
  </si>
  <si>
    <t>Quercus x filialis</t>
  </si>
  <si>
    <t>Q. phellos x Q. velutina</t>
  </si>
  <si>
    <t>Quercus x filialis Little</t>
  </si>
  <si>
    <t>Quercus x guadalupensis</t>
  </si>
  <si>
    <t>Q. macrocarpa x Q. stellata</t>
  </si>
  <si>
    <t>Quercus x guadalupensis Sarg.</t>
  </si>
  <si>
    <t>Quercus x heterophylla</t>
  </si>
  <si>
    <t>Q. phellos x Q. rubra</t>
  </si>
  <si>
    <t>Quercus x heterophylla F. Michx.</t>
  </si>
  <si>
    <t>Quercus x humidicola</t>
  </si>
  <si>
    <t>Q. bicolor x lyrata</t>
  </si>
  <si>
    <t>Quercus x humidicola E. J. Palmer</t>
  </si>
  <si>
    <t>Quercus x jackiana</t>
  </si>
  <si>
    <t>alba x bicolor</t>
  </si>
  <si>
    <t>Quercus x jackiana C. K. Schneid.</t>
  </si>
  <si>
    <t>Quercus x leana</t>
  </si>
  <si>
    <t>Q. imbricaria x Q. velutina</t>
  </si>
  <si>
    <t>Quercus x leana Nutt.</t>
  </si>
  <si>
    <t>Quercus x ludoviciana</t>
  </si>
  <si>
    <t>Q. phellos x Q. pagoda</t>
  </si>
  <si>
    <t>Quercus x ludoviciana Sarg.</t>
  </si>
  <si>
    <t>Quercus x macdanielii</t>
  </si>
  <si>
    <t>Quercus x macdanielii Green &amp; Hess</t>
  </si>
  <si>
    <t>http://oaks.of.the.world.free.fr/quercus_macdanielli.htm</t>
  </si>
  <si>
    <t>Quercus x neopalmeri</t>
  </si>
  <si>
    <t>Q. nigra x Q. shumardii</t>
  </si>
  <si>
    <t>Quercus x neopalmeri Sudw.</t>
  </si>
  <si>
    <t>Quercus x podophylla</t>
  </si>
  <si>
    <t>Q. incana x Q. velutina</t>
  </si>
  <si>
    <t>Quercus x podophylla Trel.</t>
  </si>
  <si>
    <t>Quercus x rudkinii</t>
  </si>
  <si>
    <t>[Q. marilandica x Q. phellos]</t>
  </si>
  <si>
    <t>Quercus x rudkinii Britton</t>
  </si>
  <si>
    <t>Quercus x runcinata</t>
  </si>
  <si>
    <t>[Q. imbricaria x Q. rubra]</t>
  </si>
  <si>
    <t>Quercus x runcinata (A. DC.) Engelm.</t>
  </si>
  <si>
    <t>Quercus x saulii</t>
  </si>
  <si>
    <t>[Q. montana x Q. alba]</t>
  </si>
  <si>
    <t>Quercus x saulii C. K. Schneid.</t>
  </si>
  <si>
    <t>Quercus x schochiana</t>
  </si>
  <si>
    <t>Q. palustris x Q. phellos</t>
  </si>
  <si>
    <t>Quercus x schochiana Dieck ex Palmer</t>
  </si>
  <si>
    <t>Quercus x schuettei</t>
  </si>
  <si>
    <t>macrocarpa x bicolor</t>
  </si>
  <si>
    <t>Quercus x schuettei Trel.</t>
  </si>
  <si>
    <t>Quercus x sterilis</t>
  </si>
  <si>
    <t>Q. nigra x Q. marilandica</t>
  </si>
  <si>
    <t>Quercus x sterilis Trel.</t>
  </si>
  <si>
    <t>Quercus x sternbergii</t>
  </si>
  <si>
    <t>Q. shumardii x Q. buckleyi</t>
  </si>
  <si>
    <t>Quercus x sternbergii Luebbert</t>
  </si>
  <si>
    <t>http://oaks.of.the.world.free.fr/quercus_sternbergii.htm</t>
  </si>
  <si>
    <t>Quercus x subfalcata</t>
  </si>
  <si>
    <t>Q. falcata x Q. phellos</t>
  </si>
  <si>
    <t>Quercus x subfalcata Trel.</t>
  </si>
  <si>
    <t>Quercus x warei</t>
  </si>
  <si>
    <t>Quercus x warei Green &amp; Hess</t>
  </si>
  <si>
    <t>http://oaks.of.the.world.free.fr/quercus_warei.htm</t>
  </si>
  <si>
    <t>Tilia x euchlora</t>
  </si>
  <si>
    <t>Tilia x euchlora 'Euchlora'</t>
  </si>
  <si>
    <t>valid nothospecies for T. cordata x dasystyla, though its parentage has been debated based on ploidy level. This name refers to a largely clonal cultivated form which might be either better as Tilia 'Euchlora' or Tilia xeuchlora 'Euchlora' depending on what the parentage looks like. Updated and comment from 7/29/2020: ML: Tilia ×euchlora 'Euchlora' for the following reasons:
1- euchlora is a valid nothospecies for cordata and dasystyla (latin description, etc.)
2- there is at least one other cultivar for the hybrid ('Laurelhurst')
3- we need to be able to distinguish between the clonal "Euchlora" (i.e. the old cultivar) and the nothospecies "euchlora" which could be applied to any cordata × dasystyla seedling.
We may need to revisit this if we start to suspect that euchlora is not actually a cordata×dasystyla hybrid, or if we start to think dasystyla = platyphyllos, but in either case 'Euchlora' would remain the cultivar epithet, only the (notho)species would change</t>
  </si>
  <si>
    <t>Tilia x europaea</t>
  </si>
  <si>
    <t>T. cordata x T. platyphyllos</t>
  </si>
  <si>
    <t>Tilia x europaea L. (pro. sp.)</t>
  </si>
  <si>
    <t>Tilia x flaccida</t>
  </si>
  <si>
    <t>T. americana x T. platyphyllos</t>
  </si>
  <si>
    <t>Tilia x flaccida Host ex Bayer</t>
  </si>
  <si>
    <t>NCBI</t>
  </si>
  <si>
    <t>Ulmus x mesocarpa</t>
  </si>
  <si>
    <t>The hybrid of U. macrocarpa x U. davidiana var. japonica. I don't think we even have this. Alan Whittemore ID-ed our specimens as just U. davidiana</t>
  </si>
  <si>
    <t>Ulmus x mesocarpa M. Kim &amp; S. Lee</t>
  </si>
  <si>
    <t>Wiki</t>
  </si>
  <si>
    <t>https://en.wikipedia.org/wiki/Ulmus_%C3%97_mesocarpa#cite_note-Kim-1</t>
  </si>
  <si>
    <t>Quercus gambellii x macrocarpa</t>
  </si>
  <si>
    <t>Would not consider of interest to me, but we do have a few in collections</t>
  </si>
  <si>
    <t>hybrid_special</t>
  </si>
  <si>
    <t>Tilia americana var. americana x var. heterophylla</t>
  </si>
  <si>
    <t>Ulmus americana x pumila</t>
  </si>
  <si>
    <t>This is something Kris B brought in for some reason. It's in the nursery and not really intended for collections.</t>
  </si>
  <si>
    <t>Ulmus androssowii x pumila</t>
  </si>
  <si>
    <t>Ulmus minor x pumila</t>
  </si>
  <si>
    <t>Ulmus pumila x rubra</t>
  </si>
  <si>
    <t>Malus baccata var. baccata</t>
  </si>
  <si>
    <t>Malus baccata</t>
  </si>
  <si>
    <t>infraspecific</t>
  </si>
  <si>
    <t>Malus baccata var. baccata (L.) Borkh.</t>
  </si>
  <si>
    <t>rejected</t>
  </si>
  <si>
    <t>Malus baccata var. gracilis</t>
  </si>
  <si>
    <t>This has been treated as a cultivar and forma in the past, but Flora of China recognizes as a variety for the smaller version of this species occuring in Gansu and Shaanxi. This would be interesting to Red List.</t>
  </si>
  <si>
    <t>Malus baccata var. gracilis (Rehder) T. C. Ku</t>
  </si>
  <si>
    <t>ipni, tnrs, tpl</t>
  </si>
  <si>
    <t>rjp-37473,70027763-1,http://www.tropicos.org/Name/50232625</t>
  </si>
  <si>
    <t>Malus transitoria var. centralasiatica</t>
  </si>
  <si>
    <t>Malus transitoria</t>
  </si>
  <si>
    <t>Treatment accepted in Flora of china (three var)</t>
  </si>
  <si>
    <t>Malus transitoria var. centralasiatica (Vassilcz.) T. T. Yu</t>
  </si>
  <si>
    <t>tnrs, tpl</t>
  </si>
  <si>
    <t>rjp-7037,http://www.tropicos.org/Name/27806805</t>
  </si>
  <si>
    <t>Malus transitoria var. glabrescens</t>
  </si>
  <si>
    <t>Malus transitoria var. glabrescens T. T. Yu &amp; T. C. Ku</t>
  </si>
  <si>
    <t>http://www.tropicos.org/Name/50186063</t>
  </si>
  <si>
    <t>Malus transitoria var. transitoria</t>
  </si>
  <si>
    <t>Malus transitoria Batalin var. transitoria</t>
  </si>
  <si>
    <t>Flora of China</t>
  </si>
  <si>
    <t>Malus yunnanensis var. veitchii</t>
  </si>
  <si>
    <t>Malus yunnanensis</t>
  </si>
  <si>
    <t>The (slightly) less tropical form I would be willing to trial; authorship matched to Flora of China</t>
  </si>
  <si>
    <t>Malus yunnanensis var. veitchii (Osborn) Rehder</t>
  </si>
  <si>
    <t>itis, tnrs</t>
  </si>
  <si>
    <t>837476,http://www.tropicos.org/Name/27806811</t>
  </si>
  <si>
    <t>Malus yunnanensis var. yunnanensis</t>
  </si>
  <si>
    <t>The more tropical form of the species I am not interested in growing here.</t>
  </si>
  <si>
    <t>Malus yunnanensis (Franchet) C. K. Schneider var. yunnanensis</t>
  </si>
  <si>
    <t>Quercus aliena var. acutiserrata</t>
  </si>
  <si>
    <t>Quercus aliena</t>
  </si>
  <si>
    <t>Flora of China maintains three vars.</t>
  </si>
  <si>
    <t>Quercus aliena var. acutiserrata Maxim.</t>
  </si>
  <si>
    <t>kew-171525</t>
  </si>
  <si>
    <t>Quercus aliena var. aliena</t>
  </si>
  <si>
    <t>Quercus aliena Blume var. aliena</t>
  </si>
  <si>
    <t>Quercus aliena var. pekingensis</t>
  </si>
  <si>
    <t>Quercus aliena var. pekingensis Schottky</t>
  </si>
  <si>
    <t>http://www.tropicos.org/Name/13100185</t>
  </si>
  <si>
    <t>Quercus faginea subsp. alpestris</t>
  </si>
  <si>
    <t>Quercus faginea</t>
  </si>
  <si>
    <t>Oaknames DB lists these two subspecies, though I think these are sometimes lumped together. Some refs also include a subsp. broteroi in North Africa, which would not be of interest here</t>
  </si>
  <si>
    <t>Quercus faginea subsp. alpestris (Boiss.) Maire</t>
  </si>
  <si>
    <t>http://www.tropicos.org/Name/100249684</t>
  </si>
  <si>
    <t>Quercus faginea subsp. faginea</t>
  </si>
  <si>
    <t>Quercus faginea Lam. subsp. faginea</t>
  </si>
  <si>
    <t>http://oaks.of.the.world.free.fr/quercus_faginea.htm</t>
  </si>
  <si>
    <t>Quercus infectoria subsp. infectoria</t>
  </si>
  <si>
    <t>Quercus infectoria</t>
  </si>
  <si>
    <t>Quercus infectoria Olivier. subsp. infectoria</t>
  </si>
  <si>
    <t>https://pfaf.org/user/Plant.aspx?LatinName=Quercus+infectoria</t>
  </si>
  <si>
    <t>Quercus infectoria subsp. veneris</t>
  </si>
  <si>
    <t>Flora Europaea Ed. 2 appears to consider both under Q. pubescens</t>
  </si>
  <si>
    <t>Quercus infectoria subsp. veneris (A. Kern.) Meikle</t>
  </si>
  <si>
    <t>http://www.tropicos.org/Name/50278532</t>
  </si>
  <si>
    <t>Quercus ithaburensis subsp. ithaburensis</t>
  </si>
  <si>
    <t>Quercus ithaburensis</t>
  </si>
  <si>
    <t>Seems like at least some of the oak folks think this should be two sp so treating as two subsp would seem to be a happy medium</t>
  </si>
  <si>
    <t>Quercus ithaburensis subsp. ithaburensis Decne.</t>
  </si>
  <si>
    <t>Quercus ithaburensis subsp. macrolepis</t>
  </si>
  <si>
    <t>Quercus ithaburensis subsp. macrolepis (Kotschy) Hedge &amp; Yalt.</t>
  </si>
  <si>
    <t>845196,http://www.tropicos.org/Name/50278585</t>
  </si>
  <si>
    <t>Quercus marilandica var. ashei</t>
  </si>
  <si>
    <t>Quercus marilandica</t>
  </si>
  <si>
    <t>Quercus marilandica var. ashei Sudw.</t>
  </si>
  <si>
    <t>ipni, itis</t>
  </si>
  <si>
    <t>845199,216052-2</t>
  </si>
  <si>
    <t>Quercus marilandica var. marilandica</t>
  </si>
  <si>
    <t>Quercus petraea subsp. iberica</t>
  </si>
  <si>
    <t>Quercus petraea</t>
  </si>
  <si>
    <t>I'm not extensivley familiar with the Q. petraea complex. It seems as if it can easily be split into two subsp. (iberica and petraea) though there are a couple others that can be described as well. The french oaks of the world site also mentions a Q. petraea subsp. pinnatiloba but I'm having trouble figuring out how recognized that is. I suspect it could probably fall into a wider interpretation of subsp. iberica. Flora Europaea ed 2 also lists Quercus dshorocensis as a synonym of Q. petraea, which would almost certainly be subsp. iberica</t>
  </si>
  <si>
    <t>Quercus petraea subsp. iberica Steven ex M. Bieb.</t>
  </si>
  <si>
    <t>http://www.tropicos.org/Name/13100422</t>
  </si>
  <si>
    <t>Quercus petraea subsp. petraea</t>
  </si>
  <si>
    <t>Quercus petraea (Matt.) Liebl. subsp. petraea</t>
  </si>
  <si>
    <t>http://oaks.of.the.world.free.fr/quercus_petraea.htm</t>
  </si>
  <si>
    <t>Quercus robur subsp. broteroana</t>
  </si>
  <si>
    <t>Quercus robur</t>
  </si>
  <si>
    <t>"six subsp." treament based on the Quercus ICRA website.</t>
  </si>
  <si>
    <t>Quercus robur subsp. broteroana O. Schwarz</t>
  </si>
  <si>
    <t>The Plant List</t>
  </si>
  <si>
    <t>http://www.theplantlist.org/tpl/record/kew-174769</t>
  </si>
  <si>
    <t>Quercus robur subsp. brutia</t>
  </si>
  <si>
    <t>Quercus robur subsp. brutia (Ten.) O. Schwarz</t>
  </si>
  <si>
    <t>http://www.tropicos.org/Name/50280603</t>
  </si>
  <si>
    <t>Quercus robur subsp. estremadurensis</t>
  </si>
  <si>
    <t>Quercus robur subsp. estremadurensis (O. Schwarz) A. Camus</t>
  </si>
  <si>
    <t>http://www.tropicos.org/Name/50281513</t>
  </si>
  <si>
    <t>Quercus robur subsp. imeretina</t>
  </si>
  <si>
    <t>Quercus robur subsp. imeretina (Steven ex Woronow) Menitsky</t>
  </si>
  <si>
    <t>Plants of the World online (Kew)</t>
  </si>
  <si>
    <t>http://powo.science.kew.org/taxon/urn:lsid:ipni.org:names:77189383-1</t>
  </si>
  <si>
    <t>Quercus robur subsp. pedunculiflora</t>
  </si>
  <si>
    <t>Quercus robur subsp. pedunculiflora (K.Koch) Menitsky</t>
  </si>
  <si>
    <t>http://www.theplantlist.org/tpl1.1/record/kew-174831</t>
  </si>
  <si>
    <t>Quercus robur subsp. robur</t>
  </si>
  <si>
    <t>Quercus robur L. subsp. robur</t>
  </si>
  <si>
    <t>http://powo.science.kew.org/taxon/urn:lsid:ipni.org:names:304293-2</t>
  </si>
  <si>
    <t>Quercus shumardii var. schneckii</t>
  </si>
  <si>
    <t>Quercus shumardii</t>
  </si>
  <si>
    <t>Mentioned but not fully accepted in Flora of North America. Andrew and I agree with leaving this split out for the time being</t>
  </si>
  <si>
    <t>Quercus shumardii var. schneckii (Britton) Sarg.</t>
  </si>
  <si>
    <t>itis, tnrs, tpl</t>
  </si>
  <si>
    <t>accepted,no opinion,rejected</t>
  </si>
  <si>
    <t>kew-175152,http://www.tropicos.org/Name/13100267,195141</t>
  </si>
  <si>
    <t>Quercus shumardii var. shumardii</t>
  </si>
  <si>
    <t>Quercus shumardii var. shumardii Buckley</t>
  </si>
  <si>
    <t>Quercus sinuata var. breviloba</t>
  </si>
  <si>
    <t>Quercus sinuata</t>
  </si>
  <si>
    <t>two vars. Accepted in Flora of North America</t>
  </si>
  <si>
    <t>Quercus sinuata var. breviloba (Torr.) C. H. Mull.</t>
  </si>
  <si>
    <t>ipni, itis, tpl</t>
  </si>
  <si>
    <t>kew-175181,216410-2,195146</t>
  </si>
  <si>
    <t>Quercus sinuata var. sinuata</t>
  </si>
  <si>
    <t>Quercus sinuata var. sinuata Walter</t>
  </si>
  <si>
    <t>Tilia americana var. americana</t>
  </si>
  <si>
    <t>Tilia americana</t>
  </si>
  <si>
    <t>Tilia americana var. americana L.</t>
  </si>
  <si>
    <t>Tilia americana var. caroliniana</t>
  </si>
  <si>
    <t>Tilia americana var. caroliniana (Mill.) Castigl.</t>
  </si>
  <si>
    <t>ipni, itis, tnrs</t>
  </si>
  <si>
    <t>530691,253417-2,http://www.tropicos.org/Name/50141446</t>
  </si>
  <si>
    <t>Tilia americana var. heterophylla</t>
  </si>
  <si>
    <t>Tilia americana var. heterophylla (Vent.) Loudon</t>
  </si>
  <si>
    <t>kew-2522340,253424-2,http://www.tropicos.org/Name/50141445</t>
  </si>
  <si>
    <t>Tilia americana var. mexicana</t>
  </si>
  <si>
    <t>Not of interest for Morton Collections</t>
  </si>
  <si>
    <t>Tilia americana var. mexicana (Schltdl.) Hardin</t>
  </si>
  <si>
    <t>tro-50216006,286109-2,http://www.tropicos.org/Name/50216006</t>
  </si>
  <si>
    <t>Tilia amurensis var. amurensis</t>
  </si>
  <si>
    <t>Tilia amurensis</t>
  </si>
  <si>
    <t>Tilia amurensis Ruprecht var. amurensis</t>
  </si>
  <si>
    <t>Tilia amurensis var. araneosa</t>
  </si>
  <si>
    <t>Pigott subsumed this under T. amurensis (subsp.) amurensis, presumably as the degree of hairs to the lamina LS (which is used to split in Flora of China) is a seasonal characteristic, with most T. amurensis losing them by July/August (at least in the collections here). However, he doesn't directly address this in the book, and I've never observed a plant or specimen of var. araneosa, so I'm hesistant to offer an opinion here. I'm keeping this split to remain consistent with Flora of China, but I would not bother red listing this taxon.</t>
  </si>
  <si>
    <t>Tilia amurensis var. araneosa C. Wang &amp; S. D. Zhao</t>
  </si>
  <si>
    <t>http://www.tropicos.org/Name/50159639</t>
  </si>
  <si>
    <t>Tilia amurensis var. taquetii</t>
  </si>
  <si>
    <t>Tilia amurensis var. taquetii (C. K. Schneid.) Liou &amp; Li</t>
  </si>
  <si>
    <t>tro-50003020,http://www.tropicos.org/Name/50003020</t>
  </si>
  <si>
    <t>Tilia cordata subsp. cordata</t>
  </si>
  <si>
    <t>Tilia cordata</t>
  </si>
  <si>
    <t>I would red list as two subsp. or var.</t>
  </si>
  <si>
    <t>Tilia cordata Mill. subsp. cordata</t>
  </si>
  <si>
    <t>USDA PLANTS</t>
  </si>
  <si>
    <t>https://plants.usda.gov/core/profile?symbol=TICO2</t>
  </si>
  <si>
    <t>Tilia cordata subsp. sibirica</t>
  </si>
  <si>
    <t>I would red list as two subsp. or var.s ; ESB: Tilia amurensis var. sibirica (Fisch. ex Bayer) Y.C.Zhu? Tilia sibirica Bayer? (COL) Couldnt find author/source easily</t>
  </si>
  <si>
    <t>Tilia cordata subsp. sibirica (Bayer) Pigott</t>
  </si>
  <si>
    <t>Catalogue of Life</t>
  </si>
  <si>
    <t>Tilia dasystyla subsp. caucasica</t>
  </si>
  <si>
    <t>Tilia dasystyla</t>
  </si>
  <si>
    <t>Suggest red listing all three</t>
  </si>
  <si>
    <t>Tilia dasystyla subsp. caucasica (V. Engl.) Pigott</t>
  </si>
  <si>
    <t>GBIF (GRIN Taxonomy)</t>
  </si>
  <si>
    <t>https://www.gbif.org/species/101386102</t>
  </si>
  <si>
    <t>Tilia dasystyla subsp. dasystyla</t>
  </si>
  <si>
    <t>Tilia dasystyla Steven subsp. dasystyla</t>
  </si>
  <si>
    <t>Edinburgh Journal of Botany</t>
  </si>
  <si>
    <t>https://www.researchgate.net/publication/231827559_The_taxonomic_status_of_Tilia_dasystyla_in_Crimea_Ukraine</t>
  </si>
  <si>
    <t>Tilia dasystyla subsp. multiflora</t>
  </si>
  <si>
    <t>Tilia dasystyla subsp. multiflora (Ledeb.) Pigott</t>
  </si>
  <si>
    <t>GBIF (COL)</t>
  </si>
  <si>
    <t>https://www.gbif.org/species/7557071</t>
  </si>
  <si>
    <t>Tilia henryana var. henryana</t>
  </si>
  <si>
    <t>Tilia henryana</t>
  </si>
  <si>
    <t>Tilia henryana Szyszyłowicz var. henryana</t>
  </si>
  <si>
    <t>Tilia henryana var. subglabra</t>
  </si>
  <si>
    <t>Glabrous-leaved form predominantly in eastern part of the range. If you have time, it could be interesting to see if this is possible to red list but I wouldn't consider a priority.</t>
  </si>
  <si>
    <t>Tilia henryana var. subglabra V. Engl.</t>
  </si>
  <si>
    <t>http://www.tropicos.org/Name/32200840</t>
  </si>
  <si>
    <t>Tilia paucicostata var. dictyoneura</t>
  </si>
  <si>
    <t>Tilia paucicostata</t>
  </si>
  <si>
    <t>Tilia paucicostata var. dictyoneura (V. Engl. ex C. K. Schneid.) Hung T. Chang &amp; E. W. Miao</t>
  </si>
  <si>
    <t>tro-32200883</t>
  </si>
  <si>
    <t>Tilia paucicostata var. paucicostata</t>
  </si>
  <si>
    <t>Tilia paucicostata Maximowicz var. paucicostata</t>
  </si>
  <si>
    <t>Tilia paucicostata var. yunnanensis</t>
  </si>
  <si>
    <t>Not interested in this for Morton, from too far south in China</t>
  </si>
  <si>
    <t>Tilia paucicostata var. yunnanensis Diels</t>
  </si>
  <si>
    <t>tro-32200885,77123266-1</t>
  </si>
  <si>
    <t>Tilia platyphyllos subsp. cordifolia</t>
  </si>
  <si>
    <t>Tilia platyphyllos</t>
  </si>
  <si>
    <t>We've historically had a "Tilia x europaea 'Grandiflora'". I'm fairly positive this was a spelling error for "Tilia europaea grandifolia" which is now considered the subsp this is listed under. Also, when I examined the vouchers, the leaves resemble the description for this platyphyllos subsp</t>
  </si>
  <si>
    <t>Tilia platyphyllos subsp. cordifolia L.</t>
  </si>
  <si>
    <t>http://www.tropicos.org/Name/32200185</t>
  </si>
  <si>
    <t>Tilia platyphyllos subsp. corinthiaca</t>
  </si>
  <si>
    <t>Tilia platyphyllos ssp. corinthiaca (Bosc ex K. Koch) Pigott</t>
  </si>
  <si>
    <t>EOL</t>
  </si>
  <si>
    <t>https://eol.org/pages/50225078</t>
  </si>
  <si>
    <t>Tilia platyphyllos subsp. platyphyllos</t>
  </si>
  <si>
    <t>Tilia platyphyllos Scop. subsp. platyphyllos</t>
  </si>
  <si>
    <t>https://plants.usda.gov/core/profile?symbol=TIPL</t>
  </si>
  <si>
    <t>Tilia platyphyllos subsp. pseudorubra</t>
  </si>
  <si>
    <t>Tilia platyphyllos subsp. pseudorubra C. K. Schneid.</t>
  </si>
  <si>
    <t>http://www.theplantlist.org/tpl1.1/record/kew-2873556</t>
  </si>
  <si>
    <t>Tilia tuan var. chenmoui</t>
  </si>
  <si>
    <t>Tilia tuan</t>
  </si>
  <si>
    <t>Largely subtropical and not of interest here</t>
  </si>
  <si>
    <t>Tilia tuan var. chenmoui (W. C. Cheng) Y. Tang</t>
  </si>
  <si>
    <t>tro-50314469,77088749-1,http://www.tropicos.org/Name/50314469</t>
  </si>
  <si>
    <t>Tilia tuan var. chinensis</t>
  </si>
  <si>
    <t>I suspect this would come up as DD since it's just based on a few specimens from Hubei. I think there are still some taxonomic questions with this whole complex.</t>
  </si>
  <si>
    <t>Tilia tuan var. chinensis (Szyszyl.) Rehder &amp; E. H. Wilson</t>
  </si>
  <si>
    <t>tro-32200869</t>
  </si>
  <si>
    <t>Tilia tuan var. tuan</t>
  </si>
  <si>
    <t>Keeping with the three var. treatment as in Flora of China. I'm not sure Pigott's, which lists three subspecies assigns some subsp. also a var. is going to be helpful here.</t>
  </si>
  <si>
    <t>Tilia tuan Szyszyłowicz var. tuan</t>
  </si>
  <si>
    <t>Ulmus androssowii var. androssowii</t>
  </si>
  <si>
    <t>Ulmus androssowii</t>
  </si>
  <si>
    <t>The central asian form</t>
  </si>
  <si>
    <t>Ulmus androssowii Litvinov var. androssowii</t>
  </si>
  <si>
    <t>http://www.efloras.org/florataxon.aspx?flora_id=2&amp;taxon_id=242414823</t>
  </si>
  <si>
    <t>Ulmus androssowii var. subhirsuta</t>
  </si>
  <si>
    <t>The chinese form</t>
  </si>
  <si>
    <t>Ulmus androssowii var. subhirsuta (C. K. Schneid.) P. H. Huang</t>
  </si>
  <si>
    <t>tro-50107982,http://www.tropicos.org/Name/50107982</t>
  </si>
  <si>
    <t>Ulmus bergmanniana var. bergmanniana</t>
  </si>
  <si>
    <t>Ulmus bergmanniana</t>
  </si>
  <si>
    <t>two var. treatment as in Flora of China</t>
  </si>
  <si>
    <t>Ulmus bergmanniana Schneid. var. bergmanniana</t>
  </si>
  <si>
    <t>Ulmus bergmanniana var. lasiophylla</t>
  </si>
  <si>
    <t>Ulmus bergmanniana var. lasiophylla C. K. Schneid.</t>
  </si>
  <si>
    <t>tro-50127406,77099087-1,http://www.tropicos.org/Name/50127406</t>
  </si>
  <si>
    <t>Ulmus changii var. changii</t>
  </si>
  <si>
    <t>Ulmus changii</t>
  </si>
  <si>
    <t>Ulmus changii Cheng var. changii</t>
  </si>
  <si>
    <t>Ulmus changii var. kunmingensis</t>
  </si>
  <si>
    <t>Ulmus changii var. kunmingensis (W. C. Cheng) W. C. Cheng &amp; L. K. Fu</t>
  </si>
  <si>
    <t>tro-50127392,891971-1,http://www.tropicos.org/Name/50127392</t>
  </si>
  <si>
    <t>Ulmus davidiana var. davidiana</t>
  </si>
  <si>
    <t>Ulmus davidiana</t>
  </si>
  <si>
    <t>Ulmus davidiana Planch. var. davidiana</t>
  </si>
  <si>
    <t>Ulmus davidiana var. japonica</t>
  </si>
  <si>
    <t>Ulmus davidiana var. japonica (Rehder) Nakai</t>
  </si>
  <si>
    <t>ipni, itis, tnrs, tpl</t>
  </si>
  <si>
    <t>897068,tro-33300289,50937329-1,http://www.tropicos.org/Name/33300289</t>
  </si>
  <si>
    <t>Ulmus glaucescens var. glaucescens</t>
  </si>
  <si>
    <t>Ulmus glaucescens</t>
  </si>
  <si>
    <t>Ulmus glaucescens Franch. var. glaucescens</t>
  </si>
  <si>
    <t>Ulmus glaucescens var. lasiocarpa</t>
  </si>
  <si>
    <t>Ulmus glaucescens var. lasiocarpa Rehder</t>
  </si>
  <si>
    <t>http://www.tropicos.org/Name/33300016</t>
  </si>
  <si>
    <t>Ulmus macrocarpa var. glabra</t>
  </si>
  <si>
    <t>Ulmus macrocarpa</t>
  </si>
  <si>
    <t>Ulmus macrocarpa var. glabra S. Q. Nie &amp; K. Q. Huang</t>
  </si>
  <si>
    <t>http://www.tropicos.org/Name/50127380</t>
  </si>
  <si>
    <t>Ulmus macrocarpa var. macrocarpa</t>
  </si>
  <si>
    <t>Ulmus macrocarpa Hance var. macrocarpa</t>
  </si>
  <si>
    <t>Malus angustifolia</t>
  </si>
  <si>
    <t>species</t>
  </si>
  <si>
    <t>Malus angustifolia (Aiton) Michx.</t>
  </si>
  <si>
    <t>25255,rjp-5763,1087697-2</t>
  </si>
  <si>
    <t>Malus armeniacaefolia</t>
  </si>
  <si>
    <t>This is "Hort ex. Lavallee" I believe, not sure if this is really a valid name. Also, we're the only place who has this. Let me check into this.</t>
  </si>
  <si>
    <t>Malus armeniacaefolia hort. ex Lavall,e</t>
  </si>
  <si>
    <t>rjp-24576</t>
  </si>
  <si>
    <t>Malus asiatica</t>
  </si>
  <si>
    <t>Malus asiatica Nakai</t>
  </si>
  <si>
    <t>rjp-7028,726239-1,http://www.tropicos.org/Name/27802344</t>
  </si>
  <si>
    <t>Malus brevipes</t>
  </si>
  <si>
    <t>Malus brevipes Rehder</t>
  </si>
  <si>
    <t>726250-1</t>
  </si>
  <si>
    <t>Malus coronaria</t>
  </si>
  <si>
    <t>Treatment in Flora of North America lumps most of the lower taxa in with the species (e.g. var. dasycalyx, var. elongata). I think this is fine for the purpose of this project.</t>
  </si>
  <si>
    <t>Malus coronaria (L.) Mill.</t>
  </si>
  <si>
    <t>25257,rjp-5767,1217035-2,726269-1,http://www.tropicos.org/Name/27800980</t>
  </si>
  <si>
    <t>Malus dasyphylla</t>
  </si>
  <si>
    <t>This is the name used for the Eastern European/Balkan relative of M. pumila/domestica and is thus aligned with the cultivated apple. Some have lumped this under M. pumila but I still feel the complex is poorly understood. Let's keep this separate, but I would not bother red listing this (or the rest of the pumila complex) due to the taxonomic issues.</t>
  </si>
  <si>
    <t>Malus dasyphylla Borkh.</t>
  </si>
  <si>
    <t>rjp-7541,726274-1</t>
  </si>
  <si>
    <t>Malus florentina</t>
  </si>
  <si>
    <t>Malus florentina (Zuccagni) C. K. Schneid.</t>
  </si>
  <si>
    <t>itis, tpl</t>
  </si>
  <si>
    <t>836506,rjp-3633</t>
  </si>
  <si>
    <t>Malus floribunda</t>
  </si>
  <si>
    <t>Malus floribunda Siebold ex Van Houtte</t>
  </si>
  <si>
    <t>503673,rjp-597,726291-1</t>
  </si>
  <si>
    <t>Malus fusca</t>
  </si>
  <si>
    <t>Malus fusca (Raf.) C. K. Schneid.</t>
  </si>
  <si>
    <t>25258,rjp-5770,150114-2,http://www.tropicos.org/Name/27800981</t>
  </si>
  <si>
    <t>Malus halliana</t>
  </si>
  <si>
    <t>Malus halliana Koehne</t>
  </si>
  <si>
    <t>ipni, itis, tnrs, tpl, tropicos</t>
  </si>
  <si>
    <t>836661,rjp-7025,27802345,726306-1,http://www.tropicos.org/Name/27802345</t>
  </si>
  <si>
    <t>Malus honanensis</t>
  </si>
  <si>
    <t>Malus honanensis Rehder</t>
  </si>
  <si>
    <t>ipni, tnrs, tpl, tropicos</t>
  </si>
  <si>
    <t>rjp-7040,27805266,726309-1,http://www.tropicos.org/Name/27805266</t>
  </si>
  <si>
    <t>Malus hupehensis</t>
  </si>
  <si>
    <t>Malus hupehensis (Pamp.) Rehder</t>
  </si>
  <si>
    <t>836454,rjp-3634,726310-1</t>
  </si>
  <si>
    <t>Malus hybrida</t>
  </si>
  <si>
    <t>Doesn't look like we have much of a ref for this. I will examine specimens.</t>
  </si>
  <si>
    <t>Malus hybrida Desf.</t>
  </si>
  <si>
    <t>60476210-2,726311-1</t>
  </si>
  <si>
    <t>Malus ioensis</t>
  </si>
  <si>
    <t>Malus ioensis (Alph. Wood) Britton</t>
  </si>
  <si>
    <t>25259,rjp-5773,150119-2</t>
  </si>
  <si>
    <t>Malus kansuensis</t>
  </si>
  <si>
    <t>Malus kansuensis (Batalin) C. K. Schneid.</t>
  </si>
  <si>
    <t>rjp-7030,726318-1,http://www.tropicos.org/Name/27805267</t>
  </si>
  <si>
    <t>Malus kirghisorum</t>
  </si>
  <si>
    <t>I would continue to treat this as a species, though the taxonomy of this is still debated. See New Trees (Grimshaw/Bayton) "The exact status of the Kirghiz Apple is debated. Fiala (1994) treated it as a crabapple cultivar (Malus &lt;d4&gt;Kirghisorum&lt;d5&gt;). Dzhangaliev et al. (2003) maintain it as a full species, while Juniper &amp; Mabberley (2006) regard it as a distinct species occurring sympatrically with M. pumila in the Tian Shan, and intermediate between it and M. baccata in characters." You may be able to red list this if it appears to be a distinct "entity" (regardless of which rank it sits at), but I wouldn't consider this a big priority</t>
  </si>
  <si>
    <t>Malus kirghisorum Al. Fed. &amp; Fed.</t>
  </si>
  <si>
    <t>rjp-1851,60450414-2</t>
  </si>
  <si>
    <t>Malus komarovii</t>
  </si>
  <si>
    <t>Malus komarovii (Sarg.) Rehder</t>
  </si>
  <si>
    <t>rjp-7033,http://www.tropicos.org/Name/27806802</t>
  </si>
  <si>
    <t>Malus leiocalyca</t>
  </si>
  <si>
    <t>Malus leiocalyca S. Z. Huang</t>
  </si>
  <si>
    <t>ipni, tpl, tropicos</t>
  </si>
  <si>
    <t>rjp-7046,50232768,938687-1</t>
  </si>
  <si>
    <t>Malus mandshurica</t>
  </si>
  <si>
    <t>Has been treated as var. of baccata in past, but current Flora of China treatment keeps as species; checked authority in Flora of China</t>
  </si>
  <si>
    <t>Malus mandshurica (Maxim.) Kom. ex Juz.</t>
  </si>
  <si>
    <t>tro-27802352</t>
  </si>
  <si>
    <t>Malus micromalus</t>
  </si>
  <si>
    <t>Malus x micromalus</t>
  </si>
  <si>
    <t xml:space="preserve">Updated 2020-08-04 based on ML's notes/Nomenclature Review. Nothospecies. </t>
  </si>
  <si>
    <t>Malus micromalus Makino</t>
  </si>
  <si>
    <t>rjp-7029,726340-1</t>
  </si>
  <si>
    <t>Malus orientalis</t>
  </si>
  <si>
    <t>Author matched to USDA PLANTS</t>
  </si>
  <si>
    <t>Malus orientalis Uglitzk.</t>
  </si>
  <si>
    <t>836455,895826-1</t>
  </si>
  <si>
    <t>Malus pallasiana</t>
  </si>
  <si>
    <t>Global Tree Search listed as syn of M. baccata. I am hesistant to accept without knowing the treatment/justification behind this.</t>
  </si>
  <si>
    <t>Malus pallasiana Juz.</t>
  </si>
  <si>
    <t>rjp-7531,27804435,726356-1</t>
  </si>
  <si>
    <t>Malus praecox</t>
  </si>
  <si>
    <t>Global Tree Search listed as syn of M. pumila. Hesitant to accept without seeing treatment. Again, I think this is about how to treat the "Paradise Apple"</t>
  </si>
  <si>
    <t>Malus praecox (Pall.) Borkh.</t>
  </si>
  <si>
    <t>ipni, itis, tpl, tropicos</t>
  </si>
  <si>
    <t>rjp-9759,726365-1,27804437,837142</t>
  </si>
  <si>
    <t>Malus prattii</t>
  </si>
  <si>
    <t>Malus prattii (Hemsl.) C. K. Schneid.</t>
  </si>
  <si>
    <t>836456,rjp-7038,77066446-1,http://www.tropicos.org/Name/27805361</t>
  </si>
  <si>
    <t>Malus prunifolia</t>
  </si>
  <si>
    <t>Malus prunifolia (Willd.) Borkh.</t>
  </si>
  <si>
    <t>25261,726369-1</t>
  </si>
  <si>
    <t>Malus pumila</t>
  </si>
  <si>
    <t>Global Tree Search listed as syn of Malus dasyphylla. These names both refer in some capacity to the "Paradise Apple" which I believe is the progenitor of cultivated apples, but I believe the origin of that as a "clean species" is lost due to centuries (or millennia) of intentional breeding by humans. Let me dig into this a bit and try and find if there is justification for two entities here. This may be a moot point however, since it sounds like we can't find much "M. dasyphylla" anyway...</t>
  </si>
  <si>
    <t>Malus pumila Mill.</t>
  </si>
  <si>
    <t>25262,rjp-5777,726372-1</t>
  </si>
  <si>
    <t>Malus rockii</t>
  </si>
  <si>
    <t>Malus rockii Rehder</t>
  </si>
  <si>
    <t>rjp-7024,726385-1,http://www.tropicos.org/Name/27802348</t>
  </si>
  <si>
    <t>Malus sachalinensis</t>
  </si>
  <si>
    <t>Global tree search listed as M. mandshurica synonym. I would prefer to keep distinct without knowledge of the treatment/justifiction.</t>
  </si>
  <si>
    <t>Malus sachalinensis Kom. ex Juz.</t>
  </si>
  <si>
    <t>rjp-24677</t>
  </si>
  <si>
    <t>Malus sargentii</t>
  </si>
  <si>
    <t>Global Tree Search listed as syn of M. toringo. I would keep this separate without knowing the treatment. I thought sargentii was rather distinct.</t>
  </si>
  <si>
    <t>Malus sargentii Rehder</t>
  </si>
  <si>
    <t>rjp-8013,27803789,726391-1,507499</t>
  </si>
  <si>
    <t>Malus sieboldii</t>
  </si>
  <si>
    <t>Malus sieboldii (Regel) Rehder</t>
  </si>
  <si>
    <t>503677,rjp-5778,http://www.tropicos.org/Name/27804442</t>
  </si>
  <si>
    <t>Malus sieversii</t>
  </si>
  <si>
    <t>Malus sieversii (Ledeb.) M. Roem.</t>
  </si>
  <si>
    <t>836510,rjp-7027,http://www.tropicos.org/Name/27802349</t>
  </si>
  <si>
    <t>Malus sikkimensis</t>
  </si>
  <si>
    <t>Malus sikkimensis (Wenz.) Koehne ex C. K. Schneid.</t>
  </si>
  <si>
    <t>836480,rjp-7023,907840-1</t>
  </si>
  <si>
    <t>Malus spectabilis</t>
  </si>
  <si>
    <t>Malus spectabilis (Aiton) Borkh.</t>
  </si>
  <si>
    <t>836662,http://www.tropicos.org/Name/27802351</t>
  </si>
  <si>
    <t>Malus spontanea</t>
  </si>
  <si>
    <t>Malus spontanea (Makino) Makino</t>
  </si>
  <si>
    <t>rjp-3635</t>
  </si>
  <si>
    <t>Malus sylvestris</t>
  </si>
  <si>
    <t>Malus sylvestris (L.) Mill.</t>
  </si>
  <si>
    <t>rjp-71,726415-1</t>
  </si>
  <si>
    <t>Malus toringoides</t>
  </si>
  <si>
    <t>Malus toringoides (Rehder) Hughes</t>
  </si>
  <si>
    <t>27805270,836501,rjp-7035,726421-1</t>
  </si>
  <si>
    <t>Malus trilobata</t>
  </si>
  <si>
    <t>May be Eriolobus trilobatus, keeping as Malus trilobata for this project, or for now to avoid confusion with sampling beyond the four genera for the IMLS project.</t>
  </si>
  <si>
    <t>Malus trilobata (Labill. ex Poir.) C. K. Schneid.</t>
  </si>
  <si>
    <t>rjp-3636</t>
  </si>
  <si>
    <t>Malus tschonoskii</t>
  </si>
  <si>
    <t>Malus tschonoskii (Maxim.) C. K. Schneid.</t>
  </si>
  <si>
    <t>836503,rjp-9133,726425-1</t>
  </si>
  <si>
    <t>Malus turkmenorum</t>
  </si>
  <si>
    <t>There was a note here this was a potential var. of Malus sieversii. I'm hesitant to change without seeing the justification/reference but it could be possible (M. sieversii occurs in Kazakhstan, this would be a bit further south in Turkmenistan)</t>
  </si>
  <si>
    <t>Malus turkmenorum Juz. &amp; Popov</t>
  </si>
  <si>
    <t>rjp-1854,726427-1</t>
  </si>
  <si>
    <t>Malus zhaojiaoensis</t>
  </si>
  <si>
    <t>I really don't know what this is. I think the epithet refers to an area of Sichuan but the species is not treated in Flora of China.</t>
  </si>
  <si>
    <t>Malus zhaojiaoensis N. G. Jiang</t>
  </si>
  <si>
    <t>https://www.gbif.org/species/4938517</t>
  </si>
  <si>
    <t>Quercus acerifolia</t>
  </si>
  <si>
    <t>Quercus acerifolia (E. J. Palmer) Stoynoff &amp; Hess</t>
  </si>
  <si>
    <t>kew-171396</t>
  </si>
  <si>
    <t>Quercus acrodonta</t>
  </si>
  <si>
    <t>Quercus acrodonta Seemen</t>
  </si>
  <si>
    <t>kew-171401,13101445,295729-1,http://www.tropicos.org/Name/13101445</t>
  </si>
  <si>
    <t>Quercus acutissima</t>
  </si>
  <si>
    <t>Quercus acutissima Carruth.</t>
  </si>
  <si>
    <t>195162,kew-171430,295743-1</t>
  </si>
  <si>
    <t>Quercus alba</t>
  </si>
  <si>
    <t>Quercus alba L.</t>
  </si>
  <si>
    <t>13100028,19290,kew-171499,295763-1,30064903-2</t>
  </si>
  <si>
    <t>Quercus arizonica</t>
  </si>
  <si>
    <t>Quercus arizonica Sarg.</t>
  </si>
  <si>
    <t>19292,kew-171655,215552-2,295803-1,http://www.tropicos.org/Name/13100030</t>
  </si>
  <si>
    <t>Quercus arkansana</t>
  </si>
  <si>
    <t>Quercus arkansana Sarg.</t>
  </si>
  <si>
    <t>19293,kew-171657,215554-2</t>
  </si>
  <si>
    <t>Quercus austrina</t>
  </si>
  <si>
    <t>Quercus austrina Small</t>
  </si>
  <si>
    <t>195163,kew-171701,13100333,215560-2,http://www.tropicos.org/Name/13100333</t>
  </si>
  <si>
    <t>Quercus baronii</t>
  </si>
  <si>
    <t>Quercus baronii Skan</t>
  </si>
  <si>
    <t>kew-171746,295845-1</t>
  </si>
  <si>
    <t>Quercus bicolor</t>
  </si>
  <si>
    <t>Quercus bicolor Willd.</t>
  </si>
  <si>
    <t>19300,kew-171779,295855-1,http://www.tropicos.org/Name/13100038</t>
  </si>
  <si>
    <t>Quercus boyntonii</t>
  </si>
  <si>
    <t>Quercus boyntonii Beadle</t>
  </si>
  <si>
    <t>195166,kew-171832,13100291,215595-2,http://www.tropicos.org/Name/13100291</t>
  </si>
  <si>
    <t>Quercus brantii</t>
  </si>
  <si>
    <t>Quercus brantii Lindl.</t>
  </si>
  <si>
    <t>506533,kew-171850,295874-1</t>
  </si>
  <si>
    <t>Quercus buckleyi</t>
  </si>
  <si>
    <t>Quercus buckleyi Nixon &amp; Dorr</t>
  </si>
  <si>
    <t>itis, tnrs, tpl, tropicos</t>
  </si>
  <si>
    <t>195168,kew-171890,13100234,http://www.tropicos.org/Name/13100234</t>
  </si>
  <si>
    <t>Quercus canbyi</t>
  </si>
  <si>
    <t>Quercus canbyi Trel.</t>
  </si>
  <si>
    <t>13100459,kew-171957,215619-2</t>
  </si>
  <si>
    <t>Quercus castaneifolia</t>
  </si>
  <si>
    <t>Quercus castaneifolia C. A. Mey.</t>
  </si>
  <si>
    <t>13100410,kew-172010,295924-1</t>
  </si>
  <si>
    <t>Quercus cerris</t>
  </si>
  <si>
    <t>Quercus cerris L.</t>
  </si>
  <si>
    <t>506534,kew-172055,295941-1</t>
  </si>
  <si>
    <t>Quercus chapmanii</t>
  </si>
  <si>
    <t>Quercus chapmanii Sarg.</t>
  </si>
  <si>
    <t>19310,kew-172111,13100048,215651-2,http://www.tropicos.org/Name/13100048</t>
  </si>
  <si>
    <t>Quercus chenii</t>
  </si>
  <si>
    <t>Quercus chenii Nakai</t>
  </si>
  <si>
    <t>845166,kew-172115,359487-1,http://www.tropicos.org/Name/13100449</t>
  </si>
  <si>
    <t>Quercus chrysolepis</t>
  </si>
  <si>
    <t>Quercus chrysolepis Liebm.</t>
  </si>
  <si>
    <t>19312,kew-172147,295951-1,http://www.tropicos.org/Name/13100050</t>
  </si>
  <si>
    <t>Quercus coccifera</t>
  </si>
  <si>
    <t>Quercus coccifera L.</t>
  </si>
  <si>
    <t>kew-172199,295963-1</t>
  </si>
  <si>
    <t>Quercus cocciferoides</t>
  </si>
  <si>
    <t>Quercus cocciferoides Hand. -Mazz.</t>
  </si>
  <si>
    <t>kew-172240,359508-1</t>
  </si>
  <si>
    <t>Quercus coccinea</t>
  </si>
  <si>
    <t>Quercus coccinea Munchh.</t>
  </si>
  <si>
    <t>13100053,19288,kew-172244,359510-1,http://www.tropicos.org/Name/13100053</t>
  </si>
  <si>
    <t>Quercus dalechampii</t>
  </si>
  <si>
    <t>Quercus dalechampii Ten.</t>
  </si>
  <si>
    <t>kew-172411,296037-1</t>
  </si>
  <si>
    <t>Quercus delavayi</t>
  </si>
  <si>
    <t>Quercus delavayi Franch.</t>
  </si>
  <si>
    <t>kew-172448,13101323,296047-1</t>
  </si>
  <si>
    <t>Quercus dentata</t>
  </si>
  <si>
    <t>Quercus dentata Thunb.</t>
  </si>
  <si>
    <t>845167,kew-172460,296050-1,359564-1,927479-1,http://www.tropicos.org/Name/13100187</t>
  </si>
  <si>
    <t>Quercus douglasii</t>
  </si>
  <si>
    <t>Quercus douglasii Hook. &amp; Arn.</t>
  </si>
  <si>
    <t>19322,kew-172538,296074-1</t>
  </si>
  <si>
    <t>Quercus ellipsoidalis</t>
  </si>
  <si>
    <t>Quercus ellipsoidalis E. J. Hill</t>
  </si>
  <si>
    <t>19327,kew-172621,215810-2,http://www.tropicos.org/Name/13100269</t>
  </si>
  <si>
    <t>Quercus emoryi</t>
  </si>
  <si>
    <t>Quercus emoryi Torr.</t>
  </si>
  <si>
    <t>13100298,19328,kew-172635,306491-2,http://www.tropicos.org/Name/13100298</t>
  </si>
  <si>
    <t>Quercus fabri</t>
  </si>
  <si>
    <t>As "fabri" in Flora of China, though faberi also used</t>
  </si>
  <si>
    <t>Quercus fabri Hance</t>
  </si>
  <si>
    <t>296125-1</t>
  </si>
  <si>
    <t>Quercus falcata</t>
  </si>
  <si>
    <t>Quercus falcata Michx.</t>
  </si>
  <si>
    <t>19277,kew-172729,215831-2</t>
  </si>
  <si>
    <t>Quercus frainetto</t>
  </si>
  <si>
    <t>Quercus frainetto Ten.</t>
  </si>
  <si>
    <t>506535,kew-172804,296162-1,927594-1</t>
  </si>
  <si>
    <t>Quercus franchetii</t>
  </si>
  <si>
    <t>Quercus franchetii Skan</t>
  </si>
  <si>
    <t>kew-172814,13101463,296163-1</t>
  </si>
  <si>
    <t>Quercus fusiformis</t>
  </si>
  <si>
    <t>Quercus fusiformis Small</t>
  </si>
  <si>
    <t>195175,kew-172837,13100297,215854-2,http://www.tropicos.org/Name/13100297</t>
  </si>
  <si>
    <t>Quercus gambellii</t>
  </si>
  <si>
    <t>Quercus gambellii Liebm.</t>
  </si>
  <si>
    <t>50164572,296174-1</t>
  </si>
  <si>
    <t>Quercus garryana</t>
  </si>
  <si>
    <t>Quercus garryana Douglas ex Hook.</t>
  </si>
  <si>
    <t>19340,kew-172855,296175-1</t>
  </si>
  <si>
    <t>Quercus geminata</t>
  </si>
  <si>
    <t>Quercus geminata Small</t>
  </si>
  <si>
    <t>195176,kew-172866,215869-2</t>
  </si>
  <si>
    <t>Quercus georgiana</t>
  </si>
  <si>
    <t>Quercus georgiana M. A. Curtis</t>
  </si>
  <si>
    <t>19341,kew-172875,13100065,296181-1,http://www.tropicos.org/Name/13100065</t>
  </si>
  <si>
    <t>Quercus grisea</t>
  </si>
  <si>
    <t>Quercus grisea Liebm.</t>
  </si>
  <si>
    <t>19347,kew-172998,296221-1</t>
  </si>
  <si>
    <t>Quercus hartwissiana</t>
  </si>
  <si>
    <t>Quercus hartwissiana Steven</t>
  </si>
  <si>
    <t>kew-173033,296236-1</t>
  </si>
  <si>
    <t>Quercus havardii</t>
  </si>
  <si>
    <t>Quercus havardii Rydb.</t>
  </si>
  <si>
    <t>504711,kew-173041,215914-2,http://www.tropicos.org/Name/13100075</t>
  </si>
  <si>
    <t>Quercus hemisphaerica</t>
  </si>
  <si>
    <t>Quercus hemisphaerica Bartram ex Willd.</t>
  </si>
  <si>
    <t>195108,kew-173053</t>
  </si>
  <si>
    <t>Quercus ilicifolia</t>
  </si>
  <si>
    <t>Quercus ilicifolia Wangenh.</t>
  </si>
  <si>
    <t>19358,kew-173293,296293-1,http://www.tropicos.org/Name/13100082</t>
  </si>
  <si>
    <t>Quercus imbricaria</t>
  </si>
  <si>
    <t>Quercus imbricaria Michx.</t>
  </si>
  <si>
    <t>13100083,19359,kew-173302,296296-1</t>
  </si>
  <si>
    <t>Quercus incana</t>
  </si>
  <si>
    <t>Quercus incana Bartram</t>
  </si>
  <si>
    <t>kew-173316</t>
  </si>
  <si>
    <t>Quercus inopina</t>
  </si>
  <si>
    <t>Quercus inopina Ashe</t>
  </si>
  <si>
    <t>195178,kew-173352,13100471,215949-2</t>
  </si>
  <si>
    <t>Quercus invaginata</t>
  </si>
  <si>
    <t>Quercus invaginata Trel.</t>
  </si>
  <si>
    <t>kew-173376,215959-2,http://www.tropicos.org/Name/50009530</t>
  </si>
  <si>
    <t>Quercus john-tuckeri</t>
  </si>
  <si>
    <t>Quercus john-tuckeri Nixon &amp; C. H. Mull.</t>
  </si>
  <si>
    <t>507262,kew-173406,13100528,980722-1</t>
  </si>
  <si>
    <t>Quercus kelloggii</t>
  </si>
  <si>
    <t>Quercus kelloggii Newb.</t>
  </si>
  <si>
    <t>kew-173428,296332-1,http://www.tropicos.org/Name/13100090</t>
  </si>
  <si>
    <t>Quercus laeta</t>
  </si>
  <si>
    <t>Quercus laeta Liebm.</t>
  </si>
  <si>
    <t>kew-173476,215971-2,http://www.tropicos.org/Name/50004685</t>
  </si>
  <si>
    <t>Quercus laevis</t>
  </si>
  <si>
    <t>Quercus laevis Walter</t>
  </si>
  <si>
    <t>19367,kew-173479,296349-1,http://www.tropicos.org/Name/13100091</t>
  </si>
  <si>
    <t>Quercus laurifolia</t>
  </si>
  <si>
    <t>Quercus laurifolia Michx.</t>
  </si>
  <si>
    <t>13100092,19368,kew-173587,296368-1,http://www.tropicos.org/Name/13100092</t>
  </si>
  <si>
    <t>Quercus libani</t>
  </si>
  <si>
    <t>Quercus libani G. Olivier</t>
  </si>
  <si>
    <t>kew-173640</t>
  </si>
  <si>
    <t>Quercus lobata</t>
  </si>
  <si>
    <t>Quercus lobata Nee</t>
  </si>
  <si>
    <t>19370,kew-173674,296396-1,http://www.tropicos.org/Name/13100094</t>
  </si>
  <si>
    <t>Quercus lusitanica</t>
  </si>
  <si>
    <t>Quercus lusitanica Lam.</t>
  </si>
  <si>
    <t>kew-173732,296413-1</t>
  </si>
  <si>
    <t>Quercus lyrata</t>
  </si>
  <si>
    <t>Quercus lyrata Walter</t>
  </si>
  <si>
    <t>13100096,19278,kew-173795,324855-2,http://www.tropicos.org/Name/13100096</t>
  </si>
  <si>
    <t>Quercus macranthera</t>
  </si>
  <si>
    <t>Quercus macranthera Fisch. &amp; C. A. Mey. ex Hohen.</t>
  </si>
  <si>
    <t>kew-173810</t>
  </si>
  <si>
    <t>Quercus macrocarpa</t>
  </si>
  <si>
    <t>Quercus macrocarpa Michx.</t>
  </si>
  <si>
    <t>13100002,19287,kew-173817,296423-1,30014114-2,http://www.tropicos.org/Name/13100002</t>
  </si>
  <si>
    <t>Quercus margarettae</t>
  </si>
  <si>
    <t>Quercus margarettae (Ashe) Small</t>
  </si>
  <si>
    <t>195192,kew-173863,216046-2</t>
  </si>
  <si>
    <t>Quercus michauxii</t>
  </si>
  <si>
    <t>Quercus michauxii Nutt.</t>
  </si>
  <si>
    <t>13100102,19279,kew-173929,216073-2,http://www.tropicos.org/Name/13100102</t>
  </si>
  <si>
    <t>Quercus minima</t>
  </si>
  <si>
    <t>Quercus minima (Sarg.) Small</t>
  </si>
  <si>
    <t>19377,kew-173948,http://www.tropicos.org/Name/13101607</t>
  </si>
  <si>
    <t>Quercus mohriana</t>
  </si>
  <si>
    <t>Quercus mohriana Buckley ex Rydb.</t>
  </si>
  <si>
    <t>19378,kew-173976,13100104,284112-2,http://www.tropicos.org/Name/13100104</t>
  </si>
  <si>
    <t>Quercus mongolica</t>
  </si>
  <si>
    <t>Quercus mongolica Fisch. ex Ledeb.</t>
  </si>
  <si>
    <t>845164,kew-173983,http://www.tropicos.org/Name/13100007</t>
  </si>
  <si>
    <t>Quercus montana</t>
  </si>
  <si>
    <t>Quercus montana Willd.</t>
  </si>
  <si>
    <t>19379,kew-174002,13100105,296471-1,http://www.tropicos.org/Name/13100105</t>
  </si>
  <si>
    <t>Quercus muehlenbergii</t>
  </si>
  <si>
    <t>Quercus muehlenbergii Engelm.</t>
  </si>
  <si>
    <t>504714,kew-174020,30336647-2,http://www.tropicos.org/Name/13100108</t>
  </si>
  <si>
    <t>Quercus multinervis</t>
  </si>
  <si>
    <t>Quercus multinervis (W. C. Cheng &amp; T. Hong) Govaerts</t>
  </si>
  <si>
    <t>kew-174028,1001749-1</t>
  </si>
  <si>
    <t>Quercus myrsinifolia</t>
  </si>
  <si>
    <t>Sometimes as Quercus myrsinaefolia (or Cyclobalanopsis)</t>
  </si>
  <si>
    <t>Quercus myrsinifolia Blume</t>
  </si>
  <si>
    <t>accepted,rejected</t>
  </si>
  <si>
    <t>kew-174036,845175</t>
  </si>
  <si>
    <t>Quercus oglethorpensis</t>
  </si>
  <si>
    <t>Quercus oglethorpensis W. H. Duncan</t>
  </si>
  <si>
    <t>19391,kew-174176,13100347,216160-2</t>
  </si>
  <si>
    <t>Quercus pagoda</t>
  </si>
  <si>
    <t>Quercus pagoda Raf.</t>
  </si>
  <si>
    <t>195195,kew-174226,296550-1</t>
  </si>
  <si>
    <t>Quercus palmeri</t>
  </si>
  <si>
    <t>Quercus palmeri Engelm.</t>
  </si>
  <si>
    <t>50005053,195082,kew-174238,296557-1,http://www.tropicos.org/Name/50005053,13100197</t>
  </si>
  <si>
    <t>Quercus palustris</t>
  </si>
  <si>
    <t>Quercus palustris Munchh.</t>
  </si>
  <si>
    <t>13100212,19281,kew-174242,359933-1,http://www.tropicos.org/Name/13100212</t>
  </si>
  <si>
    <t>Quercus phellos</t>
  </si>
  <si>
    <t>Quercus phellos L.</t>
  </si>
  <si>
    <t>13100284,19282,kew-174411,284113-2</t>
  </si>
  <si>
    <t>Quercus phillyreoides</t>
  </si>
  <si>
    <t>Quercus phillyreoides A. Gray</t>
  </si>
  <si>
    <t>kew-174430,296588-1</t>
  </si>
  <si>
    <t>Quercus pontica</t>
  </si>
  <si>
    <t>Quercus pontica K. Koch</t>
  </si>
  <si>
    <t>kew-174502,296610-1</t>
  </si>
  <si>
    <t>Quercus prinoides</t>
  </si>
  <si>
    <t>Quercus prinoides Willd.</t>
  </si>
  <si>
    <t>19397,kew-174518,296615-1,http://www.tropicos.org/Name/13100213</t>
  </si>
  <si>
    <t>Quercus pubescens</t>
  </si>
  <si>
    <t>Quercus pubescens Willd.</t>
  </si>
  <si>
    <t>13100008,kew-174591,326376-2</t>
  </si>
  <si>
    <t>Quercus pumila</t>
  </si>
  <si>
    <t>Global Tree Search Listed as syn of Quercus ilicifolia, but this likely in error?</t>
  </si>
  <si>
    <t>Quercus pumila Walter</t>
  </si>
  <si>
    <t>13100329,195183,kew-174624,296643-1,http://www.tropicos.org/Name/13100329</t>
  </si>
  <si>
    <t>Quercus pyrenaica</t>
  </si>
  <si>
    <t>Quercus pyrenaica Willd.</t>
  </si>
  <si>
    <t>kew-174637,296652-1</t>
  </si>
  <si>
    <t>Quercus rubra</t>
  </si>
  <si>
    <t>Quercus rubra L.</t>
  </si>
  <si>
    <t>13100118,19408,kew-174902,296701-1,http://www.tropicos.org/Name/13100118</t>
  </si>
  <si>
    <t>Quercus rugosa</t>
  </si>
  <si>
    <t>Quercus rugosa Nee</t>
  </si>
  <si>
    <t>19410,kew-174935,216359-2</t>
  </si>
  <si>
    <t>Quercus sadleriana</t>
  </si>
  <si>
    <t>Quercus sadleriana R. Br. ter</t>
  </si>
  <si>
    <t>19412,kew-174947,13100122,296712-1</t>
  </si>
  <si>
    <t>Quercus schottkyana</t>
  </si>
  <si>
    <t>Quercus schottkyana Rehder &amp; E. H. Wilson</t>
  </si>
  <si>
    <t>kew-174993,13101327,77176888-1</t>
  </si>
  <si>
    <t>Quercus serrata</t>
  </si>
  <si>
    <t>Quercus serrata Murray</t>
  </si>
  <si>
    <t>845169,kew-175048,60444831-2</t>
  </si>
  <si>
    <t>Quercus similis</t>
  </si>
  <si>
    <t>Quercus similis Ashe</t>
  </si>
  <si>
    <t>195184,kew-175172,13100290,297812-2</t>
  </si>
  <si>
    <t>Quercus stellata</t>
  </si>
  <si>
    <t>Quercus stellata Wangenh.</t>
  </si>
  <si>
    <t>19422,kew-175243,216416-2,296775-1,http://www.tropicos.org/Name/13100132</t>
  </si>
  <si>
    <t>Quercus texana</t>
  </si>
  <si>
    <t>Quercus texana Buckley</t>
  </si>
  <si>
    <t>13100299,195188,kew-175464,216465-2,296822-1</t>
  </si>
  <si>
    <t>Quercus trojana</t>
  </si>
  <si>
    <t>Quercus trojana Webb</t>
  </si>
  <si>
    <t>kew-175571,296857-1</t>
  </si>
  <si>
    <t>Quercus turbinella</t>
  </si>
  <si>
    <t>Quercus turbinella Greene</t>
  </si>
  <si>
    <t>19440,kew-175590,216515-2,296867-1,http://www.tropicos.org/Name/13100149</t>
  </si>
  <si>
    <t>Quercus vaccinifolia</t>
  </si>
  <si>
    <t>Quercus vaccinifolia Kellogg</t>
  </si>
  <si>
    <t>itis, tnrs, tropicos</t>
  </si>
  <si>
    <t>13101613,http://www.tropicos.org/Name/13101613,19445</t>
  </si>
  <si>
    <t>Quercus variabilis</t>
  </si>
  <si>
    <t>Quercus variabilis Blume</t>
  </si>
  <si>
    <t>845162,kew-175660,296890-1,http://www.tropicos.org/Name/13100186</t>
  </si>
  <si>
    <t>Quercus velutina</t>
  </si>
  <si>
    <t>Quercus velutina Lam.</t>
  </si>
  <si>
    <t>13100155,19447,kew-175672,296899-1</t>
  </si>
  <si>
    <t>Quercus virginiana</t>
  </si>
  <si>
    <t>Quercus virginiana Mill.</t>
  </si>
  <si>
    <t>19283,kew-175726,324846-2</t>
  </si>
  <si>
    <t>Quercus yunnanensis</t>
  </si>
  <si>
    <t>Global Tree Search listed as Quercus dentata ssp. yunnanensis, but leaving as species per Flora of China treatment</t>
  </si>
  <si>
    <t>Quercus yunnanensis Franch.</t>
  </si>
  <si>
    <t>13101370,296930-1</t>
  </si>
  <si>
    <t>Tilia chinensis</t>
  </si>
  <si>
    <t>Flora of China maintains three vars. Var. investita and esp. var. intonsa will likely be difficult to red list. I think for this project, we're better off looking at this as one species</t>
  </si>
  <si>
    <t>Tilia chinensis Maxim.</t>
  </si>
  <si>
    <t>tro-32200842,835265-1,http://www.tropicos.org/Name/32200842</t>
  </si>
  <si>
    <t>Tilia chingiana</t>
  </si>
  <si>
    <t>Tilia chingiana Hu &amp; W. C. Cheng</t>
  </si>
  <si>
    <t>tro-50176122,http://www.tropicos.org/Name/50176122</t>
  </si>
  <si>
    <t>Tilia concinna</t>
  </si>
  <si>
    <t>I would not bother red-listing this. This is a species Pigott named off a voucher of a Hers collection which originated from the hills around the Anhui/Jiangsu border. There are some morphological differences between this and some of the T. oliveri types which occur around there (and it is also a tetraploid) whichprobably merits some investigation, but with only two known individuals, this is probably a taxonomic question prior to being a conservation question.</t>
  </si>
  <si>
    <t>Tilia concinna Pigott</t>
  </si>
  <si>
    <t>77123268-1</t>
  </si>
  <si>
    <t>Tilia japonica</t>
  </si>
  <si>
    <t>Tilia japonica (Miq.) Simonk.</t>
  </si>
  <si>
    <t>845753,tro-32200742,835380-1</t>
  </si>
  <si>
    <t>Tilia mandshurica</t>
  </si>
  <si>
    <t>Flora of china lists four varieties based predominantly on fruit morphology. I think most of these were from the Korean peninsula. Pigott seemed doubtful this was valid. I don't think it's helpful to have four lower taxa for the sake of this project, so please just red list this as one species.</t>
  </si>
  <si>
    <t>Tilia mandshurica Rupr. &amp; Maxim.</t>
  </si>
  <si>
    <t>tro-32200658,835433-1,http://www.tropicos.org/Name/32200658</t>
  </si>
  <si>
    <t>Tilia maximowicziana</t>
  </si>
  <si>
    <t>Tilia maximowicziana Shiras.</t>
  </si>
  <si>
    <t>kew-2517658,835435-1</t>
  </si>
  <si>
    <t>Tilia miqueliana</t>
  </si>
  <si>
    <t>Tilia miqueliana Maxim.</t>
  </si>
  <si>
    <t>tro-32200870,835448-1,http://www.tropicos.org/Name/32200870</t>
  </si>
  <si>
    <t>Tilia mongolica</t>
  </si>
  <si>
    <t>Tilia mongolica Maxim.</t>
  </si>
  <si>
    <t>tro-32200660,32200660,835459-1,http://www.tropicos.org/Name/32200660</t>
  </si>
  <si>
    <t>Tilia oliveri</t>
  </si>
  <si>
    <t>Flora of China lists a "var. cinerascens", but Pigott argues those specimens are generally misidentified and should be T. chingiana</t>
  </si>
  <si>
    <t>Tilia oliveri Szyszyl.</t>
  </si>
  <si>
    <t>tro-32200851,835483-1</t>
  </si>
  <si>
    <t>Tilia tomentosa</t>
  </si>
  <si>
    <t>Tilia tomentosa Moench</t>
  </si>
  <si>
    <t>845764,kew-2517619,835608-1,http://www.tropicos.org/Name/32200641</t>
  </si>
  <si>
    <t>Ulmus alata</t>
  </si>
  <si>
    <t>Ulmus alata Michx.</t>
  </si>
  <si>
    <t>19051,tro-33300011,33300011,302994-2</t>
  </si>
  <si>
    <t>Ulmus americana</t>
  </si>
  <si>
    <t>Ulmus americana L.</t>
  </si>
  <si>
    <t>33300003,19049,kew-2450019,304464-2</t>
  </si>
  <si>
    <t>Ulmus canescens</t>
  </si>
  <si>
    <t>Ulmus canescens Melville</t>
  </si>
  <si>
    <t>kew-2449965,100350820,837119-1</t>
  </si>
  <si>
    <t>Ulmus castaneifolia</t>
  </si>
  <si>
    <t>Ulmus castaneifolia Hemsl.</t>
  </si>
  <si>
    <t>tro-50057504,50057504,856831-1,http://www.tropicos.org/Name/50057504</t>
  </si>
  <si>
    <t>Ulmus chenmoui</t>
  </si>
  <si>
    <t>Ulmus chenmoui W. C. Cheng</t>
  </si>
  <si>
    <t>tro-50127415,50127415,77099084-1</t>
  </si>
  <si>
    <t>Ulmus crassifolia</t>
  </si>
  <si>
    <t>Ulmus crassifolia Nutt.</t>
  </si>
  <si>
    <t>19052,tro-33300068,33300068,302278-2</t>
  </si>
  <si>
    <t>Ulmus elliptica</t>
  </si>
  <si>
    <t>Ulmus elliptica K. Koch</t>
  </si>
  <si>
    <t>kew-2448709,856849-1</t>
  </si>
  <si>
    <t>Ulmus elongata</t>
  </si>
  <si>
    <t>Ulmus elongata L. K. Fu &amp; C. S. Ding</t>
  </si>
  <si>
    <t>tro-50127361,50127361,837135-1,http://www.tropicos.org/Name/50127361</t>
  </si>
  <si>
    <t>Ulmus gaussenii</t>
  </si>
  <si>
    <t>Ulmus gaussenii W. C. Cheng</t>
  </si>
  <si>
    <t>tro-50127363,50127363</t>
  </si>
  <si>
    <t>Ulmus glabra</t>
  </si>
  <si>
    <t>Ulmus glabra Huds.</t>
  </si>
  <si>
    <t>19053,kew-2448690,302887-2,http://www.tropicos.org/Name/33300069</t>
  </si>
  <si>
    <t>Ulmus harbinensis</t>
  </si>
  <si>
    <t>Ulmus harbinensis S. Q. Nie &amp; K. Q. Huang</t>
  </si>
  <si>
    <t>tnrs, tpl, tropicos</t>
  </si>
  <si>
    <t>tro-50127410,50127410,http://www.tropicos.org/Name/50127410</t>
  </si>
  <si>
    <t>Ulmus laciniata</t>
  </si>
  <si>
    <t>Ulmus laciniata (Trautv.) Mayr</t>
  </si>
  <si>
    <t>tro-33300247</t>
  </si>
  <si>
    <t>Ulmus laevis</t>
  </si>
  <si>
    <t>Ulmus laevis Pall.</t>
  </si>
  <si>
    <t>kew-2448688,33300006,856879-1,http://www.tropicos.org/Name/33300006</t>
  </si>
  <si>
    <t>Ulmus lamellosa</t>
  </si>
  <si>
    <t>Ulmus lamellosa C. Wang &amp; S. L. Chang</t>
  </si>
  <si>
    <t>tro-50127382,50127382,http://www.tropicos.org/Name/50127382</t>
  </si>
  <si>
    <t>Ulmus microcarpa</t>
  </si>
  <si>
    <t>Ulmus microcarpa L. K. Fu</t>
  </si>
  <si>
    <t>tro-50127430,50127430,837152-1</t>
  </si>
  <si>
    <t>Ulmus minor</t>
  </si>
  <si>
    <t>Global Tree Search listed as syn of Ulmus minor. I believe this is generally accepted.</t>
  </si>
  <si>
    <t>Ulmus minor Mill.</t>
  </si>
  <si>
    <t>kew-2448634,856890-1,http://www.tropicos.org/Name/33300070</t>
  </si>
  <si>
    <t>Ulmus parvifolia</t>
  </si>
  <si>
    <t>Ulmus parvifolia Jacq.</t>
  </si>
  <si>
    <t>19055,tro-33300017,33300017,302296-2,http://www.tropicos.org/Name/33300017</t>
  </si>
  <si>
    <t>Ulmus prunifolia</t>
  </si>
  <si>
    <t>Ulmus prunifolia W. C. Cheng &amp; L. K. Fu</t>
  </si>
  <si>
    <t>tro-50127429,50127429,837162-1,http://www.tropicos.org/Name/50127429</t>
  </si>
  <si>
    <t>Ulmus pseudopropinqua</t>
  </si>
  <si>
    <t>Ulmus pseudopropinqua Wang &amp; Li</t>
  </si>
  <si>
    <t>tro-50127411,50127411,http://www.tropicos.org/Name/50127411</t>
  </si>
  <si>
    <t>Ulmus pumila</t>
  </si>
  <si>
    <t>Ulmus pumila L.</t>
  </si>
  <si>
    <t>33300018,19057,kew-2448824,303333-2,http://www.tropicos.org/Name/33300018</t>
  </si>
  <si>
    <t>Ulmus rubra</t>
  </si>
  <si>
    <t>Ulmus rubra Muhl.</t>
  </si>
  <si>
    <t>33300072,19050,kew-2448805,306680-2</t>
  </si>
  <si>
    <t>Ulmus serotina</t>
  </si>
  <si>
    <t>Ulmus serotina Sarg.</t>
  </si>
  <si>
    <t>19058,tro-33300020,33300020,259375-2,http://www.tropicos.org/Name/33300020</t>
  </si>
  <si>
    <t>Ulmus szechuanica</t>
  </si>
  <si>
    <t>Ulmus szechuanica W. P. Fang</t>
  </si>
  <si>
    <t>tro-50127500,50127500,http://www.tropicos.org/Name/50127500</t>
  </si>
  <si>
    <t>Ulmus thomasii</t>
  </si>
  <si>
    <t>Ulmus thomasii Sarg.</t>
  </si>
  <si>
    <t>19059,kew-2448843,33300073,112006-3,294727-2,300247-2,837176-1</t>
  </si>
  <si>
    <t>Malus x zumii</t>
  </si>
  <si>
    <t>synonym</t>
  </si>
  <si>
    <t>Malus x zumii (Matsum.) Rehd.</t>
  </si>
  <si>
    <t>Pyrus x arnoldiana</t>
  </si>
  <si>
    <t>Pyrus x arnoldiana (Rehder) Bean</t>
  </si>
  <si>
    <t>Quercus x bebiana</t>
  </si>
  <si>
    <t>spelling</t>
  </si>
  <si>
    <t>not_searched</t>
  </si>
  <si>
    <t>Quercus x bimundorum</t>
  </si>
  <si>
    <t>added_from_cultivar</t>
  </si>
  <si>
    <t>Quercus x comptonae</t>
  </si>
  <si>
    <t>Quercus x fallax</t>
  </si>
  <si>
    <t>Quercus x fallax E. J. Palmer</t>
  </si>
  <si>
    <t>Quercus x hillii</t>
  </si>
  <si>
    <t>Quercus x hillii Trel.</t>
  </si>
  <si>
    <t>Quercus x inaequalis</t>
  </si>
  <si>
    <t>Quercus x inaequalis E. J. Palmer &amp; Steyerm.</t>
  </si>
  <si>
    <t>Quercus x macdanielli</t>
  </si>
  <si>
    <t>Quercus x macdaniellii</t>
  </si>
  <si>
    <t>Tilia x vulgaris</t>
  </si>
  <si>
    <t>GBIF</t>
  </si>
  <si>
    <t>Ulmus x hollandica</t>
  </si>
  <si>
    <t>Malus atrosanguinea x pumila</t>
  </si>
  <si>
    <t>matt</t>
  </si>
  <si>
    <t>Malus baccata var. mandshurica x sieboldii</t>
  </si>
  <si>
    <t>Malus baccata x floribunda</t>
  </si>
  <si>
    <t>Malus baccata x prunifolia</t>
  </si>
  <si>
    <t>Malus baccata x pumila</t>
  </si>
  <si>
    <t>Malus coronaria x pumila</t>
  </si>
  <si>
    <t>Malus fusca x pumila</t>
  </si>
  <si>
    <t>Quercus alba x bicolor</t>
  </si>
  <si>
    <t>Quercus alba x macrocarpa</t>
  </si>
  <si>
    <t>Quercus alba x stellata</t>
  </si>
  <si>
    <t>Quercus bicolor x lyrata</t>
  </si>
  <si>
    <t>https://books.google.com/books?id=HYZEk57yv-IC&amp;pg=PA225&amp;lpg=PA225&amp;dq=Quercus+x+cravensis&amp;source=bl&amp;ots=USSDC3PAXy&amp;sig=ACfU3U1o1o1JqYE1eAjBrKFyhxGQe3bLJQ&amp;hl=en&amp;ppis=_e&amp;sa=X&amp;ved=2ahUKEwjVhcGvzoHoAhVHVs0KHfwaDzkQ6AEwAHoECAcQAQ#v=onepage&amp;q=Quercus%20x%20cravensis&amp;f=false</t>
  </si>
  <si>
    <t>Quercus bicolor x macrocarpa</t>
  </si>
  <si>
    <t>Quercus bicolor x robur</t>
  </si>
  <si>
    <t>MOBOT</t>
  </si>
  <si>
    <t>http://www.missouribotanicalgarden.org/PlantFinder/PlantFinderDetails.aspx?kempercode=d622</t>
  </si>
  <si>
    <t>Quercus buckleyi x shumardii</t>
  </si>
  <si>
    <t>Quercus coccinea x rubra</t>
  </si>
  <si>
    <t>Quercus falcata x pagoda</t>
  </si>
  <si>
    <t>Quercus falcata x phellos</t>
  </si>
  <si>
    <t>Quercus imbricaria x palustris</t>
  </si>
  <si>
    <t>Quercus imbricaria x rubra</t>
  </si>
  <si>
    <t>Quercus imbricaria x velutina</t>
  </si>
  <si>
    <t>Quercus incana x marilandica</t>
  </si>
  <si>
    <t>Quercus incana x velutina</t>
  </si>
  <si>
    <t>Quercus laurifolia x velutina</t>
  </si>
  <si>
    <t>Quercus lyrata x virginiana</t>
  </si>
  <si>
    <t>Quercus macrocarpa x muehlenbergii</t>
  </si>
  <si>
    <t>Quercus macrocarpa x robur</t>
  </si>
  <si>
    <t>Great Plains Nursery</t>
  </si>
  <si>
    <t>https://greatplainsnursery.com/product/heritage-oak-2/</t>
  </si>
  <si>
    <t>Quercus macrocarpa x stellata</t>
  </si>
  <si>
    <t>Quercus macrocarpa x virginiana</t>
  </si>
  <si>
    <t>Quercus marilandica x nigra</t>
  </si>
  <si>
    <t>Quercus marilandica x phellos</t>
  </si>
  <si>
    <t>Quercus montana x alba</t>
  </si>
  <si>
    <t>Quercus nigra x shumardii</t>
  </si>
  <si>
    <t>Quercus nigra x velutina</t>
  </si>
  <si>
    <t>Quercus palustris x phellos</t>
  </si>
  <si>
    <t>Quercus phellos x rubra</t>
  </si>
  <si>
    <t>Quercus phellos x velutina</t>
  </si>
  <si>
    <t>Quercus robur x alba</t>
  </si>
  <si>
    <t>Tilia americana x platyphyllos</t>
  </si>
  <si>
    <t>EUFORGEN</t>
  </si>
  <si>
    <t>http://www.euforgen.org/fileadmin/templates/euforgen.org/upload/Publications/Technical_guidelines/Technical_guidelines_Tilia_spp.pdf</t>
  </si>
  <si>
    <t>Tilia cordata x dasystyla</t>
  </si>
  <si>
    <t>Updated 2020-07-29 based on ML's notes/Nomenclature Review</t>
  </si>
  <si>
    <t>http://www.missouribotanicalgarden.org/PlantFinder/PlantFinderDetails.aspx?kempercode=c155</t>
  </si>
  <si>
    <t>Tilia cordata x platyphyllos</t>
  </si>
  <si>
    <t>https://www.missouribotanicalgarden.org/PlantFinder/PlantFinderDetails.aspx?taxonid=287366&amp;isprofile=0&amp;</t>
  </si>
  <si>
    <t>Ulmus davidiana var. japonica x macrocarpa</t>
  </si>
  <si>
    <t>Ulmus glabra x minor</t>
  </si>
  <si>
    <t>Malus adstringens</t>
  </si>
  <si>
    <t>hybrid_no_x</t>
  </si>
  <si>
    <t>Malus arnoldiana</t>
  </si>
  <si>
    <t>Malus dawsoniana</t>
  </si>
  <si>
    <t>Malus heterophylla</t>
  </si>
  <si>
    <t>Malus heterophylla Sumner</t>
  </si>
  <si>
    <t>Malus purpurea</t>
  </si>
  <si>
    <t>Malus robusta</t>
  </si>
  <si>
    <t>Malus robusta Carr</t>
  </si>
  <si>
    <t>27803691,tro-27803691</t>
  </si>
  <si>
    <t>Malus zumi</t>
  </si>
  <si>
    <t>Malus zumi (Matsum.) Rehder</t>
  </si>
  <si>
    <t>rjp-5816,726438-1,516659</t>
  </si>
  <si>
    <t>Quercus bebbiana</t>
  </si>
  <si>
    <t>Quercus bebiana</t>
  </si>
  <si>
    <t>hybrid_no_x; spelling</t>
  </si>
  <si>
    <t>Quercus beebiana</t>
  </si>
  <si>
    <t>Quercus beebiana C. K. Schneid.</t>
  </si>
  <si>
    <t>Quercus benderi</t>
  </si>
  <si>
    <t>Quercus bimundorum</t>
  </si>
  <si>
    <t>Quercus burnetensis</t>
  </si>
  <si>
    <t>Quercus cocksii</t>
  </si>
  <si>
    <t>Quercus comptonae</t>
  </si>
  <si>
    <t>Quercus comptoniae</t>
  </si>
  <si>
    <t>Quercus cravensis</t>
  </si>
  <si>
    <t>Quercus deamii</t>
  </si>
  <si>
    <t>Quercus demarei</t>
  </si>
  <si>
    <t>Quercus exacta</t>
  </si>
  <si>
    <t>Quercus fernowii</t>
  </si>
  <si>
    <t>Quercus filialis</t>
  </si>
  <si>
    <t>Quercus guadalupensis</t>
  </si>
  <si>
    <t>Quercus heterophylla</t>
  </si>
  <si>
    <t>Quercus humidicola</t>
  </si>
  <si>
    <t>Quercus jackiana</t>
  </si>
  <si>
    <t>Quercus leana</t>
  </si>
  <si>
    <t>Quercus ludoviciana</t>
  </si>
  <si>
    <t>Quercus macdanielii</t>
  </si>
  <si>
    <t>Quercus macdanielli</t>
  </si>
  <si>
    <t>Quercus macdaniellii</t>
  </si>
  <si>
    <t>Quercus neopalmeri</t>
  </si>
  <si>
    <t>Quercus podophylla</t>
  </si>
  <si>
    <t>Quercus rudkinii</t>
  </si>
  <si>
    <t>Quercus runcinata</t>
  </si>
  <si>
    <t>Quercus saulii</t>
  </si>
  <si>
    <t>Quercus schochiana</t>
  </si>
  <si>
    <t>Quercus schochiana Dieck. Ex E. J. Palmer</t>
  </si>
  <si>
    <t>tro-13100125,http://www.tropicos.org/Name/13100125</t>
  </si>
  <si>
    <t>Quercus schuettei</t>
  </si>
  <si>
    <t>Quercus sterilis</t>
  </si>
  <si>
    <t>Quercus sternbergii</t>
  </si>
  <si>
    <t>Quercus subfalcata</t>
  </si>
  <si>
    <t>Quercus warei</t>
  </si>
  <si>
    <t>Tilia euchlora</t>
  </si>
  <si>
    <t>Updated based on ML's notes/Nomenclature Review</t>
  </si>
  <si>
    <t>Tilia europaea</t>
  </si>
  <si>
    <t>Tilia europaea L.</t>
  </si>
  <si>
    <t>no opinion,rejected</t>
  </si>
  <si>
    <t>835306-1,http://www.tropicos.org/Name/32200185,522582</t>
  </si>
  <si>
    <t>Tilia flaccida</t>
  </si>
  <si>
    <t>Tilia vulgaris</t>
  </si>
  <si>
    <t>Ulmus hollandica</t>
  </si>
  <si>
    <t>Ulmus mesocarpa</t>
  </si>
  <si>
    <t>Tilia americana var. stellata</t>
  </si>
  <si>
    <t>Hybrid of T. americana var. americana and var. heterophylla. I put it in the spreadsheet this way so it "fits" easier. It's not validly published though, so please don't use this name. Just call it "Tilia americana var. americana x var. heterophylla". Also, don't red list it.</t>
  </si>
  <si>
    <t>Tilia x stellata</t>
  </si>
  <si>
    <t>Quercus marilandica Munchh.</t>
  </si>
  <si>
    <t>19374,284111-2,http://www.tropicos.org/Name/13100099</t>
  </si>
  <si>
    <t>Quercus nigra var. marilandica</t>
  </si>
  <si>
    <t>Quercus nigra var. marilandica L.</t>
  </si>
  <si>
    <t>Quercus robur var. petraea</t>
  </si>
  <si>
    <t>Tilia caroliniana var. rhoophila</t>
  </si>
  <si>
    <t>Tilia caroliniana var. rhoophila Sarg.</t>
  </si>
  <si>
    <t>Tilia floridana var. hypoleuca</t>
  </si>
  <si>
    <t>Tilia floridana var. hypoleuca Sarg.</t>
  </si>
  <si>
    <t>Tilia floridana var. oblongifolia</t>
  </si>
  <si>
    <t>Tilia floridana var. oblongifolia Sarg.</t>
  </si>
  <si>
    <t>Tilia heterophylla var. michauxii</t>
  </si>
  <si>
    <t>Tilia heterophylla var. michauxii (Nutt.) Sarg.</t>
  </si>
  <si>
    <t>Tilia leucocarpa var. brevipedunculata</t>
  </si>
  <si>
    <t>Tilia leucocarpa var. brevipedunculata (Sarg.) Ashe</t>
  </si>
  <si>
    <t>added_from_infra</t>
  </si>
  <si>
    <t>Malus transistora</t>
  </si>
  <si>
    <t>added_from_infra; spelling</t>
  </si>
  <si>
    <t>Malus transitora</t>
  </si>
  <si>
    <t>Pyrus baccata</t>
  </si>
  <si>
    <t>Pyrus baccata L.</t>
  </si>
  <si>
    <t>Quercus aegilops</t>
  </si>
  <si>
    <t>Quercus aegilops auct.</t>
  </si>
  <si>
    <t>Quercus annulata</t>
  </si>
  <si>
    <t>Quercus annulata Buckley</t>
  </si>
  <si>
    <t>Quercus boissieri</t>
  </si>
  <si>
    <t>Quercus breviloba</t>
  </si>
  <si>
    <t>Quercus breviloba (Torr.) Sarg.</t>
  </si>
  <si>
    <t>Quercus durandii</t>
  </si>
  <si>
    <t xml:space="preserve">Okay for now - may need to update once a published reference for Q. durandii comes out. Going with FNA. </t>
  </si>
  <si>
    <t>Quercus ithaburensis Decne.</t>
  </si>
  <si>
    <t>845183,kew-173384,296316-1</t>
  </si>
  <si>
    <t>Quercus macrolepis</t>
  </si>
  <si>
    <t>Quercus macrolepis Kotschy</t>
  </si>
  <si>
    <t>Quercus neoashei</t>
  </si>
  <si>
    <t>Quercus neoashei Bush</t>
  </si>
  <si>
    <t>Quercus petrea</t>
  </si>
  <si>
    <t>Quercus petreae</t>
  </si>
  <si>
    <t>Quercus racemosa</t>
  </si>
  <si>
    <t>Quercus robur L.</t>
  </si>
  <si>
    <t>Quercus san-sabeana</t>
  </si>
  <si>
    <t>Quercus san-sabeana Buckley</t>
  </si>
  <si>
    <t>Quercus sessiliflora</t>
  </si>
  <si>
    <t>Quercus sinuata Walter</t>
  </si>
  <si>
    <t>Tilia australis</t>
  </si>
  <si>
    <t>Tilia australis Small</t>
  </si>
  <si>
    <t>Tilia begoniifolia</t>
  </si>
  <si>
    <t>Tilia caroliniana</t>
  </si>
  <si>
    <t>Tilia caroliniana Mill.</t>
  </si>
  <si>
    <t>Tilia eburnea</t>
  </si>
  <si>
    <t>Tilia eburnea Ashe</t>
  </si>
  <si>
    <t>Tilia floridana</t>
  </si>
  <si>
    <t>Tilia floridana Small</t>
  </si>
  <si>
    <t>Tilia georgiana</t>
  </si>
  <si>
    <t>Tilia georgiana Sarg.</t>
  </si>
  <si>
    <t>Tilia glabra</t>
  </si>
  <si>
    <t>Tilia glabra Vent.</t>
  </si>
  <si>
    <t>Tilia heterophylla</t>
  </si>
  <si>
    <t>Tilia heterophylla Vent.</t>
  </si>
  <si>
    <t>Tilia insularis</t>
  </si>
  <si>
    <t>Tilia komarovii</t>
  </si>
  <si>
    <t>Tilia lasioclada</t>
  </si>
  <si>
    <t>Tilia lasioclada Sarg.</t>
  </si>
  <si>
    <t>Tilia ledebourii</t>
  </si>
  <si>
    <t>Tilia leptophylla</t>
  </si>
  <si>
    <t>Tilia leptophylla (Vent.) Small</t>
  </si>
  <si>
    <t>Tilia leucocarpa</t>
  </si>
  <si>
    <t>Tilia leucocarpa Ashe</t>
  </si>
  <si>
    <t>Tilia littoralis</t>
  </si>
  <si>
    <t>Tilia littoralis Sarg.</t>
  </si>
  <si>
    <t>Tilia michauxii</t>
  </si>
  <si>
    <t>Tilia michauxii Nutt.</t>
  </si>
  <si>
    <t>Tilia monticola</t>
  </si>
  <si>
    <t>Tilia monticola Sarg.</t>
  </si>
  <si>
    <t>Tilia neglecta</t>
  </si>
  <si>
    <t>Tilia neglecta Spach</t>
  </si>
  <si>
    <t>Tilia palmeri</t>
  </si>
  <si>
    <t>Tilia palmeri F. C. Gates</t>
  </si>
  <si>
    <t>Tilia porracea</t>
  </si>
  <si>
    <t>Tilia porracea Ashe</t>
  </si>
  <si>
    <t>Tilia pubescens</t>
  </si>
  <si>
    <t>Tilia pubescens Aiton</t>
  </si>
  <si>
    <t>Tilia rufa</t>
  </si>
  <si>
    <t>Tilia taquetii</t>
  </si>
  <si>
    <t>Tilia truncata</t>
  </si>
  <si>
    <t>Tilia truncata Spach</t>
  </si>
  <si>
    <t>Tilia venulosa</t>
  </si>
  <si>
    <t>Tilia venulosa Sarg.</t>
  </si>
  <si>
    <t>Ulmus japonica</t>
  </si>
  <si>
    <t>Ulmus propinqua</t>
  </si>
  <si>
    <t>Ulmus wilsoniana</t>
  </si>
  <si>
    <t>Ulmus wilsoniana C. K. Schneid.</t>
  </si>
  <si>
    <t>Malus x platycarpa</t>
  </si>
  <si>
    <t>Malus x platycarpa Redher</t>
  </si>
  <si>
    <t>Pyrus x platycarpa</t>
  </si>
  <si>
    <t>Pyrus x platycarpa (Rehder) L. H. Bailey</t>
  </si>
  <si>
    <t>Quercus x ashei</t>
  </si>
  <si>
    <t>Quercus x ashei Trel.</t>
  </si>
  <si>
    <t>Quercus x richteri</t>
  </si>
  <si>
    <t>Quercus x richteri Baen.</t>
  </si>
  <si>
    <t>Malus angustifolia var. spinosa</t>
  </si>
  <si>
    <t>Malus angustifolia var. spinosa (Rehder) C. F. Reed</t>
  </si>
  <si>
    <t>Malus baccata subsp. himalaica</t>
  </si>
  <si>
    <t>Malus baccata subsp. himalaica (Maxim.) Likhonos</t>
  </si>
  <si>
    <t>Malus baccata subsp. sachalinensis</t>
  </si>
  <si>
    <t>Malus baccata subsp. sachalinensis (Juz.) Likhonos</t>
  </si>
  <si>
    <t>Malus baccata subsp. sikkimensis</t>
  </si>
  <si>
    <t>Malus baccata subsp. sikkimensis (Wenz.) Likhonos</t>
  </si>
  <si>
    <t>Malus baccata subsp. toringo</t>
  </si>
  <si>
    <t>Malus baccata subsp. toringo (Siebold) Koidz.</t>
  </si>
  <si>
    <t>Malus baccata subsp. zhukovskyi</t>
  </si>
  <si>
    <t>Malus baccata subsp. zhukovskyi (Ponomarenko) Likhonos</t>
  </si>
  <si>
    <t>Malus coronaria subsp. ioensis</t>
  </si>
  <si>
    <t>Malus coronaria subsp. ioensis (Alph. Wood) Likhonos</t>
  </si>
  <si>
    <t>Malus coronaria var. angustifolia</t>
  </si>
  <si>
    <t>Malus coronaria var. angustifolia (Aiton) Likhonos</t>
  </si>
  <si>
    <t>Malus coronaria var. ioensis</t>
  </si>
  <si>
    <t>Malus coronaria var. ioensis (Alph. Wood) C. K. Schneid.</t>
  </si>
  <si>
    <t>Malus dasyphylla var. domestica</t>
  </si>
  <si>
    <t>Malus dasyphylla var. domestica Koidz.</t>
  </si>
  <si>
    <t>Malus domestica subsp. prunifolia</t>
  </si>
  <si>
    <t>Malus domestica subsp. prunifolia (Willd.) Likhonos</t>
  </si>
  <si>
    <t>Malus domestica subsp. pumila</t>
  </si>
  <si>
    <t>Malus domestica subsp. pumila (Mill.) Likhonos ex Likhonos</t>
  </si>
  <si>
    <t>Malus domestica var. asiatica</t>
  </si>
  <si>
    <t>Malus domestica var. asiatica (Nakai) Ponomar.</t>
  </si>
  <si>
    <t>Malus domestica var. halliana</t>
  </si>
  <si>
    <t>Malus domestica var. halliana (Koehne) Likhonos</t>
  </si>
  <si>
    <t>itis, tropicos</t>
  </si>
  <si>
    <t>Malus domestica var. hupehensis</t>
  </si>
  <si>
    <t>Malus domestica var. hupehensis (Pamp.) Likhonos</t>
  </si>
  <si>
    <t>Malus domestica var. rinki</t>
  </si>
  <si>
    <t>Malus domestica var. rinki (Koidz.) Ohle</t>
  </si>
  <si>
    <t>Malus domestica var. spectabilis</t>
  </si>
  <si>
    <t>Malus domestica var. spectabilis (Aiton) Likhonos</t>
  </si>
  <si>
    <t>Malus dulcissima var. asiatica</t>
  </si>
  <si>
    <t>Malus dulcissima var. asiatica Koidz.</t>
  </si>
  <si>
    <t>Malus dulcissima var. rinki</t>
  </si>
  <si>
    <t>Malus dulcissima var. rinki (Koidz.) Koidz.</t>
  </si>
  <si>
    <t>Malus floribunda var. parkmannii</t>
  </si>
  <si>
    <t>Malus floribunda var. parkmannii Koidz.</t>
  </si>
  <si>
    <t>Malus microcarpa var. spectabilis</t>
  </si>
  <si>
    <t>Malus microcarpa var. spectabilis (Aiton) Carriere</t>
  </si>
  <si>
    <t>Malus prunifolia var. rinki</t>
  </si>
  <si>
    <t>Malus prunifolia var. rinki (Koidz.) Rehder</t>
  </si>
  <si>
    <t>Malus pumila var. persicifolia</t>
  </si>
  <si>
    <t>Malus pumila var. persicifolia Popov</t>
  </si>
  <si>
    <t>Malus pumila var. rinki</t>
  </si>
  <si>
    <t>Malus pumila var. rinki Koidz.</t>
  </si>
  <si>
    <t>Malus sylvestris subsp. mitis</t>
  </si>
  <si>
    <t>Malus sylvestris subsp. mitis Mansf.</t>
  </si>
  <si>
    <t>Malus sylvestris subsp. sieversii</t>
  </si>
  <si>
    <t>Malus sylvestris subsp. sieversii Soo</t>
  </si>
  <si>
    <t>Malus transitoria var. toringoides</t>
  </si>
  <si>
    <t>Malus transitoria var. toringoides Rehder</t>
  </si>
  <si>
    <t>Pyrus baccata var. himalaica</t>
  </si>
  <si>
    <t>Pyrus baccata var. himalaica Maxim.</t>
  </si>
  <si>
    <t>Pyrus baccata var. mandshurica</t>
  </si>
  <si>
    <t>Pyrus baccata var. mandshurica Maxim.</t>
  </si>
  <si>
    <t>Pyrus coronaria var. angustifolia</t>
  </si>
  <si>
    <t>Pyrus coronaria var. angustifolia (Aiton) Wenz.</t>
  </si>
  <si>
    <t>Pyrus coronaria var. ioensis</t>
  </si>
  <si>
    <t>Pyrus coronaria var. ioensis Alph. Wood</t>
  </si>
  <si>
    <t>Pyrus malus var. pumila</t>
  </si>
  <si>
    <t>Pyrus malus var. pumila Elwes</t>
  </si>
  <si>
    <t>Pyrus pashia var. sikkimensis</t>
  </si>
  <si>
    <t>Pyrus pashia var. sikkimensis Wenz.</t>
  </si>
  <si>
    <t>Pyrus transitoria var. toringoides</t>
  </si>
  <si>
    <t>Pyrus transitoria var. toringoides (Rehder) Bailey</t>
  </si>
  <si>
    <t>Quercus acutissima subsp. chenii</t>
  </si>
  <si>
    <t>Quercus acutissima subsp. chenii (Nakai) A. Camus</t>
  </si>
  <si>
    <t>Quercus acutissima var. breviopetiolata</t>
  </si>
  <si>
    <t>Quercus acutissima var. breviopetiolata C. Ho</t>
  </si>
  <si>
    <t>Quercus acutissima var. chenii</t>
  </si>
  <si>
    <t>Quercus acutissima var. chenii (Nakai) Menitsky</t>
  </si>
  <si>
    <t>Quercus aliena var. urticifolia</t>
  </si>
  <si>
    <t>Quercus aliena var. urticifolia (Franch.) Skan</t>
  </si>
  <si>
    <t>Quercus bicolor var. lyrata</t>
  </si>
  <si>
    <t>Quercus bicolor var. lyrata Dippel</t>
  </si>
  <si>
    <t>Quercus chrysolepis var. palmeri</t>
  </si>
  <si>
    <t>You can list as a synonym of Q. palmeri, though these may actually be hybrids of Q. chrysolepsis and palmeri</t>
  </si>
  <si>
    <t>Quercus chrysolepis var. palmeri (Engelm.) Engelm. ex Brewer &amp; S. Watson</t>
  </si>
  <si>
    <t>Quercus chrysolepis var. vaccinifolia</t>
  </si>
  <si>
    <t>Quercus chrysolepis var. vaccinifolia (Kellogg) Engelm.</t>
  </si>
  <si>
    <t>Quercus crispula var. grosseserrata</t>
  </si>
  <si>
    <t>Quercus crispula var. grosseserrata (Blume) Miq.</t>
  </si>
  <si>
    <t>Quercus crispula var. manschurica</t>
  </si>
  <si>
    <t>Quercus crispula var. manschurica Koidz.</t>
  </si>
  <si>
    <t>Quercus dentata subsp. yunnanensis</t>
  </si>
  <si>
    <t>Quercus dentata subsp. yunnanensis (Franch.) Menitsky</t>
  </si>
  <si>
    <t>Quercus dentata var. oxyloba</t>
  </si>
  <si>
    <t>Quercus dentata var. oxyloba Franch.</t>
  </si>
  <si>
    <t>Quercus douglasii var. neaei</t>
  </si>
  <si>
    <t>Quercus douglasii var. neaei (Liebm.) A. DC.</t>
  </si>
  <si>
    <t>Quercus dumosa subsp. turbinella</t>
  </si>
  <si>
    <t>Quercus dumosa subsp. turbinella (Greene) A. E. Murray</t>
  </si>
  <si>
    <t>Quercus dumosa var. turbinella</t>
  </si>
  <si>
    <t>Quercus dumosa var. turbinella (Greene) Jeps.</t>
  </si>
  <si>
    <t>Quercus falcata var. leucophylla</t>
  </si>
  <si>
    <t>Quercus falcata var. leucophylla (Ashe) E. J. Palmer &amp; Steyerm.</t>
  </si>
  <si>
    <t>Quercus falcata var. pagodifolia</t>
  </si>
  <si>
    <t>Quercus falcata var. pagodifolia Elliott</t>
  </si>
  <si>
    <t>Quercus glandulifera var. brevipetiolata</t>
  </si>
  <si>
    <t>Quercus glandulifera var. brevipetiolata (A. DC.) Nakai</t>
  </si>
  <si>
    <t>Quercus glandulifera var. stellatopilosa</t>
  </si>
  <si>
    <t>Quercus glandulifera var. stellatopilosa W. H. Zhang</t>
  </si>
  <si>
    <t>Quercus glandulifera var. tomentosa</t>
  </si>
  <si>
    <t>Quercus glandulifera var. tomentosa B. Z. Ding &amp; T. B. Chao</t>
  </si>
  <si>
    <t>Quercus griffithii var. urticifolia</t>
  </si>
  <si>
    <t>Quercus griffithii var. urticifolia Franch.</t>
  </si>
  <si>
    <t>Quercus harvardii var. harvardii</t>
  </si>
  <si>
    <t>Quercus harvardii var. harvardii Rydb.</t>
  </si>
  <si>
    <t>Quercus harvardii var. tuckeri</t>
  </si>
  <si>
    <t>Quercus harvardii var. tuckeri S. L. Welsh</t>
  </si>
  <si>
    <t>Quercus ilex var. acrodonta</t>
  </si>
  <si>
    <t>Quercus ilex var. acrodonta (Seemen) Skan</t>
  </si>
  <si>
    <t>Quercus lobata var. breweri</t>
  </si>
  <si>
    <t>Quercus garryana var. breweri</t>
  </si>
  <si>
    <t>Updated 2020-08-04 based on ML's notes/Nomenclature Review</t>
  </si>
  <si>
    <t>Quercus lobata var. breweri (Engelm.) Wenz.</t>
  </si>
  <si>
    <t>Quercus nuttallii var. cachensis</t>
  </si>
  <si>
    <t>Quercus nuttallii var. cachensis E. J. Palmer</t>
  </si>
  <si>
    <t>Quercus nuttallii var. texana</t>
  </si>
  <si>
    <t>Quercus nuttallii var. texana (Buckley)</t>
  </si>
  <si>
    <t>Quercus obscura var. perpusilla</t>
  </si>
  <si>
    <t>Quercus obscura var. perpusilla Trel.</t>
  </si>
  <si>
    <t>Quercus phellos var. laurifolia</t>
  </si>
  <si>
    <t>Quercus phellos var. laurifolia (Michx.) Chapm.</t>
  </si>
  <si>
    <t>Quercus prinoides var. acuminata</t>
  </si>
  <si>
    <t>Quercus prinoides var. acuminata (Michx.) Gleason</t>
  </si>
  <si>
    <t>Quercus prinus var. acuminata</t>
  </si>
  <si>
    <t>Quercus prinus var. acuminata Michx.</t>
  </si>
  <si>
    <t>Quercus reticulata var. squarrosa</t>
  </si>
  <si>
    <t>Quercus reticulata var. squarrosa Trel.</t>
  </si>
  <si>
    <t>Quercus rubra var. leucophylla</t>
  </si>
  <si>
    <t>Quercus rubra var. leucophylla Ashe</t>
  </si>
  <si>
    <t>Quercus serrata var. chinensis</t>
  </si>
  <si>
    <t>Quercus serrata var. chinensis Wenz.</t>
  </si>
  <si>
    <t>Quercus sessiliflora var. mongolica</t>
  </si>
  <si>
    <t>Quercus sessiliflora var. mongolica (Fisch. ex Ledeb.) Franch.</t>
  </si>
  <si>
    <t>Quercus shumardii var. acerifolia</t>
  </si>
  <si>
    <t>Quercus shumardii var. acerifolia E. J. Palmer</t>
  </si>
  <si>
    <t>Quercus stellata var. araniosa</t>
  </si>
  <si>
    <t>Quercus stellata var. araniosa Sarg.</t>
  </si>
  <si>
    <t>Quercus stellata var. boyntonii</t>
  </si>
  <si>
    <t>Quercus stellata var. boyntonii (Beadle) Sarg.</t>
  </si>
  <si>
    <t>Quercus stellata var. margaretta</t>
  </si>
  <si>
    <t>Quercus stellata var. margaretta (Ashe) Sarg.</t>
  </si>
  <si>
    <t>Quercus stellata var. margarettae</t>
  </si>
  <si>
    <t>Quercus stellata var. margarettae (Ashe) Sarg.</t>
  </si>
  <si>
    <t>Quercus stellata var. margarettiae</t>
  </si>
  <si>
    <t>Quercus stellata var. margarettiae (Ashe) Sarg.</t>
  </si>
  <si>
    <t>Quercus stellata var. mississippiensis</t>
  </si>
  <si>
    <t>Quercus stellata var. mississippiensis (Ashe) Little</t>
  </si>
  <si>
    <t>Quercus stellata var. paludosa</t>
  </si>
  <si>
    <t>Quercus stellata var. paludosa Sarg.</t>
  </si>
  <si>
    <t>Quercus tinctoria var. californica</t>
  </si>
  <si>
    <t>Quercus tinctoria var. californica Torr.</t>
  </si>
  <si>
    <t>Quercus turbinella subsp. californica</t>
  </si>
  <si>
    <t>Quercus turbinella subsp. californica J. M. Tucker</t>
  </si>
  <si>
    <t>Quercus undulata var. grisea</t>
  </si>
  <si>
    <t>Quercus undulata var. grisea (Liebm.) Engelm.</t>
  </si>
  <si>
    <t>Quercus urticifolia var. brevipetiolata</t>
  </si>
  <si>
    <t>Quercus urticifolia var. brevipetiolata A. DC.</t>
  </si>
  <si>
    <t>Quercus virginiana var. dentata</t>
  </si>
  <si>
    <t>Quercus virginiana var. dentata Sarg.</t>
  </si>
  <si>
    <t>Quercus virginiana var. fusiformis</t>
  </si>
  <si>
    <t>Quercus virginiana var. fusiformis (Small) Sarg.</t>
  </si>
  <si>
    <t>Quercus virginiana var. geminata</t>
  </si>
  <si>
    <t>Quercus virginiana var. geminata (Small) Sarg.</t>
  </si>
  <si>
    <t>Quercus virginiana var. maritima</t>
  </si>
  <si>
    <t>Quercus virginiana var. maritima (Michx.) Sarg.</t>
  </si>
  <si>
    <t>Quercus virginiana var. minima</t>
  </si>
  <si>
    <t>Quercus virginiana var. minima Sarg.</t>
  </si>
  <si>
    <t>Tilia cordata var. japonica</t>
  </si>
  <si>
    <t>Tilia cordata var. japonica Miq.</t>
  </si>
  <si>
    <t>Tilia platyphyllos subsp. grandifolia</t>
  </si>
  <si>
    <t>Tilia platyphyllos subsp. grandifolia Hayek</t>
  </si>
  <si>
    <t>Tilia tuan var. breviradiata</t>
  </si>
  <si>
    <t>Tilia tuan var. breviradiata Rehder</t>
  </si>
  <si>
    <t>Tilia ulmifolia var. japonica</t>
  </si>
  <si>
    <t>Tilia ulmifolia var. japonica (Miq.) O. H. Sarg. ex Mayr</t>
  </si>
  <si>
    <t>Ulmus americana var. alata</t>
  </si>
  <si>
    <t>Ulmus americana var. alata (Michx.) Spach</t>
  </si>
  <si>
    <t>Ulmus campestris var. chinensis</t>
  </si>
  <si>
    <t>Ulmus campestris var. chinensis Loudon</t>
  </si>
  <si>
    <t>Ulmus campestris var. pumila</t>
  </si>
  <si>
    <t>Ulmus campestris var. pumila Maxim.</t>
  </si>
  <si>
    <t>Ulmus major var. heterophylla</t>
  </si>
  <si>
    <t>Ulmus major var. heterophylla Maxim. &amp; Rupr.</t>
  </si>
  <si>
    <t>Ulmus montana var. laciniata</t>
  </si>
  <si>
    <t>Ulmus montana var. laciniata Trautv.</t>
  </si>
  <si>
    <t>Quercus prinus</t>
  </si>
  <si>
    <t>Crataegus florentina</t>
  </si>
  <si>
    <t>Crataegus florentina Zuccagni</t>
  </si>
  <si>
    <t>Crataegus komarovii</t>
  </si>
  <si>
    <t>Crataegus komarovii Sarg.</t>
  </si>
  <si>
    <t>Docyniopsis prattii</t>
  </si>
  <si>
    <t>Docyniopsis prattii (Hemsl.) Koidz.</t>
  </si>
  <si>
    <t>Docyniopsis yunnanensis</t>
  </si>
  <si>
    <t>Eriolobus trilobatus</t>
  </si>
  <si>
    <t>Eulomalus brevipes</t>
  </si>
  <si>
    <t>Eulomalus brevipes (Lewis, 1892)</t>
  </si>
  <si>
    <t>Euphorbia yinshanica</t>
  </si>
  <si>
    <t>Euphorbia yinshanica S. Q. Zhou &amp; G. H. Liu</t>
  </si>
  <si>
    <t>Malus acerba</t>
  </si>
  <si>
    <t>Malus anisophylla</t>
  </si>
  <si>
    <t>Malus anisophylla Sumner</t>
  </si>
  <si>
    <t>Malus bracteata</t>
  </si>
  <si>
    <t>Malus bracteata Rehder</t>
  </si>
  <si>
    <t>Malus carolinensis</t>
  </si>
  <si>
    <t>Malus carolinensis Ashe</t>
  </si>
  <si>
    <t>Malus diversifolia</t>
  </si>
  <si>
    <t>Malus diversifolia (Bong.) M. Roem.</t>
  </si>
  <si>
    <t>Malus elongata</t>
  </si>
  <si>
    <t>Malus elongata (Rehder) Ashe</t>
  </si>
  <si>
    <t>Malus fragrans</t>
  </si>
  <si>
    <t>Malus fragrans Rehder</t>
  </si>
  <si>
    <t>Malus glabrata</t>
  </si>
  <si>
    <t>Malus glabrata Rehder</t>
  </si>
  <si>
    <t>Malus glaucescens</t>
  </si>
  <si>
    <t>Malus glaucescens Rehder</t>
  </si>
  <si>
    <t>Malus hissarica</t>
  </si>
  <si>
    <t>Malus hissarica Kudr.</t>
  </si>
  <si>
    <t>Malus ionensis</t>
  </si>
  <si>
    <t>Malus jarmolenkoi</t>
  </si>
  <si>
    <t>Malus jarmolenkoi Poljakov</t>
  </si>
  <si>
    <t>Malus juzepczukii</t>
  </si>
  <si>
    <t>Malus juzepczukii Vassilcz.</t>
  </si>
  <si>
    <t>Malus kirghisarum</t>
  </si>
  <si>
    <t>Malus kudrjaschevii</t>
  </si>
  <si>
    <t>Malus kudrjaschevii Sumner</t>
  </si>
  <si>
    <t>Malus lancifolia</t>
  </si>
  <si>
    <t>Malus lancifolia Rehder</t>
  </si>
  <si>
    <t>Malus linczevskii</t>
  </si>
  <si>
    <t>Malus linczevskii Poljakov</t>
  </si>
  <si>
    <t>Malus macounii</t>
  </si>
  <si>
    <t>Malus macounii Greene</t>
  </si>
  <si>
    <t>Malus mandschurica</t>
  </si>
  <si>
    <t>Malus manshurica</t>
  </si>
  <si>
    <t>Malus matsumurae</t>
  </si>
  <si>
    <t>Malus matsumurae Koidz.</t>
  </si>
  <si>
    <t>Malus montana</t>
  </si>
  <si>
    <t>Malus montana Uglitzk.</t>
  </si>
  <si>
    <t>Malus platycarpa</t>
  </si>
  <si>
    <t>Malus platycarpa Rehder</t>
  </si>
  <si>
    <t>Malus pulcherrima</t>
  </si>
  <si>
    <t>Malus pulcherrima (Siebold) Makino</t>
  </si>
  <si>
    <t>Malus rivularis</t>
  </si>
  <si>
    <t>Malus rivularis (Douglas) M. Roem.</t>
  </si>
  <si>
    <t>Malus schischkinii</t>
  </si>
  <si>
    <t>Malus schischkinii Poljakov</t>
  </si>
  <si>
    <t>Malus seiboldii</t>
  </si>
  <si>
    <t>Malus theifera</t>
  </si>
  <si>
    <t>Malus theifera Rehder</t>
  </si>
  <si>
    <t>Malus tianschanica</t>
  </si>
  <si>
    <t>Malus tianschanica Sumner</t>
  </si>
  <si>
    <t>Microptelea parvifolia</t>
  </si>
  <si>
    <t>Microptelea parvifolia (Jacq.) Spach</t>
  </si>
  <si>
    <t>Planera parvifolia</t>
  </si>
  <si>
    <t>Planera parvifolia (Jacq.) Sweet</t>
  </si>
  <si>
    <t>Pyrus angustifolia</t>
  </si>
  <si>
    <t>Pyrus angustifolia Aiton</t>
  </si>
  <si>
    <t>Pyrus bracteata</t>
  </si>
  <si>
    <t>Pyrus bracteata (Redher) L. H. Bailey</t>
  </si>
  <si>
    <t>Pyrus coronaria</t>
  </si>
  <si>
    <t>Pyrus coronaria L.</t>
  </si>
  <si>
    <t>Pyrus diversifolia</t>
  </si>
  <si>
    <t>Pyrus diversifolia Bong.</t>
  </si>
  <si>
    <t>Pyrus floribunda</t>
  </si>
  <si>
    <t>Pyrus floribunda G. Kirchn.</t>
  </si>
  <si>
    <t>Pyrus fusca</t>
  </si>
  <si>
    <t>Pyrus fusca Raf.</t>
  </si>
  <si>
    <t>Pyrus glaucescens</t>
  </si>
  <si>
    <t>Pyrus glaucescens (Rehder) L. H. Bailey</t>
  </si>
  <si>
    <t>Pyrus halliana</t>
  </si>
  <si>
    <t>Pyrus halliana (Koehne) Voss</t>
  </si>
  <si>
    <t>Pyrus hupehensis</t>
  </si>
  <si>
    <t>Pyrus hupehensis Pamp.</t>
  </si>
  <si>
    <t>Pyrus ioensis</t>
  </si>
  <si>
    <t>Pyrus ioensis (Alph. Wood) L. H. Bailey</t>
  </si>
  <si>
    <t>Pyrus lancifolia</t>
  </si>
  <si>
    <t>Pyrus lancifolia (Rehder) L. H. Bailey</t>
  </si>
  <si>
    <t>Pyrus matsumurae</t>
  </si>
  <si>
    <t>Pyrus matsumurae (Koidz.) Cardot</t>
  </si>
  <si>
    <t>Pyrus prattii</t>
  </si>
  <si>
    <t>Pyrus prattii Hemsl.</t>
  </si>
  <si>
    <t>Pyrus prunifolia</t>
  </si>
  <si>
    <t>Pyrus prunifolia Willd.</t>
  </si>
  <si>
    <t>Pyrus ringo</t>
  </si>
  <si>
    <t>Pyrus ringo Wenz.</t>
  </si>
  <si>
    <t>Pyrus rivularis</t>
  </si>
  <si>
    <t>Pyrus rivularis Douglas</t>
  </si>
  <si>
    <t>Pyrus sieversii</t>
  </si>
  <si>
    <t>Pyrus sieversii Ledeb.</t>
  </si>
  <si>
    <t>Pyrus sikkimensis</t>
  </si>
  <si>
    <t>Pyrus sikkimensis (Wenz.) Hook. f.</t>
  </si>
  <si>
    <t>Pyrus spectabilis</t>
  </si>
  <si>
    <t>Pyrus spectabilis Aiton</t>
  </si>
  <si>
    <t>Quercus acuminata</t>
  </si>
  <si>
    <t>Quercus acuminata (Michx.) Houba</t>
  </si>
  <si>
    <t>Quercus alamarensis</t>
  </si>
  <si>
    <t>Quercus alamarensis C. H. Mull.</t>
  </si>
  <si>
    <t>Quercus alexanderi</t>
  </si>
  <si>
    <t>Quercus alexanderi Britton</t>
  </si>
  <si>
    <t>Quercus ariifolia</t>
  </si>
  <si>
    <t>Quercus ariifolia Trel.</t>
  </si>
  <si>
    <t>#################</t>
  </si>
  <si>
    <t>Quercus ashei</t>
  </si>
  <si>
    <t>Quercus ashei Sterrett</t>
  </si>
  <si>
    <t>Quercus balsequillana</t>
  </si>
  <si>
    <t>Quercus balsequillana Trel.</t>
  </si>
  <si>
    <t>Quercus bipedalis</t>
  </si>
  <si>
    <t>Quercus bipedalis Trel.</t>
  </si>
  <si>
    <t>Quercus borealis</t>
  </si>
  <si>
    <t>Quercus borealis F. Michx.</t>
  </si>
  <si>
    <t>Quercus boyntoni</t>
  </si>
  <si>
    <t>Quercus brayi</t>
  </si>
  <si>
    <t>Quercus brayi Small</t>
  </si>
  <si>
    <t>Quercus bungeana</t>
  </si>
  <si>
    <t>Quercus bungeana F. B. Forbes</t>
  </si>
  <si>
    <t>Quercus californica</t>
  </si>
  <si>
    <t>Quercus californica (Torr.) Cooper</t>
  </si>
  <si>
    <t>Quercus calliprinos</t>
  </si>
  <si>
    <t>Quercus canbyii</t>
  </si>
  <si>
    <t>Quercus castanaeifolia</t>
  </si>
  <si>
    <t>Quercus catesbaei</t>
  </si>
  <si>
    <t>Quercus catesbaei Michx.</t>
  </si>
  <si>
    <t>Quercus centralis</t>
  </si>
  <si>
    <t>Quercus centralis Trel.</t>
  </si>
  <si>
    <t>Quercus chinensis</t>
  </si>
  <si>
    <t>Quercus chinensis Bunge</t>
  </si>
  <si>
    <t>Quercus chrysolepsis</t>
  </si>
  <si>
    <t>Quercus chrysophyllus</t>
  </si>
  <si>
    <t>Quercus chrysophyllus Kellogg</t>
  </si>
  <si>
    <t>Quercus cinerea</t>
  </si>
  <si>
    <t>Quercus cinerea Michx.</t>
  </si>
  <si>
    <t>Quercus cocccifera</t>
  </si>
  <si>
    <t>Quercus cocoifera</t>
  </si>
  <si>
    <t>Quercus conferta</t>
  </si>
  <si>
    <t>Quercus conferta Kit.</t>
  </si>
  <si>
    <t>Quercus conglomerata</t>
  </si>
  <si>
    <t>Quercus conglomerata Trel.</t>
  </si>
  <si>
    <t>Quercus crassipocula</t>
  </si>
  <si>
    <t>Quercus crassipocula Torr.</t>
  </si>
  <si>
    <t>Quercus crispula</t>
  </si>
  <si>
    <t>Quercus crispula Blume</t>
  </si>
  <si>
    <t>Quercus cyclobalanoides</t>
  </si>
  <si>
    <t>Quercus cyclobalanoides Trel.</t>
  </si>
  <si>
    <t>Quercus dalechampi</t>
  </si>
  <si>
    <t>Quercus decipiens</t>
  </si>
  <si>
    <t>Quercus decipiens M. Martens &amp; Galeotti</t>
  </si>
  <si>
    <t>Quercus dendeta</t>
  </si>
  <si>
    <t>Quercus dentatoides</t>
  </si>
  <si>
    <t>Quercus dentatoides T. N. Liou</t>
  </si>
  <si>
    <t>Quercus diversicolor</t>
  </si>
  <si>
    <t>Quercus diversicolor Trel.</t>
  </si>
  <si>
    <t>Quercus drummondii</t>
  </si>
  <si>
    <t>Quercus drummondii Liebm.</t>
  </si>
  <si>
    <t>Quercus dunnii</t>
  </si>
  <si>
    <t>Quercus durangensis</t>
  </si>
  <si>
    <t>Quercus durangensis Trel.</t>
  </si>
  <si>
    <t>Quercus duraznillo</t>
  </si>
  <si>
    <t>Quercus duraznillo Trel.</t>
  </si>
  <si>
    <t>Quercus elliottii</t>
  </si>
  <si>
    <t>Quercus elliottii Wilbur</t>
  </si>
  <si>
    <t>Quercus ellipsoidallis</t>
  </si>
  <si>
    <t>Quercus endemica</t>
  </si>
  <si>
    <t>Quercus endemica C. H. Mull.</t>
  </si>
  <si>
    <t>Quercus fabrei</t>
  </si>
  <si>
    <t>Quercus franchetti</t>
  </si>
  <si>
    <t>Quercus franchettii</t>
  </si>
  <si>
    <t>Quercus fruticosa</t>
  </si>
  <si>
    <t>Quercus fulvescens</t>
  </si>
  <si>
    <t>Quercus fulvescens Kellogg</t>
  </si>
  <si>
    <t>Quercus gambelii</t>
  </si>
  <si>
    <t>Quercus gambelli</t>
  </si>
  <si>
    <t>Quercus garrayana</t>
  </si>
  <si>
    <t>Quercus garryanna</t>
  </si>
  <si>
    <t>Quercus glandulifera</t>
  </si>
  <si>
    <t>Quercus glandulifera Blume</t>
  </si>
  <si>
    <t>Quercus grosseserrata</t>
  </si>
  <si>
    <t>Quercus grosseserrata Blume</t>
  </si>
  <si>
    <t>Quercus handeliana</t>
  </si>
  <si>
    <t>Quercus handeliana A. Camus</t>
  </si>
  <si>
    <t>Quercus hartwissina</t>
  </si>
  <si>
    <t>Quercus harvardii</t>
  </si>
  <si>
    <t>Quercus harvardii Rydb.</t>
  </si>
  <si>
    <t>Quercus hastata</t>
  </si>
  <si>
    <t>Quercus hastata Liebm.</t>
  </si>
  <si>
    <t>Quercus hindsii</t>
  </si>
  <si>
    <t>Quercus hindsii Benth.</t>
  </si>
  <si>
    <t>Quercus houstoniana</t>
  </si>
  <si>
    <t>Quercus houstoniana C. H. Mull.</t>
  </si>
  <si>
    <t>Quercus jacobi</t>
  </si>
  <si>
    <t>Quercus jacobi R. Br. ter</t>
  </si>
  <si>
    <t>Quercus karwinskii</t>
  </si>
  <si>
    <t>Quercus karwinskii Trel.</t>
  </si>
  <si>
    <t>Quercus kirinensis</t>
  </si>
  <si>
    <t>Quercus kirinensis Nakai</t>
  </si>
  <si>
    <t>Quercus kozloviana</t>
  </si>
  <si>
    <t>Quercus kozloviana T. N. Liou</t>
  </si>
  <si>
    <t>Quercus laurifoliia</t>
  </si>
  <si>
    <t>Quercus liaotungensis</t>
  </si>
  <si>
    <t>Quercus liaotungensis Koidz.</t>
  </si>
  <si>
    <t>Quercus libanii</t>
  </si>
  <si>
    <t>Quercus longiglanda</t>
  </si>
  <si>
    <t>Quercus longiglanda Torr. &amp; Frem.</t>
  </si>
  <si>
    <t>Quercus lunglingensis</t>
  </si>
  <si>
    <t>Quercus lunglingensis H. H. Hu</t>
  </si>
  <si>
    <t>Quercus malacotricha</t>
  </si>
  <si>
    <t>Quercus malacotricha A. Camus</t>
  </si>
  <si>
    <t>Quercus mandanensis</t>
  </si>
  <si>
    <t>Quercus mandanensis Rydb.</t>
  </si>
  <si>
    <t>Quercus margaretta</t>
  </si>
  <si>
    <t>Quercus margarettiae</t>
  </si>
  <si>
    <t>Quercus margarettiae (Ashe) Small</t>
  </si>
  <si>
    <t>Quercus maritima</t>
  </si>
  <si>
    <t>Quercus maritima (Michx.) Willd.</t>
  </si>
  <si>
    <t>Quercus mississippiensis</t>
  </si>
  <si>
    <t>Quercus mississippiensis Ashe</t>
  </si>
  <si>
    <t>Quercus muhlenbergii</t>
  </si>
  <si>
    <t>Quercus muhlenbergii Engelm.</t>
  </si>
  <si>
    <t>Quercus myrisinifolia</t>
  </si>
  <si>
    <t>Quercus myrsinaefolia</t>
  </si>
  <si>
    <t>Quercus myrsinafolia</t>
  </si>
  <si>
    <t>Quercus nana</t>
  </si>
  <si>
    <t>Quercus nana (Marshall) Sarg.</t>
  </si>
  <si>
    <t>Quercus neaei</t>
  </si>
  <si>
    <t>Quercus neaei Liebm.</t>
  </si>
  <si>
    <t>Quercus ningqiangensis</t>
  </si>
  <si>
    <t>Quercus ningqiangensis S. Z. Qu &amp; W. H. Zhang</t>
  </si>
  <si>
    <t>Quercus nuttallii</t>
  </si>
  <si>
    <t>Quercus nuttallii E. J. Palmer</t>
  </si>
  <si>
    <t>Quercus obovata</t>
  </si>
  <si>
    <t>Quercus obovata Bunge</t>
  </si>
  <si>
    <t>Quercus obscura</t>
  </si>
  <si>
    <t>Quercus obscura Trel.</t>
  </si>
  <si>
    <t>Quercus obtusa</t>
  </si>
  <si>
    <t>Quercus obtusa (Willd.) Ashe</t>
  </si>
  <si>
    <t>Quercus obtusiloba</t>
  </si>
  <si>
    <t>Quercus obtusiloba Michx.</t>
  </si>
  <si>
    <t>Quercus oerstediana</t>
  </si>
  <si>
    <t>syn to Quercus garryana var. semota</t>
  </si>
  <si>
    <t>Quercus oerstediana R. Br.</t>
  </si>
  <si>
    <t>Quercus pagodifolia</t>
  </si>
  <si>
    <t>Quercus pagodifolia (Elliott) Ashe</t>
  </si>
  <si>
    <t>Quercus pallescens</t>
  </si>
  <si>
    <t>Quercus pallescens Trel.</t>
  </si>
  <si>
    <t>Quercus palustric</t>
  </si>
  <si>
    <t>Quercus parvifolia</t>
  </si>
  <si>
    <t>Quercus parvifolia Hand. -Mazz.</t>
  </si>
  <si>
    <t>Quercus pedunculata</t>
  </si>
  <si>
    <t>Quercus pedunculata Ehrh.</t>
  </si>
  <si>
    <t>Quercus persica</t>
  </si>
  <si>
    <t>Quercus persica Jaub. &amp; Spach</t>
  </si>
  <si>
    <t>Quercus phillyraeiodes</t>
  </si>
  <si>
    <t>Quercus phillyraeoides</t>
  </si>
  <si>
    <t>Quercus phillyreiodes</t>
  </si>
  <si>
    <t>Quercus phillyroides</t>
  </si>
  <si>
    <t>Quercus prinopsis</t>
  </si>
  <si>
    <t>Quercus prinopsis Trel.</t>
  </si>
  <si>
    <t>Quercus pseudococcifera</t>
  </si>
  <si>
    <t>Quercus pseudoserrata</t>
  </si>
  <si>
    <t>Quercus pseudoserrata T. N. Liou</t>
  </si>
  <si>
    <t>Quercus purpusii</t>
  </si>
  <si>
    <t>Quercus purpusii Trel.</t>
  </si>
  <si>
    <t>Quercus ransomii</t>
  </si>
  <si>
    <t>Quercus ransomii Kellogg</t>
  </si>
  <si>
    <t>Quercus rhodophlebia</t>
  </si>
  <si>
    <t>Quercus rhodophlebia Trel.</t>
  </si>
  <si>
    <t>Quercus rhombica</t>
  </si>
  <si>
    <t>Quercus rhombica Sarg.</t>
  </si>
  <si>
    <t>Quercus sacame</t>
  </si>
  <si>
    <t>Quercus sacame Trel.</t>
  </si>
  <si>
    <t>Quercus sentenelensis</t>
  </si>
  <si>
    <t>Quercus sentenelensis C. H. Mull.</t>
  </si>
  <si>
    <t>Quercus subpyrenaica</t>
  </si>
  <si>
    <t>Quercus subturbinella</t>
  </si>
  <si>
    <t>Quercus subturbinella Trel.</t>
  </si>
  <si>
    <t>Quercus succulenta</t>
  </si>
  <si>
    <t>Quercus succulenta Small</t>
  </si>
  <si>
    <t>Quercus suchiensis</t>
  </si>
  <si>
    <t>Quercus suchiensis Warb.</t>
  </si>
  <si>
    <t>Quercus taliensis</t>
  </si>
  <si>
    <t>Quercus taliensis A. Camus</t>
  </si>
  <si>
    <t>Quercus tinctoria</t>
  </si>
  <si>
    <t>Quercus tinctoria W. Bartram</t>
  </si>
  <si>
    <t>Quercus toza</t>
  </si>
  <si>
    <t>Quercus transmontana</t>
  </si>
  <si>
    <t>Quercus transmontana Trel.</t>
  </si>
  <si>
    <t>Quercus triloba</t>
  </si>
  <si>
    <t>Quercus triloba Michx.</t>
  </si>
  <si>
    <t>Quercus troyana</t>
  </si>
  <si>
    <t>Quercus uhdeana</t>
  </si>
  <si>
    <t>Quercus uhdeana Trel.</t>
  </si>
  <si>
    <t>Quercus vacciniifolia</t>
  </si>
  <si>
    <t>Quercus vellifera</t>
  </si>
  <si>
    <t>Quercus vellifera Trel.</t>
  </si>
  <si>
    <t>Quercus wilcoxii</t>
  </si>
  <si>
    <t>Quercus wilcoxii Rydb.</t>
  </si>
  <si>
    <t>Quercus wutaishanica</t>
  </si>
  <si>
    <t>Quercus wutaishanica Mayr</t>
  </si>
  <si>
    <t>Quercus yui</t>
  </si>
  <si>
    <t>Quercus yui T. N. Liou</t>
  </si>
  <si>
    <t>Sinomalus honanensis</t>
  </si>
  <si>
    <t>Sinomalus honanensis (Rehder) Koidz.</t>
  </si>
  <si>
    <t>Sinomalus toringoides</t>
  </si>
  <si>
    <t>Sinomalus toringoides (Rehder) Koidz.</t>
  </si>
  <si>
    <t>Tilia argentea</t>
  </si>
  <si>
    <t>Tilia breviradiata</t>
  </si>
  <si>
    <t>Tilia breviradiata (Rehder) H. H. Hu &amp; W. C. Cheng</t>
  </si>
  <si>
    <t>Tilia cordifolia</t>
  </si>
  <si>
    <t>Updated 2020-08-03 based on ML's notes/Nomenclature Review</t>
  </si>
  <si>
    <t>Tilia cordifolia Besser</t>
  </si>
  <si>
    <t>Tilia eurosinica</t>
  </si>
  <si>
    <t>Tilia eurosinica Croizat</t>
  </si>
  <si>
    <t>Tilia franchetiana</t>
  </si>
  <si>
    <t>Tilia franchetiana C. K. Schneid.</t>
  </si>
  <si>
    <t>Tilia kinashii</t>
  </si>
  <si>
    <t>Tilia kinashii H. Lev. &amp; Vaniot</t>
  </si>
  <si>
    <t>Tilia kwangtungensis</t>
  </si>
  <si>
    <t>Tilia kwangtungensis Chun &amp; H. D. Wong</t>
  </si>
  <si>
    <t>Tilia megaphylla</t>
  </si>
  <si>
    <t>Tilia orocryptica</t>
  </si>
  <si>
    <t>Tilia orocryptica Croizat</t>
  </si>
  <si>
    <t>Tilia platyphilla</t>
  </si>
  <si>
    <t>Tilia platyphylla</t>
  </si>
  <si>
    <t>Tithymalus kansuensis</t>
  </si>
  <si>
    <t>Tithymalus kansuensis (Prokh.) Prokh.</t>
  </si>
  <si>
    <t>rejected,synonym</t>
  </si>
  <si>
    <t>Ulmus araxina</t>
  </si>
  <si>
    <t>Ulmus araxina Takht.</t>
  </si>
  <si>
    <t>Ulmus carpinifolia</t>
  </si>
  <si>
    <t>Ulmus celtidea</t>
  </si>
  <si>
    <t>Ulmus celtidea Litv.</t>
  </si>
  <si>
    <t>Ulmus chinensis</t>
  </si>
  <si>
    <t>Ulmus chinensis Pers.</t>
  </si>
  <si>
    <t>Ulmus coreana</t>
  </si>
  <si>
    <t>Ulmus coreana Nakai</t>
  </si>
  <si>
    <t>Ulmus crispa</t>
  </si>
  <si>
    <t>Ulmus crispa Willd.</t>
  </si>
  <si>
    <t>Ulmus densa</t>
  </si>
  <si>
    <t>Global Tree Search listed as "Ulmus densa" as synonym of Ulmus minor. This refers to trees in Central Asia (near Ashkabad) probably comparable to cultivar status (though probably not a clonal group). Compare situation with U. procera, this probably better as Ulmus glabra 'Densa'</t>
  </si>
  <si>
    <t>Ulmus densa Litv.</t>
  </si>
  <si>
    <t>Ulmus divaricata</t>
  </si>
  <si>
    <t>Ulmus divaricata C. H. Mull.</t>
  </si>
  <si>
    <t>Ulmus effusa</t>
  </si>
  <si>
    <t>Ulmus erythrocarpa</t>
  </si>
  <si>
    <t>Ulmus erythrocarpa W. C. Cheng</t>
  </si>
  <si>
    <t>Ulmus ferruginea</t>
  </si>
  <si>
    <t>Ulmus ferruginea W. C. Cheng</t>
  </si>
  <si>
    <t>Ulmus floridana</t>
  </si>
  <si>
    <t>Ulmus floridana Chapm.</t>
  </si>
  <si>
    <t>Ulmus foliacea</t>
  </si>
  <si>
    <t>Ulmus foliacea Gilib.</t>
  </si>
  <si>
    <t>Ulmus fulva</t>
  </si>
  <si>
    <t>Ulmus fulva Michx.</t>
  </si>
  <si>
    <t>Ulmus georgica</t>
  </si>
  <si>
    <t>Ulmus georgica Schchian</t>
  </si>
  <si>
    <t>Ulmus grossheimii</t>
  </si>
  <si>
    <t>Ulmus grossheimii Takht.</t>
  </si>
  <si>
    <t>Ulmus manshurica</t>
  </si>
  <si>
    <t>Ulmus manshurica Nakai</t>
  </si>
  <si>
    <t>Ulmus monterreyensis</t>
  </si>
  <si>
    <t>Ulmus monterreyensis C. H. Mull.</t>
  </si>
  <si>
    <t>Ulmus multinervis</t>
  </si>
  <si>
    <t>Ulmus multinervis W. C. Cheng</t>
  </si>
  <si>
    <t>Ulmus multinervosa</t>
  </si>
  <si>
    <t>Ulmus multinervosa C. H. Mull.</t>
  </si>
  <si>
    <t>Ulmus pedunculata</t>
  </si>
  <si>
    <t>Ulmus pendula</t>
  </si>
  <si>
    <t>Ulmus pendula Willd.</t>
  </si>
  <si>
    <t>Ulmus pinnato-ramosa</t>
  </si>
  <si>
    <t>Ulmus pinnato-ramosa Dieck ex Koehne</t>
  </si>
  <si>
    <t>Ulmus plotii</t>
  </si>
  <si>
    <t>Ulmus podolica</t>
  </si>
  <si>
    <t>Ulmus podolica Klokov</t>
  </si>
  <si>
    <t>Ulmus procera</t>
  </si>
  <si>
    <t>Ulmus procera Salisb.</t>
  </si>
  <si>
    <t>Ulmus pubescens</t>
  </si>
  <si>
    <t>Ulmus pubescens Walter</t>
  </si>
  <si>
    <t>Ulmus punila</t>
  </si>
  <si>
    <t>Ulmus racemosa</t>
  </si>
  <si>
    <t>Ulmus racemosa D. Thomas</t>
  </si>
  <si>
    <t>Ulmus scabra</t>
  </si>
  <si>
    <t>Ulmus scabra Mill.</t>
  </si>
  <si>
    <t>Ulmus shirasawana</t>
  </si>
  <si>
    <t>Ulmus shirasawana Daveau</t>
  </si>
  <si>
    <t>Ulmus sieboldii</t>
  </si>
  <si>
    <t>Ulmus sieboldii Daveau</t>
  </si>
  <si>
    <t>Ulmus simplicidens</t>
  </si>
  <si>
    <t>Ulmus simplicidens E. L. Wolf</t>
  </si>
  <si>
    <t>Ulmus suberosa</t>
  </si>
  <si>
    <t>Ulmus suberosa Moench</t>
  </si>
  <si>
    <t>Ulmus sukaczevii</t>
  </si>
  <si>
    <t>Ulmus sukaczevii Andrews</t>
  </si>
  <si>
    <t>Ulmus turkestanica</t>
  </si>
  <si>
    <t>Ulmus turkestanica Req.</t>
  </si>
  <si>
    <t>Ulmus uzbekistanica</t>
  </si>
  <si>
    <t>Ulmus uzbekistanica Drobow</t>
  </si>
  <si>
    <t>Ulmus wyssotzkyi</t>
  </si>
  <si>
    <t>Ulmus wyssotzkyi Kotov</t>
  </si>
  <si>
    <t>Assessment status</t>
  </si>
  <si>
    <t>COUNTA of Assessment status</t>
  </si>
  <si>
    <t>Infraspecific:</t>
  </si>
  <si>
    <t>? Needs full assessment</t>
  </si>
  <si>
    <t>? Needs official</t>
  </si>
  <si>
    <t>? Needs official and update</t>
  </si>
  <si>
    <t>? Needs RL assessment and update</t>
  </si>
  <si>
    <t>? Needs update</t>
  </si>
  <si>
    <t>Species:</t>
  </si>
  <si>
    <t>Christina: In progress</t>
  </si>
  <si>
    <t>Christina: In review</t>
  </si>
  <si>
    <t>Complete</t>
  </si>
  <si>
    <t>Needs full assessment</t>
  </si>
  <si>
    <t>Needs official</t>
  </si>
  <si>
    <t>Needs official and update</t>
  </si>
  <si>
    <t>Needs update</t>
  </si>
  <si>
    <t>Not on our master RL Oaks of the World list...?</t>
  </si>
  <si>
    <t>Synonym</t>
  </si>
  <si>
    <t>Grand Total</t>
  </si>
  <si>
    <t>Data Deficient species, where we may want to take a second look (Matt has flagged higher priority species to reassess; highlighted bright yellow):</t>
  </si>
  <si>
    <t>Infrataxa with parent species that is not RL assessed already:</t>
  </si>
  <si>
    <t>Species that are spelled differently on the RL versus our desiderata:</t>
  </si>
  <si>
    <t>RL: Quercus fabrei ; Desiderata: Q. fabri</t>
  </si>
  <si>
    <t>RL: Quercus gambelii ; Desiderata: Q. gambellii</t>
  </si>
  <si>
    <t>RL: Quercus vacciniifolia ; Desiderata: Q. vaccinifolia</t>
  </si>
  <si>
    <t>Category</t>
  </si>
  <si>
    <t>Number of Species</t>
  </si>
  <si>
    <t>CR</t>
  </si>
  <si>
    <t>EN</t>
  </si>
  <si>
    <t>VU</t>
  </si>
  <si>
    <t>NT</t>
  </si>
  <si>
    <t>LC</t>
  </si>
  <si>
    <t>DD</t>
  </si>
  <si>
    <t>Not yet assessed</t>
  </si>
  <si>
    <t>Our accepted taxon name</t>
  </si>
  <si>
    <t>Taxon name for matching</t>
  </si>
  <si>
    <t>List</t>
  </si>
  <si>
    <t>Accepted taxon type</t>
  </si>
  <si>
    <t>Complete for...</t>
  </si>
  <si>
    <t>Assessment type (for sorting; added by ESB)</t>
  </si>
  <si>
    <t>Assessment year</t>
  </si>
  <si>
    <t>Conservation category</t>
  </si>
  <si>
    <t>Source</t>
  </si>
  <si>
    <t>2) RL Unofficial</t>
  </si>
  <si>
    <t>National Red List www.nationalredlist.org</t>
  </si>
  <si>
    <t>1) RL Official</t>
  </si>
  <si>
    <t>IUCN Red List of Threatened Species v. 2016.1 www.iucnredlist.org</t>
  </si>
  <si>
    <t>Ministry of Environmental Protection and the Chinese Academy of Sciences (2014) Chinese Red List of biodiversity - the volume of higher plants.</t>
  </si>
  <si>
    <t>IUCN Red List of Threatened Species v. 2014.3 www.iucnredlist.org</t>
  </si>
  <si>
    <t>IUCN Red List of Threatened Species v. 2017.2 www.iucnredlist.org</t>
  </si>
  <si>
    <t>IUCN Red List of Threatened Species v. 2018.1 www.iucnredlist.org -  global assessments</t>
  </si>
  <si>
    <t>IUCN Red List of Threatened Species v. 2017.3 www.iucnredlist.org</t>
  </si>
  <si>
    <t>IUCN Red List</t>
  </si>
  <si>
    <t>Taifour H &amp; El-Oqlah A (2014) Jordan Plant Red List. Royal Botanic Garden, Jordan.</t>
  </si>
  <si>
    <t>Ministry of the Environment, 2018. Red List of vascular plants</t>
  </si>
  <si>
    <t>RL assessment complete for Malus transitoria)</t>
  </si>
  <si>
    <t>RL assessment complete for Quercus aliena)</t>
  </si>
  <si>
    <t>RL assessment complete for Tilia henryana)</t>
  </si>
  <si>
    <t>RL assessment complete for Tilia paucicostata)</t>
  </si>
  <si>
    <t>RL assessment complete for Tilia tuan)</t>
  </si>
  <si>
    <t>RL assessment complete for Ulmus davidiana)</t>
  </si>
  <si>
    <t>RL assessment complete for Ulmus macrocarpa)</t>
  </si>
  <si>
    <t>IUCN Red List of Threatened Species v. 2020.1 www.iucnredlist.org</t>
  </si>
  <si>
    <t>IUCN Red List of Threatened Species v. 2019.1 www.iucnredlist.org -  global assessments</t>
  </si>
  <si>
    <t>IUCN Red List of Threatened Species v. 2018.2 www.iucnredlist.org</t>
  </si>
  <si>
    <t>RL assessment complete for Quercus infectoria)</t>
  </si>
  <si>
    <t>3) Non-RL</t>
  </si>
  <si>
    <t>LR/lc</t>
  </si>
  <si>
    <t>Güner, A. and Zielinski, J. 1996. The conservation status of Turkish woody flora. Proceedings of an International Dendrological Society Symposium on the conservation status of temperate trees, 30 Sept.-1 Oct. 1994, University of Bonn</t>
  </si>
  <si>
    <t>RL assessment complete for Quercus petraea)</t>
  </si>
  <si>
    <t>RL assessment complete for Quercus robur)</t>
  </si>
  <si>
    <t>RL assessment complete for Malus yunnanensis)</t>
  </si>
  <si>
    <t>Eastwood A (2005) Globally threatened trees of the Caucasus. A report on the Caucasus regional tree Red Listing workshop held in Tbilisi, Georgia, 26–28 Sep 2005. Fauna &amp; Flora International, Cambridge.</t>
  </si>
  <si>
    <t>RL assessment complete for Quercus marilandica)</t>
  </si>
  <si>
    <t>T4</t>
  </si>
  <si>
    <t>NatureServe. 2017. NatureServe Central Database (Biotics 5) Custom Data Query. Data retrieved September 18, 2017. Arlington, VA.</t>
  </si>
  <si>
    <t>RL assessment complete for Quercus sinuata)</t>
  </si>
  <si>
    <t>T5</t>
  </si>
  <si>
    <t>RL assessment complete for Quercus shumardii)</t>
  </si>
  <si>
    <t>RL assessment complete for Tilia americana)</t>
  </si>
  <si>
    <t>RL assessment complete for Tilia caroliniana)</t>
  </si>
  <si>
    <t>González-Espinosa M  et al. (ed) (2011) A Red List of the Mexican Cloud Forest Trees. Fauna &amp; Flora International, Cambridge</t>
  </si>
  <si>
    <t>RL assessment complete for Tilia amurensis)</t>
  </si>
  <si>
    <t>Oldfield S &amp; Eastwood A (2007) The Red List of Oaks. Fauna &amp; Flora International, Cambridge</t>
  </si>
  <si>
    <t>RL assessment complete for Malus baccata)</t>
  </si>
  <si>
    <t>RL assessment complete for Quercus faginea)</t>
  </si>
  <si>
    <t>RL assessment complete for Quercus ithaburensis)</t>
  </si>
  <si>
    <t>RL assessment complete for Tilia cordata)</t>
  </si>
  <si>
    <t>RL assessment complete for Tilia dasystyla)</t>
  </si>
  <si>
    <t>RL assessment complete for Tilia platyphyllos)</t>
  </si>
  <si>
    <t>family</t>
  </si>
  <si>
    <t>genus</t>
  </si>
  <si>
    <t>author</t>
  </si>
  <si>
    <t>infraspecific_rank</t>
  </si>
  <si>
    <t>infraspecific_name</t>
  </si>
  <si>
    <t>author2</t>
  </si>
  <si>
    <t>scope</t>
  </si>
  <si>
    <t>assessment_year</t>
  </si>
  <si>
    <t>conservation_category</t>
  </si>
  <si>
    <t>conservation_criteria</t>
  </si>
  <si>
    <t>interpreted_status</t>
  </si>
  <si>
    <t>source</t>
  </si>
  <si>
    <t>Assessment type (added by ESB)</t>
  </si>
  <si>
    <t>source_url</t>
  </si>
  <si>
    <t>tpl_family</t>
  </si>
  <si>
    <t>tpl_taxon_name</t>
  </si>
  <si>
    <t>tpl_author</t>
  </si>
  <si>
    <t>Quercus chrysotricha</t>
  </si>
  <si>
    <t>FAGACEAE</t>
  </si>
  <si>
    <t>Quercus</t>
  </si>
  <si>
    <t>chrysotricha</t>
  </si>
  <si>
    <t>A.Camus</t>
  </si>
  <si>
    <t>Global</t>
  </si>
  <si>
    <t>B1ab(iii)+2ab(iii)</t>
  </si>
  <si>
    <t>Threatened</t>
  </si>
  <si>
    <t>https://www.iucnredlist.org/species/194077/2296538</t>
  </si>
  <si>
    <t>unknown</t>
  </si>
  <si>
    <t>macranthera</t>
  </si>
  <si>
    <t>Fisch. &amp; C.A.Mey. ex Hohen.</t>
  </si>
  <si>
    <t>Not Threatened</t>
  </si>
  <si>
    <t>https://www.iucnredlist.org/species/78968730/78968739</t>
  </si>
  <si>
    <t>Quercus miyagii</t>
  </si>
  <si>
    <t>miyagii</t>
  </si>
  <si>
    <t>Koidz.</t>
  </si>
  <si>
    <t>https://www.iucnredlist.org/species/78969684/78969687</t>
  </si>
  <si>
    <t>serrata</t>
  </si>
  <si>
    <t>Murray</t>
  </si>
  <si>
    <t>https://www.iucnredlist.org/species/78976635/78976638</t>
  </si>
  <si>
    <t>Quercus hondae</t>
  </si>
  <si>
    <t>hondae</t>
  </si>
  <si>
    <t>Makino</t>
  </si>
  <si>
    <t>B1ab(iii,v)+2ab(iii,v)</t>
  </si>
  <si>
    <t>https://www.iucnredlist.org/species/78923719/78923722</t>
  </si>
  <si>
    <t>Malvaceae</t>
  </si>
  <si>
    <t>Tilia</t>
  </si>
  <si>
    <t>concinna</t>
  </si>
  <si>
    <t>Pigott</t>
  </si>
  <si>
    <t>Data Deficient</t>
  </si>
  <si>
    <t>http:/www.iucnredlist.org/species/130932345/130932476</t>
  </si>
  <si>
    <t>miqueliana</t>
  </si>
  <si>
    <t>Maxim.</t>
  </si>
  <si>
    <t>http:/www.iucnredlist.org/species/116359109/116359111</t>
  </si>
  <si>
    <t>amurensis</t>
  </si>
  <si>
    <t>Rupr.</t>
  </si>
  <si>
    <t>http:/www.iucnredlist.org/species/116357876/116357883</t>
  </si>
  <si>
    <t>caroliniana</t>
  </si>
  <si>
    <t>Mill.</t>
  </si>
  <si>
    <t>http:/www.iucnredlist.org/species/116358411/116358413</t>
  </si>
  <si>
    <t>chinensis</t>
  </si>
  <si>
    <t>http:/www.iucnredlist.org/species/116358432/116358440</t>
  </si>
  <si>
    <t>chingiana</t>
  </si>
  <si>
    <t>Hu &amp; W.C.Cheng</t>
  </si>
  <si>
    <t>http:/www.iucnredlist.org/species/116358465/116358467</t>
  </si>
  <si>
    <t>henryana</t>
  </si>
  <si>
    <t>SzyszyÅ‚.</t>
  </si>
  <si>
    <t>http:/www.iucnredlist.org/species/116358745/116358748</t>
  </si>
  <si>
    <t>japonica</t>
  </si>
  <si>
    <t>(Miq.) Simonk.</t>
  </si>
  <si>
    <t>http:/www.iucnredlist.org/species/116358769/116358771</t>
  </si>
  <si>
    <t>Tilia kiusiana</t>
  </si>
  <si>
    <t>kiusiana</t>
  </si>
  <si>
    <t>Makino &amp; Shiras.</t>
  </si>
  <si>
    <t>http:/www.iucnredlist.org/species/130347754/130347802</t>
  </si>
  <si>
    <t>mandshurica</t>
  </si>
  <si>
    <t>Rupr. &amp; Maxim.</t>
  </si>
  <si>
    <t>http:/www.iucnredlist.org/species/116358979/116358982</t>
  </si>
  <si>
    <t>maximowicziana</t>
  </si>
  <si>
    <t>Shiras.</t>
  </si>
  <si>
    <t>http:/www.iucnredlist.org/species/116359007/116359009</t>
  </si>
  <si>
    <t>mongolica</t>
  </si>
  <si>
    <t>http:/www.iucnredlist.org/species/116359279/116359281</t>
  </si>
  <si>
    <t>Tilia nobilis</t>
  </si>
  <si>
    <t>nobilis</t>
  </si>
  <si>
    <t>Rehder &amp; E.H.Wilson</t>
  </si>
  <si>
    <t>http:/www.iucnredlist.org/species/116359336/116359339</t>
  </si>
  <si>
    <t>oliveri</t>
  </si>
  <si>
    <t>http:/www.iucnredlist.org/species/116359354/116359356</t>
  </si>
  <si>
    <t>paucicostata</t>
  </si>
  <si>
    <t>http:/www.iucnredlist.org/species/62756/116358051</t>
  </si>
  <si>
    <t>tuan</t>
  </si>
  <si>
    <t>http:/www.iucnredlist.org/species/116359646/116359650</t>
  </si>
  <si>
    <t>Tilia callidonta</t>
  </si>
  <si>
    <t>callidonta</t>
  </si>
  <si>
    <t>Hung T.Chang</t>
  </si>
  <si>
    <t>D2</t>
  </si>
  <si>
    <t>http:/www.iucnredlist.org/species/116358338/116358340</t>
  </si>
  <si>
    <t>ROSACEAE</t>
  </si>
  <si>
    <t>Malus</t>
  </si>
  <si>
    <t>florentina</t>
  </si>
  <si>
    <t>(Zuccagni) C.K.Schneid.</t>
  </si>
  <si>
    <t>http://www.iucnredlist.org/details/172114/0</t>
  </si>
  <si>
    <t>Rosaceae</t>
  </si>
  <si>
    <t>Accepted</t>
  </si>
  <si>
    <t>Quercus deliquescens</t>
  </si>
  <si>
    <t>deliquescens</t>
  </si>
  <si>
    <t>C.H.Müll.</t>
  </si>
  <si>
    <t>http://www.iucnredlist.org/details/30728/0</t>
  </si>
  <si>
    <t>Fagaceae</t>
  </si>
  <si>
    <t>C.H.Mull.</t>
  </si>
  <si>
    <t>Quercus edwardsiae</t>
  </si>
  <si>
    <t>edwardsiae</t>
  </si>
  <si>
    <t>http://www.iucnredlist.org/details/89184970/0</t>
  </si>
  <si>
    <t>hartwissiana</t>
  </si>
  <si>
    <t>Steven</t>
  </si>
  <si>
    <t>http://www.iucnredlist.org/details/43100786/0</t>
  </si>
  <si>
    <t>Quercus supranitida</t>
  </si>
  <si>
    <t>supranitida</t>
  </si>
  <si>
    <t>http://www.iucnredlist.org/details/89252567/0</t>
  </si>
  <si>
    <t>Quercus toxicodendrifolia</t>
  </si>
  <si>
    <t>toxicodendrifolia</t>
  </si>
  <si>
    <t>Trel.</t>
  </si>
  <si>
    <t>http://www.iucnredlist.org/details/89965391/0</t>
  </si>
  <si>
    <t>Quercus cupreata</t>
  </si>
  <si>
    <t>cupreata</t>
  </si>
  <si>
    <t>Trel. &amp; C.H.Müll.</t>
  </si>
  <si>
    <t>http://www.iucnredlist.org/details/89183788/0</t>
  </si>
  <si>
    <t>Quercus delgadoana</t>
  </si>
  <si>
    <t>delgadoana</t>
  </si>
  <si>
    <t>S.Valencia, Nixon &amp; L.M.Kelly</t>
  </si>
  <si>
    <t>B2ab(iii)</t>
  </si>
  <si>
    <t>http://www.iucnredlist.org/details/78911189/0</t>
  </si>
  <si>
    <t>Quercus diversifolia</t>
  </si>
  <si>
    <t>diversifolia</t>
  </si>
  <si>
    <t>Née</t>
  </si>
  <si>
    <t>http://www.iucnredlist.org/details/78911398/0</t>
  </si>
  <si>
    <t>Quercus flocculenta</t>
  </si>
  <si>
    <t>flocculenta</t>
  </si>
  <si>
    <t>http://www.iucnredlist.org/details/78917120/0</t>
  </si>
  <si>
    <t>Quercus hintonii</t>
  </si>
  <si>
    <t>hintonii</t>
  </si>
  <si>
    <t>E.F.Warb.</t>
  </si>
  <si>
    <t>B1ab(i,ii,iii)+2ab(i,ii,iii)</t>
  </si>
  <si>
    <t>http://www.iucnredlist.org/details/30732/0</t>
  </si>
  <si>
    <t>Quercus hirtifolia</t>
  </si>
  <si>
    <t>hirtifolia</t>
  </si>
  <si>
    <t>M.L.Vázquez, S.Valencia &amp; Nixon</t>
  </si>
  <si>
    <t>http://www.iucnredlist.org/details/194138/0</t>
  </si>
  <si>
    <t>Quercus insignis</t>
  </si>
  <si>
    <t>insignis</t>
  </si>
  <si>
    <t>M.Martens &amp; Galeotti</t>
  </si>
  <si>
    <t>http://www.iucnredlist.org/details/194177/0</t>
  </si>
  <si>
    <t>Quercus kotschyana</t>
  </si>
  <si>
    <t>kotschyana</t>
  </si>
  <si>
    <t>O.Schwarz</t>
  </si>
  <si>
    <t>http://www.iucnredlist.org/details/194180/0</t>
  </si>
  <si>
    <t>Quercus look</t>
  </si>
  <si>
    <t>look</t>
  </si>
  <si>
    <t>Kotschy</t>
  </si>
  <si>
    <t>B2ab(ii)</t>
  </si>
  <si>
    <t>http://www.iucnredlist.org/details/79156563/0</t>
  </si>
  <si>
    <t>Quercus monterreyensis</t>
  </si>
  <si>
    <t>monterreyensis</t>
  </si>
  <si>
    <t>http://www.iucnredlist.org/details/89964204/0</t>
  </si>
  <si>
    <t>Quercus radiata</t>
  </si>
  <si>
    <t>radiata</t>
  </si>
  <si>
    <t>http://www.iucnredlist.org/details/89250733/0</t>
  </si>
  <si>
    <t>brantii</t>
  </si>
  <si>
    <t>Lindl.</t>
  </si>
  <si>
    <t>http://www.iucnredlist.org/details/194070/0</t>
  </si>
  <si>
    <t>Quercus calophylla</t>
  </si>
  <si>
    <t>calophylla</t>
  </si>
  <si>
    <t>Schltdl. &amp; Cham.</t>
  </si>
  <si>
    <t>http://www.iucnredlist.org/details/194071/0</t>
  </si>
  <si>
    <t>cerris</t>
  </si>
  <si>
    <t>L.</t>
  </si>
  <si>
    <t>http://www.iucnredlist.org/details/194074/0</t>
  </si>
  <si>
    <t>coccifera</t>
  </si>
  <si>
    <t>http://www.iucnredlist.org/details/194078/0</t>
  </si>
  <si>
    <t>Quercus gentryi</t>
  </si>
  <si>
    <t>gentryi</t>
  </si>
  <si>
    <t>http://www.iucnredlist.org/details/78919784/0</t>
  </si>
  <si>
    <t>ithaburensis</t>
  </si>
  <si>
    <t>Decne.</t>
  </si>
  <si>
    <t>http://www.iucnredlist.org/details/194178/0</t>
  </si>
  <si>
    <t>Quercus jonesii</t>
  </si>
  <si>
    <t>jonesii</t>
  </si>
  <si>
    <t>http://www.iucnredlist.org/details/89238868/0</t>
  </si>
  <si>
    <t>libani</t>
  </si>
  <si>
    <t>G.Olivier</t>
  </si>
  <si>
    <t>http://www.iucnredlist.org/details/194187/0</t>
  </si>
  <si>
    <t>Fisch. ex Ledeb.</t>
  </si>
  <si>
    <t>http://www.iucnredlist.org/details/194200/0</t>
  </si>
  <si>
    <t>Quercus pringlei</t>
  </si>
  <si>
    <t>pringlei</t>
  </si>
  <si>
    <t>Seemen ex Loes.</t>
  </si>
  <si>
    <t>http://www.iucnredlist.org/details/78971334/0</t>
  </si>
  <si>
    <t>pubescens</t>
  </si>
  <si>
    <t>Willd.</t>
  </si>
  <si>
    <t>http://www.iucnredlist.org/details/194223/0</t>
  </si>
  <si>
    <t>Quercus sideroxyla</t>
  </si>
  <si>
    <t>sideroxyla</t>
  </si>
  <si>
    <t>Bonpl.</t>
  </si>
  <si>
    <t>http://www.iucnredlist.org/details/78976811/0</t>
  </si>
  <si>
    <t>Quercus striatula</t>
  </si>
  <si>
    <t>striatula</t>
  </si>
  <si>
    <t>http://www.iucnredlist.org/details/89252500/0</t>
  </si>
  <si>
    <t>Quercus vulcanica</t>
  </si>
  <si>
    <t>vulcanica</t>
  </si>
  <si>
    <t>Boiss. &amp; Heldr. ex Kotschy</t>
  </si>
  <si>
    <t>http://www.iucnredlist.org/details/194246/0</t>
  </si>
  <si>
    <t>MALVACEAE</t>
  </si>
  <si>
    <t>dasystyla</t>
  </si>
  <si>
    <t>http://www.iucnredlist.org/details/79738009/0</t>
  </si>
  <si>
    <t>tomentosa</t>
  </si>
  <si>
    <t>Moench</t>
  </si>
  <si>
    <t>http://www.iucnredlist.org/details/203362/0</t>
  </si>
  <si>
    <t>ULMACEAE</t>
  </si>
  <si>
    <t>Ulmus</t>
  </si>
  <si>
    <t>pumila</t>
  </si>
  <si>
    <t>http://www.iucnredlist.org/details/61967372/0</t>
  </si>
  <si>
    <t>Ulmaceae</t>
  </si>
  <si>
    <t>rubra</t>
  </si>
  <si>
    <t>Muhl.</t>
  </si>
  <si>
    <t>http://www.iucnredlist.org/details/61967382/0</t>
  </si>
  <si>
    <t>thomasii</t>
  </si>
  <si>
    <t>Sarg.</t>
  </si>
  <si>
    <t>http://www.iucnredlist.org/details/61967392/0</t>
  </si>
  <si>
    <t>Quercus albocincta</t>
  </si>
  <si>
    <t>albocincta</t>
  </si>
  <si>
    <t>http://www.iucnredlist.org/details/32759/0</t>
  </si>
  <si>
    <t>Quercus durifolia</t>
  </si>
  <si>
    <t>durifolia</t>
  </si>
  <si>
    <t>Possibly Threatened</t>
  </si>
  <si>
    <t>http://www.iucnredlist.org/details/78914554/0</t>
  </si>
  <si>
    <t>Quercus mcvaughii</t>
  </si>
  <si>
    <t>mcvaughii</t>
  </si>
  <si>
    <t>Spellenb.</t>
  </si>
  <si>
    <t>http://www.iucnredlist.org/details/78968929/0</t>
  </si>
  <si>
    <t>Quercus macvaughii</t>
  </si>
  <si>
    <t>Quercus acherdophylla</t>
  </si>
  <si>
    <t>acherdophylla</t>
  </si>
  <si>
    <t>https://www.iucnredlist.org/species/89174970/89174976</t>
  </si>
  <si>
    <t>Quercus grahamii</t>
  </si>
  <si>
    <t>grahamii</t>
  </si>
  <si>
    <t>Benth.</t>
  </si>
  <si>
    <t>https://www.iucnredlist.org/species/89188240/89188317</t>
  </si>
  <si>
    <t>Quercus opaca</t>
  </si>
  <si>
    <t>opaca</t>
  </si>
  <si>
    <t>https://www.iucnredlist.org/species/78970386/78970673</t>
  </si>
  <si>
    <t>Quercus paxtalensis</t>
  </si>
  <si>
    <t>paxtalensis</t>
  </si>
  <si>
    <t>https://www.iucnredlist.org/species/89964327/89964362</t>
  </si>
  <si>
    <t>Quercus trinitatis</t>
  </si>
  <si>
    <t>trinitatis</t>
  </si>
  <si>
    <t>https://www.iucnredlist.org/species/89253079/89253163</t>
  </si>
  <si>
    <t>Quercus acatenangensis</t>
  </si>
  <si>
    <t>acatenangensis</t>
  </si>
  <si>
    <t>https://www.iucnredlist.org/species/89173099/89173102</t>
  </si>
  <si>
    <t>Quercus affinis</t>
  </si>
  <si>
    <t>affinis</t>
  </si>
  <si>
    <t>Scheidw.</t>
  </si>
  <si>
    <t>https://www.iucnredlist.org/species/78803728/78803791</t>
  </si>
  <si>
    <t>Quercus augustini</t>
  </si>
  <si>
    <t>augustini</t>
  </si>
  <si>
    <t>Skan</t>
  </si>
  <si>
    <t>https://www.iucnredlist.org/species/194062/136136741</t>
  </si>
  <si>
    <t>Quercus auricoma</t>
  </si>
  <si>
    <t>auricoma</t>
  </si>
  <si>
    <t>https://www.iucnredlist.org/species/78805229/136139502</t>
  </si>
  <si>
    <t>Quercus bumelioides</t>
  </si>
  <si>
    <t>bumelioides</t>
  </si>
  <si>
    <t>Liebm.</t>
  </si>
  <si>
    <t>https://www.iucnredlist.org/species/32760/63729581</t>
  </si>
  <si>
    <t>Quercus conzattii</t>
  </si>
  <si>
    <t>conzattii</t>
  </si>
  <si>
    <t>https://www.iucnredlist.org/species/32761/89183179</t>
  </si>
  <si>
    <t>Quercus corrugata</t>
  </si>
  <si>
    <t>corrugata</t>
  </si>
  <si>
    <t>Hook.</t>
  </si>
  <si>
    <t>https://www.iucnredlist.org/species/89963078/89963082</t>
  </si>
  <si>
    <t>Quercus crassipes</t>
  </si>
  <si>
    <t>crassipes</t>
  </si>
  <si>
    <t>https://www.iucnredlist.org/species/78812520/78812523</t>
  </si>
  <si>
    <t>Quercus deserticola</t>
  </si>
  <si>
    <t>deserticola</t>
  </si>
  <si>
    <t>https://www.iucnredlist.org/species/78911205/78911298</t>
  </si>
  <si>
    <t>Quercus eduardi</t>
  </si>
  <si>
    <t>eduardi</t>
  </si>
  <si>
    <t>https://www.iucnredlist.org/species/78914594/78914597</t>
  </si>
  <si>
    <t>Quercus elliptica</t>
  </si>
  <si>
    <t>elliptica</t>
  </si>
  <si>
    <t>https://www.iucnredlist.org/species/194125/2301797</t>
  </si>
  <si>
    <t>Quercus frutex</t>
  </si>
  <si>
    <t>frutex</t>
  </si>
  <si>
    <t>https://www.iucnredlist.org/species/89186390/89186409</t>
  </si>
  <si>
    <t>Quercus fulva</t>
  </si>
  <si>
    <t>fulva</t>
  </si>
  <si>
    <t>https://www.iucnredlist.org/species/30731/81100476</t>
  </si>
  <si>
    <t>Quercus germana</t>
  </si>
  <si>
    <t>germana</t>
  </si>
  <si>
    <t>https://www.iucnredlist.org/species/32763/2822915</t>
  </si>
  <si>
    <t>Quercus glabrescens</t>
  </si>
  <si>
    <t>glabrescens</t>
  </si>
  <si>
    <t>https://www.iucnredlist.org/species/78919922/78919930</t>
  </si>
  <si>
    <t>Quercus greggii</t>
  </si>
  <si>
    <t>greggii</t>
  </si>
  <si>
    <t>(A.DC.) Trel.</t>
  </si>
  <si>
    <t>https://www.iucnredlist.org/species/78921657/81091457</t>
  </si>
  <si>
    <t>Quercus humboldtii</t>
  </si>
  <si>
    <t>humboldtii</t>
  </si>
  <si>
    <t>https://www.iucnredlist.org/species/194139/2302449</t>
  </si>
  <si>
    <t>Quercus hypoxantha</t>
  </si>
  <si>
    <t>hypoxantha</t>
  </si>
  <si>
    <t>https://www.iucnredlist.org/species/30733/2795638</t>
  </si>
  <si>
    <t>invaginata</t>
  </si>
  <si>
    <t>https://www.iucnredlist.org/species/32764/2822984</t>
  </si>
  <si>
    <t>laeta</t>
  </si>
  <si>
    <t>https://www.iucnredlist.org/species/194181/2303171</t>
  </si>
  <si>
    <t>Quercus lancifolia</t>
  </si>
  <si>
    <t>lancifolia</t>
  </si>
  <si>
    <t>https://www.iucnredlist.org/species/194185/2303351</t>
  </si>
  <si>
    <t>Quercus laurina</t>
  </si>
  <si>
    <t>laurina</t>
  </si>
  <si>
    <t>https://www.iucnredlist.org/species/78968154/78968168</t>
  </si>
  <si>
    <t>Quercus liebmannii</t>
  </si>
  <si>
    <t>liebmannii</t>
  </si>
  <si>
    <t>Oersted ex Trel.</t>
  </si>
  <si>
    <t>https://www.iucnredlist.org/species/34666/89239423</t>
  </si>
  <si>
    <t>Oerst. ex Trel.</t>
  </si>
  <si>
    <t>Quercus magnoliifolia</t>
  </si>
  <si>
    <t>magnoliifolia</t>
  </si>
  <si>
    <t>https://www.iucnredlist.org/species/78969156/78969199</t>
  </si>
  <si>
    <t>Quercus mexicana</t>
  </si>
  <si>
    <t>mexicana</t>
  </si>
  <si>
    <t>https://www.iucnredlist.org/species/78969641/78969661</t>
  </si>
  <si>
    <t>Quercus microphylla</t>
  </si>
  <si>
    <t>microphylla</t>
  </si>
  <si>
    <t>https://www.iucnredlist.org/species/194197/2303695</t>
  </si>
  <si>
    <t>Quercus obtusata</t>
  </si>
  <si>
    <t>obtusata</t>
  </si>
  <si>
    <t>https://www.iucnredlist.org/species/194208/2304136</t>
  </si>
  <si>
    <t>Quercus peduncularis</t>
  </si>
  <si>
    <t>peduncularis</t>
  </si>
  <si>
    <t>https://www.iucnredlist.org/species/194218/2304536</t>
  </si>
  <si>
    <t>Quercus planipocula</t>
  </si>
  <si>
    <t>planipocula</t>
  </si>
  <si>
    <t>https://www.iucnredlist.org/species/30736/81100819</t>
  </si>
  <si>
    <t>Quercus potosina</t>
  </si>
  <si>
    <t>potosina</t>
  </si>
  <si>
    <t>https://www.iucnredlist.org/species/78971269/78971324</t>
  </si>
  <si>
    <t>Quercus praeco</t>
  </si>
  <si>
    <t>praeco</t>
  </si>
  <si>
    <t>https://www.iucnredlist.org/species/34671/89250535</t>
  </si>
  <si>
    <t>Quercus repanda</t>
  </si>
  <si>
    <t>repanda</t>
  </si>
  <si>
    <t>https://www.iucnredlist.org/species/194225/2304992</t>
  </si>
  <si>
    <t>Quercus resinosa</t>
  </si>
  <si>
    <t>resinosa</t>
  </si>
  <si>
    <t>https://www.iucnredlist.org/species/78972227/78972230</t>
  </si>
  <si>
    <t>Quercus salicifolia</t>
  </si>
  <si>
    <t>salicifolia</t>
  </si>
  <si>
    <t>https://www.iucnredlist.org/species/78972471/78972479</t>
  </si>
  <si>
    <t>Quercus scytophylla</t>
  </si>
  <si>
    <t>scytophylla</t>
  </si>
  <si>
    <t>https://www.iucnredlist.org/species/78976599/78976602</t>
  </si>
  <si>
    <t>Quercus sebifera</t>
  </si>
  <si>
    <t>sebifera</t>
  </si>
  <si>
    <t>https://www.iucnredlist.org/species/32767/2823140</t>
  </si>
  <si>
    <t>Quercus segoviensis</t>
  </si>
  <si>
    <t>segoviensis</t>
  </si>
  <si>
    <t>https://www.iucnredlist.org/species/194229/2305184</t>
  </si>
  <si>
    <t>Quercus sessilifolia</t>
  </si>
  <si>
    <t>sessilifolia</t>
  </si>
  <si>
    <t>Blume</t>
  </si>
  <si>
    <t>https://www.iucnredlist.org/species/136143808/136143810</t>
  </si>
  <si>
    <t>Quercus splendens</t>
  </si>
  <si>
    <t>splendens</t>
  </si>
  <si>
    <t>https://www.iucnredlist.org/species/89252447/89252459</t>
  </si>
  <si>
    <t>Quercus subspathulata</t>
  </si>
  <si>
    <t>subspathulata</t>
  </si>
  <si>
    <t>https://www.iucnredlist.org/species/32872/2825947</t>
  </si>
  <si>
    <t>Quercus tarahumara</t>
  </si>
  <si>
    <t>tarahumara</t>
  </si>
  <si>
    <t>Spellenb., J.D.Bacon &amp; Breedlove</t>
  </si>
  <si>
    <t>https://www.iucnredlist.org/species/78977144/78977147</t>
  </si>
  <si>
    <t>Quercus tuberculata</t>
  </si>
  <si>
    <t>tuberculata</t>
  </si>
  <si>
    <t>https://www.iucnredlist.org/species/78978451/78978454</t>
  </si>
  <si>
    <t>Quercus urbanii</t>
  </si>
  <si>
    <t>urbanii</t>
  </si>
  <si>
    <t>https://www.iucnredlist.org/species/78978554/78978568</t>
  </si>
  <si>
    <t>Quercus uxoris</t>
  </si>
  <si>
    <t>uxoris</t>
  </si>
  <si>
    <t>McVaugh</t>
  </si>
  <si>
    <t>https://www.iucnredlist.org/species/30739/2795848</t>
  </si>
  <si>
    <t>Quercus xalapensis</t>
  </si>
  <si>
    <t>xalapensis</t>
  </si>
  <si>
    <t>https://www.iucnredlist.org/species/34686/2854345</t>
  </si>
  <si>
    <t>Quercus benthamii</t>
  </si>
  <si>
    <t>benthamii</t>
  </si>
  <si>
    <t>A.DC.</t>
  </si>
  <si>
    <t>https://www.iucnredlist.org/species/35961/2862268</t>
  </si>
  <si>
    <t>Quercus costaricensis</t>
  </si>
  <si>
    <t>costaricensis</t>
  </si>
  <si>
    <t>B2a</t>
  </si>
  <si>
    <t>https://www.iucnredlist.org/species/30661/2794915</t>
  </si>
  <si>
    <t>Quercus oleoides</t>
  </si>
  <si>
    <t>oleoides</t>
  </si>
  <si>
    <t>B2b(ii,iii)</t>
  </si>
  <si>
    <t>https://www.iucnredlist.org/species/194209/2304166</t>
  </si>
  <si>
    <t>Quercus sartorii</t>
  </si>
  <si>
    <t>sartorii</t>
  </si>
  <si>
    <t>B2b(iii)</t>
  </si>
  <si>
    <t>https://www.iucnredlist.org/species/89251896/89251912</t>
  </si>
  <si>
    <t>Quercus xylina</t>
  </si>
  <si>
    <t>xylina</t>
  </si>
  <si>
    <t>https://www.iucnredlist.org/species/78968248/89239310</t>
  </si>
  <si>
    <t>Quercus brevicalyx</t>
  </si>
  <si>
    <t>brevicalyx</t>
  </si>
  <si>
    <t>http:/www.iucnredlist.org/species/78808001/78808316</t>
  </si>
  <si>
    <t>Quercus chapensis</t>
  </si>
  <si>
    <t>chapensis</t>
  </si>
  <si>
    <t>Hickel &amp; A.Camus</t>
  </si>
  <si>
    <t>http:/www.iucnredlist.org/species/130687833/130687836</t>
  </si>
  <si>
    <t>Quercus gomeziana</t>
  </si>
  <si>
    <t>gomeziana</t>
  </si>
  <si>
    <t>http:/www.iucnredlist.org/species/78920941/78921112</t>
  </si>
  <si>
    <t>Quercus saravanensis</t>
  </si>
  <si>
    <t>saravanensis</t>
  </si>
  <si>
    <t>http:/www.iucnredlist.org/species/191475/1984744</t>
  </si>
  <si>
    <t>Quercus thorelii</t>
  </si>
  <si>
    <t>thorelii</t>
  </si>
  <si>
    <t>http:/www.iucnredlist.org/species/191474/1984700</t>
  </si>
  <si>
    <t>Quercus xanthoclada</t>
  </si>
  <si>
    <t>xanthoclada</t>
  </si>
  <si>
    <t>Drake</t>
  </si>
  <si>
    <t>http:/www.iucnredlist.org/species/134492622/134492640</t>
  </si>
  <si>
    <t>Quercus acuta</t>
  </si>
  <si>
    <t>acuta</t>
  </si>
  <si>
    <t>Thunb.</t>
  </si>
  <si>
    <t>http:/www.iucnredlist.org/species/62005627/136776235</t>
  </si>
  <si>
    <t>acutissima</t>
  </si>
  <si>
    <t>Carruth.</t>
  </si>
  <si>
    <t>http:/www.iucnredlist.org/species/194048/2295121</t>
  </si>
  <si>
    <t>Quercus blakei</t>
  </si>
  <si>
    <t>blakei</t>
  </si>
  <si>
    <t>http:/www.iucnredlist.org/species/78806967/78806976</t>
  </si>
  <si>
    <t>Quercus brandisiana</t>
  </si>
  <si>
    <t>brandisiana</t>
  </si>
  <si>
    <t>Kurz</t>
  </si>
  <si>
    <t>http:/www.iucnredlist.org/species/78807422/78807430</t>
  </si>
  <si>
    <t>Quercus gilva</t>
  </si>
  <si>
    <t>gilva</t>
  </si>
  <si>
    <t>http:/www.iucnredlist.org/species/18749666/136775665</t>
  </si>
  <si>
    <t>Quercus glauca</t>
  </si>
  <si>
    <t>glauca</t>
  </si>
  <si>
    <t>http:/www.iucnredlist.org/species/194825/2363524</t>
  </si>
  <si>
    <t>Quercus griffithii</t>
  </si>
  <si>
    <t>griffithii</t>
  </si>
  <si>
    <t>Hook.f. &amp; Thomson ex Miq.</t>
  </si>
  <si>
    <t>http:/www.iucnredlist.org/species/194135/2302249</t>
  </si>
  <si>
    <t>Quercus helferiana</t>
  </si>
  <si>
    <t>helferiana</t>
  </si>
  <si>
    <t>http:/www.iucnredlist.org/species/194136/2302315</t>
  </si>
  <si>
    <t>Quercus kerrii</t>
  </si>
  <si>
    <t>kerrii</t>
  </si>
  <si>
    <t>Craib</t>
  </si>
  <si>
    <t>http:/www.iucnredlist.org/species/78967224/78967348</t>
  </si>
  <si>
    <t>Quercus macrocalyx</t>
  </si>
  <si>
    <t>macrocalyx</t>
  </si>
  <si>
    <t>http:/www.iucnredlist.org/species/78968896/78968899</t>
  </si>
  <si>
    <t>myrsinifolia</t>
  </si>
  <si>
    <t>http:/www.iucnredlist.org/species/61983030/61983032</t>
  </si>
  <si>
    <t>Quercus rex</t>
  </si>
  <si>
    <t>rex</t>
  </si>
  <si>
    <t>Hemsl.</t>
  </si>
  <si>
    <t>http:/www.iucnredlist.org/species/32396/2817544</t>
  </si>
  <si>
    <t>Quercus salicina</t>
  </si>
  <si>
    <t>salicina</t>
  </si>
  <si>
    <t>http:/www.iucnredlist.org/species/78975320/136775518</t>
  </si>
  <si>
    <t>Quercus setulosa</t>
  </si>
  <si>
    <t>setulosa</t>
  </si>
  <si>
    <t>http:/www.iucnredlist.org/species/78976770/78976777</t>
  </si>
  <si>
    <t>variabilis</t>
  </si>
  <si>
    <t>http:/www.iucnredlist.org/species/194243/2305772</t>
  </si>
  <si>
    <t>davidiana</t>
  </si>
  <si>
    <t>Planch.</t>
  </si>
  <si>
    <t>http:/www.iucnredlist.org/species/135925802/136775258</t>
  </si>
  <si>
    <t>macrocarpa</t>
  </si>
  <si>
    <t>Hance</t>
  </si>
  <si>
    <t>http:/www.iucnredlist.org/species/135925794/136774558</t>
  </si>
  <si>
    <t>Quercus austrocochinchinensis</t>
  </si>
  <si>
    <t>austrocochinchinensis</t>
  </si>
  <si>
    <t>http:/www.iucnredlist.org/species/191472/1984601</t>
  </si>
  <si>
    <t>angustifolia</t>
  </si>
  <si>
    <t>(Aiton) Michx.</t>
  </si>
  <si>
    <t>https://www.iucnredlist.org/species/64134490/152906529</t>
  </si>
  <si>
    <t>coronaria</t>
  </si>
  <si>
    <t>(L.) Mill.</t>
  </si>
  <si>
    <t>https://www.iucnredlist.org/species/64134541/152907593</t>
  </si>
  <si>
    <t>ioensis</t>
  </si>
  <si>
    <t>(Alph.Wood) Britton</t>
  </si>
  <si>
    <t>https://www.iucnredlist.org/species/64134621/152905585</t>
  </si>
  <si>
    <t>aliena</t>
  </si>
  <si>
    <t>https://www.iucnredlist.org/species/194052/2295304</t>
  </si>
  <si>
    <t>Quercus baloot</t>
  </si>
  <si>
    <t>baloot</t>
  </si>
  <si>
    <t>Griff.</t>
  </si>
  <si>
    <t>https://www.iucnredlist.org/species/78805357/162853396</t>
  </si>
  <si>
    <t>Quercus ciliaris</t>
  </si>
  <si>
    <t>ciliaris</t>
  </si>
  <si>
    <t>C.C.Huang &amp; Y.T.Chang</t>
  </si>
  <si>
    <t>https://www.iucnredlist.org/species/78810830/162853338</t>
  </si>
  <si>
    <t>cocciferoides</t>
  </si>
  <si>
    <t>Hand.-Mazz.</t>
  </si>
  <si>
    <t>https://www.iucnredlist.org/species/78810870/162853460</t>
  </si>
  <si>
    <t>delavayi</t>
  </si>
  <si>
    <t>Franch.</t>
  </si>
  <si>
    <t>https://www.iucnredlist.org/species/78910843/162853518</t>
  </si>
  <si>
    <t>Quercus depressa</t>
  </si>
  <si>
    <t>depressa</t>
  </si>
  <si>
    <t>https://www.iucnredlist.org/species/30729/2795492</t>
  </si>
  <si>
    <t>Quercus engleriana</t>
  </si>
  <si>
    <t>engleriana</t>
  </si>
  <si>
    <t>Seemen</t>
  </si>
  <si>
    <t>https://www.iucnredlist.org/species/78915372/147629371</t>
  </si>
  <si>
    <t>fabrei</t>
  </si>
  <si>
    <t>https://www.iucnredlist.org/species/78916233/162853836</t>
  </si>
  <si>
    <t>franchetii</t>
  </si>
  <si>
    <t>https://www.iucnredlist.org/species/78917520/162853158</t>
  </si>
  <si>
    <t>Quercus longispica</t>
  </si>
  <si>
    <t>longispica</t>
  </si>
  <si>
    <t>(Hand.-Mazz.) A.Camus</t>
  </si>
  <si>
    <t>https://www.iucnredlist.org/species/138193770/162853280</t>
  </si>
  <si>
    <t>Quercus monimotricha</t>
  </si>
  <si>
    <t>monimotricha</t>
  </si>
  <si>
    <t>(Hand.-Mazz.) Hand.-Mazz.</t>
  </si>
  <si>
    <t>https://www.iucnredlist.org/species/78969693/147627594</t>
  </si>
  <si>
    <t>Quercus oxyodon</t>
  </si>
  <si>
    <t>oxyodon</t>
  </si>
  <si>
    <t>Miq.</t>
  </si>
  <si>
    <t>https://www.iucnredlist.org/species/194211/162853576</t>
  </si>
  <si>
    <t>Quercus rehderiana</t>
  </si>
  <si>
    <t>rehderiana</t>
  </si>
  <si>
    <t>https://www.iucnredlist.org/species/78972204/147615515</t>
  </si>
  <si>
    <t>schottkyana</t>
  </si>
  <si>
    <t>https://www.iucnredlist.org/species/78976572/162853100</t>
  </si>
  <si>
    <t>Quercus semecarpifolia</t>
  </si>
  <si>
    <t>semecarpifolia</t>
  </si>
  <si>
    <t>Sm.</t>
  </si>
  <si>
    <t>https://www.iucnredlist.org/species/194230/147633899</t>
  </si>
  <si>
    <t>Quercus semiserrata</t>
  </si>
  <si>
    <t>semiserrata</t>
  </si>
  <si>
    <t>Roxb.</t>
  </si>
  <si>
    <t>https://www.iucnredlist.org/species/194231/162853672</t>
  </si>
  <si>
    <t>Quercus senescens</t>
  </si>
  <si>
    <t>senescens</t>
  </si>
  <si>
    <t>https://www.iucnredlist.org/species/78976614/162853222</t>
  </si>
  <si>
    <t>Quercus stewardiana</t>
  </si>
  <si>
    <t>stewardiana</t>
  </si>
  <si>
    <t>https://www.iucnredlist.org/species/78977021/162853778</t>
  </si>
  <si>
    <t>serotina</t>
  </si>
  <si>
    <t>https://www.iucnredlist.org/species/152858625/152905642</t>
  </si>
  <si>
    <t>americana</t>
  </si>
  <si>
    <t>A3e</t>
  </si>
  <si>
    <t>https://www.iucnredlist.org/species/61966619/61966626</t>
  </si>
  <si>
    <t>http:/www.iucnredlist.org/species/61966619/156530742</t>
  </si>
  <si>
    <t>Quercus aquifolioides</t>
  </si>
  <si>
    <t>aquifolioides</t>
  </si>
  <si>
    <t>http:/www.iucnredlist.org/species/78804362/147623808</t>
  </si>
  <si>
    <t>Quercus dolicholepis</t>
  </si>
  <si>
    <t>dolicholepis</t>
  </si>
  <si>
    <t>http:/www.iucnredlist.org/species/78911455/147628126</t>
  </si>
  <si>
    <t>Tilia endochrysea</t>
  </si>
  <si>
    <t>endochrysea</t>
  </si>
  <si>
    <t>http:/www.iucnredlist.org/species/116358582/116358588</t>
  </si>
  <si>
    <t>alata</t>
  </si>
  <si>
    <t>Michx.</t>
  </si>
  <si>
    <t>http:/www.iucnredlist.org/species/61966604/156530170</t>
  </si>
  <si>
    <t>castaneifolia</t>
  </si>
  <si>
    <t>http:/www.iucnredlist.org/species/152839250/152839252</t>
  </si>
  <si>
    <t>laciniata</t>
  </si>
  <si>
    <t>(Herder) Mayr ex Schwapp.</t>
  </si>
  <si>
    <t>https://www.iucnredlist.org/species/147481597/147630160</t>
  </si>
  <si>
    <t>parvifolia</t>
  </si>
  <si>
    <t>Jacq.</t>
  </si>
  <si>
    <t>https://www.iucnredlist.org/species/147481874/147620206</t>
  </si>
  <si>
    <t>szechuanica</t>
  </si>
  <si>
    <t>W.P.Fang</t>
  </si>
  <si>
    <t>http:/www.iucnredlist.org/species/152844046/152844051</t>
  </si>
  <si>
    <t>Quercus graciliformis</t>
  </si>
  <si>
    <t>graciliformis</t>
  </si>
  <si>
    <t>C2a(ii)</t>
  </si>
  <si>
    <t>http://www.iucnredlist.org/details/30954/0</t>
  </si>
  <si>
    <t>Quercus hinckleyi</t>
  </si>
  <si>
    <t>hinckleyi</t>
  </si>
  <si>
    <t>http://www.iucnredlist.org/details/30955/0</t>
  </si>
  <si>
    <t>Quercus robusta</t>
  </si>
  <si>
    <t>robusta</t>
  </si>
  <si>
    <t>http://www.iucnredlist.org/details/34021/0</t>
  </si>
  <si>
    <t>Quercus tardifolia</t>
  </si>
  <si>
    <t>tardifolia</t>
  </si>
  <si>
    <t>http://www.iucnredlist.org/details/30958/0</t>
  </si>
  <si>
    <t>Quercus toumeyi</t>
  </si>
  <si>
    <t>toumeyi</t>
  </si>
  <si>
    <t>http://www.iucnredlist.org/details/34683/0</t>
  </si>
  <si>
    <t>Quercus dumosa</t>
  </si>
  <si>
    <t>dumosa</t>
  </si>
  <si>
    <t>Nutt.</t>
  </si>
  <si>
    <t>B2ab(ii,iii,iv,v)</t>
  </si>
  <si>
    <t>http://www.iucnredlist.org/details/34662/0</t>
  </si>
  <si>
    <t>Quercus engelmannii</t>
  </si>
  <si>
    <t>engelmannii</t>
  </si>
  <si>
    <t>Greene</t>
  </si>
  <si>
    <t>A3c</t>
  </si>
  <si>
    <t>http://www.iucnredlist.org/details/34020/0</t>
  </si>
  <si>
    <t>oglethorpensis</t>
  </si>
  <si>
    <t>W.H.Duncan</t>
  </si>
  <si>
    <t>C2a(i)</t>
  </si>
  <si>
    <t>http://www.iucnredlist.org/details/30956/0</t>
  </si>
  <si>
    <t>Quercus tomentella</t>
  </si>
  <si>
    <t>tomentella</t>
  </si>
  <si>
    <t>Engelm.</t>
  </si>
  <si>
    <t>B2ab(i,ii,iv,v)</t>
  </si>
  <si>
    <t>http://www.iucnredlist.org/details/30959/0</t>
  </si>
  <si>
    <t>bicolor</t>
  </si>
  <si>
    <t>http://www.iucnredlist.org/details/194069/0</t>
  </si>
  <si>
    <t>Quercus depressipes</t>
  </si>
  <si>
    <t>depressipes</t>
  </si>
  <si>
    <t>http://www.iucnredlist.org/details/32762/0</t>
  </si>
  <si>
    <t>ellipsoidalis</t>
  </si>
  <si>
    <t>E.J.Hill</t>
  </si>
  <si>
    <t>http://www.iucnredlist.org/details/33896/0</t>
  </si>
  <si>
    <t>emoryi</t>
  </si>
  <si>
    <t>Torr.</t>
  </si>
  <si>
    <t>http://www.iucnredlist.org/details/194126/0</t>
  </si>
  <si>
    <t>fusiformis</t>
  </si>
  <si>
    <t>Small</t>
  </si>
  <si>
    <t>http://www.iucnredlist.org/details/194130/0</t>
  </si>
  <si>
    <t>Quercus gravesii</t>
  </si>
  <si>
    <t>gravesii</t>
  </si>
  <si>
    <t>Sudw.</t>
  </si>
  <si>
    <t>http://www.iucnredlist.org/details/34665/0</t>
  </si>
  <si>
    <t>grisea</t>
  </si>
  <si>
    <t>http://www.iucnredlist.org/details/78921986/0</t>
  </si>
  <si>
    <t>ilicifolia</t>
  </si>
  <si>
    <t>Wangenh.</t>
  </si>
  <si>
    <t>http://www.iucnredlist.org/details/194173/0</t>
  </si>
  <si>
    <t>imbricaria</t>
  </si>
  <si>
    <t>http://www.iucnredlist.org/details/194174/0</t>
  </si>
  <si>
    <t>incana</t>
  </si>
  <si>
    <t>Bartram</t>
  </si>
  <si>
    <t>http://www.iucnredlist.org/details/194175/0</t>
  </si>
  <si>
    <t>Quercus intricata</t>
  </si>
  <si>
    <t>intricata</t>
  </si>
  <si>
    <t>http://www.iucnredlist.org/details/78967163/0</t>
  </si>
  <si>
    <t>john-tuckeri</t>
  </si>
  <si>
    <t>Nixon &amp; C.H.Mull.</t>
  </si>
  <si>
    <t>http://www.iucnredlist.org/details/86583133/0</t>
  </si>
  <si>
    <t>Nixon &amp; C.H.MÃ¼ll.</t>
  </si>
  <si>
    <t>Quercus laceyi</t>
  </si>
  <si>
    <t>laceyi</t>
  </si>
  <si>
    <t>http://www.iucnredlist.org/details/72420423/0</t>
  </si>
  <si>
    <t>laevis</t>
  </si>
  <si>
    <t>Walter</t>
  </si>
  <si>
    <t>http://www.iucnredlist.org/details/194182/0</t>
  </si>
  <si>
    <t>lyrata</t>
  </si>
  <si>
    <t>http://www.iucnredlist.org/details/194190/0</t>
  </si>
  <si>
    <t>margarettae</t>
  </si>
  <si>
    <t>(Ashe) Small</t>
  </si>
  <si>
    <t>http://www.iucnredlist.org/details/194191/0</t>
  </si>
  <si>
    <t>montana</t>
  </si>
  <si>
    <t>http://www.iucnredlist.org/details/194201/0</t>
  </si>
  <si>
    <t>muehlenbergii</t>
  </si>
  <si>
    <t>http://www.iucnredlist.org/details/194202/0</t>
  </si>
  <si>
    <t>pagoda</t>
  </si>
  <si>
    <t>Raf.</t>
  </si>
  <si>
    <t>http://www.iucnredlist.org/details/194214/0</t>
  </si>
  <si>
    <t>palustris</t>
  </si>
  <si>
    <t>Münchh.</t>
  </si>
  <si>
    <t>http://www.iucnredlist.org/details/194215/0</t>
  </si>
  <si>
    <t>MÃ¼nchh.</t>
  </si>
  <si>
    <t>Quercus polymorpha</t>
  </si>
  <si>
    <t>polymorpha</t>
  </si>
  <si>
    <t>http://www.iucnredlist.org/details/194221/0</t>
  </si>
  <si>
    <t>prinoides</t>
  </si>
  <si>
    <t>http://www.iucnredlist.org/details/33897/0</t>
  </si>
  <si>
    <t>rugosa</t>
  </si>
  <si>
    <t>http://www.iucnredlist.org/details/194227/0</t>
  </si>
  <si>
    <t>NÃ©e</t>
  </si>
  <si>
    <t>shumardii</t>
  </si>
  <si>
    <t>Buckley</t>
  </si>
  <si>
    <t>http://www.iucnredlist.org/details/194232/0</t>
  </si>
  <si>
    <t>similis</t>
  </si>
  <si>
    <t>Ashe</t>
  </si>
  <si>
    <t>http://www.iucnredlist.org/details/194233/0</t>
  </si>
  <si>
    <t>texana</t>
  </si>
  <si>
    <t>http://www.iucnredlist.org/details/194239/0</t>
  </si>
  <si>
    <t>Quercus vaseyana</t>
  </si>
  <si>
    <t>vaseyana</t>
  </si>
  <si>
    <t>http://www.iucnredlist.org/details/72420977/0</t>
  </si>
  <si>
    <t>Quercus viminea</t>
  </si>
  <si>
    <t>viminea</t>
  </si>
  <si>
    <t>http://www.iucnredlist.org/details/79005393/0</t>
  </si>
  <si>
    <t>Quercus wislizeni</t>
  </si>
  <si>
    <t>wislizeni</t>
  </si>
  <si>
    <t>http://www.iucnredlist.org/details/89254808/0</t>
  </si>
  <si>
    <t>lobata</t>
  </si>
  <si>
    <t>http://www.iucnredlist.org/details/61983021/0</t>
  </si>
  <si>
    <t>palmeri</t>
  </si>
  <si>
    <t>http://www.iucnredlist.org/details/78970940/0</t>
  </si>
  <si>
    <t>Quercus ajoensis</t>
  </si>
  <si>
    <t>ajoensis</t>
  </si>
  <si>
    <t>http://www.iucnredlist.org/details/194050/0</t>
  </si>
  <si>
    <t>arkansana</t>
  </si>
  <si>
    <t>B2ab(ii,iii,v)</t>
  </si>
  <si>
    <t>http://www.iucnredlist.org/details/30953/0</t>
  </si>
  <si>
    <t>austrina</t>
  </si>
  <si>
    <t>B2ab(ii,iv,v)</t>
  </si>
  <si>
    <t>http://www.iucnredlist.org/details/194067/0</t>
  </si>
  <si>
    <t>Quercus cedrosensis</t>
  </si>
  <si>
    <t>cedrosensis</t>
  </si>
  <si>
    <t>B2ab(ii,iii,iv)</t>
  </si>
  <si>
    <t>http://www.iucnredlist.org/details/30727/0</t>
  </si>
  <si>
    <t>Quercus canariensis</t>
  </si>
  <si>
    <t>canariensis</t>
  </si>
  <si>
    <t>http://www.iucnredlist.org/details/78809256/0</t>
  </si>
  <si>
    <t>Quercus crenata</t>
  </si>
  <si>
    <t>crenata</t>
  </si>
  <si>
    <t>Lam.</t>
  </si>
  <si>
    <t>http://www.iucnredlist.org/details/79730261/0</t>
  </si>
  <si>
    <t>dalechampii</t>
  </si>
  <si>
    <t>Ten.</t>
  </si>
  <si>
    <t>http://www.iucnredlist.org/details/194110/0</t>
  </si>
  <si>
    <t>Quercus pauciradiata</t>
  </si>
  <si>
    <t>pauciradiata</t>
  </si>
  <si>
    <t>Penas, Llamas, Pérez Morales &amp; Acedo</t>
  </si>
  <si>
    <t>http://www.iucnredlist.org/details/194217/0</t>
  </si>
  <si>
    <t>Penas &amp; al.</t>
  </si>
  <si>
    <t>glabra</t>
  </si>
  <si>
    <t>Huds.</t>
  </si>
  <si>
    <t>http://www.iucnredlist.org/details/61966807/0</t>
  </si>
  <si>
    <t>Pall.</t>
  </si>
  <si>
    <t>http://www.iucnredlist.org/details/61967009/0</t>
  </si>
  <si>
    <t>minor</t>
  </si>
  <si>
    <t>http://www.iucnredlist.org/details/19218731/0</t>
  </si>
  <si>
    <t>rockii</t>
  </si>
  <si>
    <t>Rehder</t>
  </si>
  <si>
    <t>http://www.iucnredlist.org/details/64135098/0</t>
  </si>
  <si>
    <t>Quercus alnifolia</t>
  </si>
  <si>
    <t>alnifolia</t>
  </si>
  <si>
    <t>Poech</t>
  </si>
  <si>
    <t>http://www.iucnredlist.org/details/194053/0</t>
  </si>
  <si>
    <t>Quercus congesta</t>
  </si>
  <si>
    <t>congesta</t>
  </si>
  <si>
    <t>C.Presl</t>
  </si>
  <si>
    <t>http://www.iucnredlist.org/details/78811462/0</t>
  </si>
  <si>
    <t>frainetto</t>
  </si>
  <si>
    <t>http://www.iucnredlist.org/details/194129/0</t>
  </si>
  <si>
    <t>Quercus ichnusae</t>
  </si>
  <si>
    <t>ichnusae</t>
  </si>
  <si>
    <t>Mossa, Bacch. &amp; Brullo</t>
  </si>
  <si>
    <t>http://www.iucnredlist.org/details/78923893/0</t>
  </si>
  <si>
    <t>Quercus ilex</t>
  </si>
  <si>
    <t>ilex</t>
  </si>
  <si>
    <t>http://www.iucnredlist.org/details/62537/0</t>
  </si>
  <si>
    <t>petraea</t>
  </si>
  <si>
    <t>(Matt.) Liebl.</t>
  </si>
  <si>
    <t>http://www.iucnredlist.org/details/62539/0</t>
  </si>
  <si>
    <t>pyrenaica</t>
  </si>
  <si>
    <t>http://www.iucnredlist.org/details/78972170/0</t>
  </si>
  <si>
    <t>robur</t>
  </si>
  <si>
    <t>http://www.iucnredlist.org/details/63532/0</t>
  </si>
  <si>
    <t>Quercus suber</t>
  </si>
  <si>
    <t>suber</t>
  </si>
  <si>
    <t>http://www.iucnredlist.org/details/194237/0</t>
  </si>
  <si>
    <t>trojana</t>
  </si>
  <si>
    <t>Webb</t>
  </si>
  <si>
    <t>http://www.iucnredlist.org/details/78978295/0</t>
  </si>
  <si>
    <t>http://www.iucnredlist.org/details/61788230/0</t>
  </si>
  <si>
    <t>cordata</t>
  </si>
  <si>
    <t>http://www.iucnredlist.org/details/203360/0</t>
  </si>
  <si>
    <t>crassifolia</t>
  </si>
  <si>
    <t>http://www.iucnredlist.org/details/61966946/0</t>
  </si>
  <si>
    <t>https://www.iucnredlist.org/species/172114/64115951</t>
  </si>
  <si>
    <t>https://www.iucnredlist.org/species/89184970/89185020</t>
  </si>
  <si>
    <t>https://www.iucnredlist.org/species/43100786/43178581</t>
  </si>
  <si>
    <t>https://www.iucnredlist.org/species/89965391/89965396</t>
  </si>
  <si>
    <t>https://www.iucnredlist.org/species/89183788/89183819</t>
  </si>
  <si>
    <t>https://www.iucnredlist.org/species/78911398/78911414</t>
  </si>
  <si>
    <t>https://www.iucnredlist.org/species/78917120/78917146</t>
  </si>
  <si>
    <t>https://www.iucnredlist.org/species/30732/2795593</t>
  </si>
  <si>
    <t>https://www.iucnredlist.org/species/194138/2302405</t>
  </si>
  <si>
    <t>https://www.iucnredlist.org/species/194177/2302931</t>
  </si>
  <si>
    <t>https://www.iucnredlist.org/species/89964204/89964241</t>
  </si>
  <si>
    <t>https://www.iucnredlist.org/species/194071/2296178</t>
  </si>
  <si>
    <t>https://www.iucnredlist.org/species/194074/2296302</t>
  </si>
  <si>
    <t>https://www.iucnredlist.org/species/194078/2296598</t>
  </si>
  <si>
    <t>faginea</t>
  </si>
  <si>
    <t>https://www.iucnredlist.org/species/78916251/78916554</t>
  </si>
  <si>
    <t>Quercus glaucoides</t>
  </si>
  <si>
    <t>glaucoides</t>
  </si>
  <si>
    <t>https://www.iucnredlist.org/species/78920905/78920908</t>
  </si>
  <si>
    <t>infectoria</t>
  </si>
  <si>
    <t>https://www.iucnredlist.org/species/194176/58075577</t>
  </si>
  <si>
    <t>https://www.iucnredlist.org/species/194178/2303017</t>
  </si>
  <si>
    <t>https://www.iucnredlist.org/species/89238868/89238882</t>
  </si>
  <si>
    <t>lusitanica</t>
  </si>
  <si>
    <t>https://www.iucnredlist.org/species/79914375/103229340</t>
  </si>
  <si>
    <t>Quercus martinezii</t>
  </si>
  <si>
    <t>martinezii</t>
  </si>
  <si>
    <t>https://www.iucnredlist.org/species/30734/2795688</t>
  </si>
  <si>
    <t>https://www.iucnredlist.org/species/194200/2303793</t>
  </si>
  <si>
    <t>https://www.iucnredlist.org/species/194223/2304788</t>
  </si>
  <si>
    <t>Quercus rotundifolia</t>
  </si>
  <si>
    <t>rotundifolia</t>
  </si>
  <si>
    <t>https://www.iucnredlist.org/species/78972238/78972273</t>
  </si>
  <si>
    <t>https://www.iucnredlist.org/species/89252500/89252524</t>
  </si>
  <si>
    <t>https://www.iucnredlist.org/species/79738009/119836493</t>
  </si>
  <si>
    <t>https://www.iucnredlist.org/species/203362/112807053</t>
  </si>
  <si>
    <t>https://www.iucnredlist.org/species/61967372/61967374</t>
  </si>
  <si>
    <t>trilobata</t>
  </si>
  <si>
    <t>(Poir.) C.K.Schneid.</t>
  </si>
  <si>
    <t>https://www.iucnredlist.org/species/172203/64116219</t>
  </si>
  <si>
    <t>(Labill. ex Poir.) C.K.Schneid.</t>
  </si>
  <si>
    <t>https://www.iucnredlist.org/species/78968929/78969058</t>
  </si>
  <si>
    <t>Quercus aucheri</t>
  </si>
  <si>
    <t>aucheri</t>
  </si>
  <si>
    <t>Jaub. &amp; Spach</t>
  </si>
  <si>
    <t>https://www.iucnredlist.org/species/33220/2835356</t>
  </si>
  <si>
    <t>Not Global, Europe</t>
  </si>
  <si>
    <t>IUCN Red List of Threatened Species v. 2019.1 www.iucnredlist.org -  regional assessments</t>
  </si>
  <si>
    <t>https://www.iucnredlist.org/species/194176/56059946</t>
  </si>
  <si>
    <t>boyntonii</t>
  </si>
  <si>
    <t>Beadle</t>
  </si>
  <si>
    <t>http://www.iucnredlist.org/details/33635/0</t>
  </si>
  <si>
    <t>komarovii</t>
  </si>
  <si>
    <t>(Sarg.) Rehder</t>
  </si>
  <si>
    <t>B2ab(iii,iv,v)</t>
  </si>
  <si>
    <t>http://www.iucnredlist.org/details/32362/0</t>
  </si>
  <si>
    <t>acerifolia</t>
  </si>
  <si>
    <t>(E.J.Palmer) Stoynoff &amp; Hess</t>
  </si>
  <si>
    <t>http://www.iucnredlist.org/details/35039/0</t>
  </si>
  <si>
    <t>Quercus carmenensis</t>
  </si>
  <si>
    <t>carmenensis</t>
  </si>
  <si>
    <t>B1ab(iv)</t>
  </si>
  <si>
    <t>http://www.iucnredlist.org/details/194072/0</t>
  </si>
  <si>
    <t>havardii</t>
  </si>
  <si>
    <t>Rydb.</t>
  </si>
  <si>
    <t>A2bc</t>
  </si>
  <si>
    <t>http://www.iucnredlist.org/details/72420404/0</t>
  </si>
  <si>
    <t>Quercus pacifica</t>
  </si>
  <si>
    <t>pacifica</t>
  </si>
  <si>
    <t>Nixon &amp; C.H.Müll.</t>
  </si>
  <si>
    <t>B1ab(v)</t>
  </si>
  <si>
    <t>http://www.iucnredlist.org/details/194213/0</t>
  </si>
  <si>
    <t>Quercus agrifolia</t>
  </si>
  <si>
    <t>agrifolia</t>
  </si>
  <si>
    <t>http://www.iucnredlist.org/details/194049/0</t>
  </si>
  <si>
    <t>Quercus berberidifolia</t>
  </si>
  <si>
    <t>berberidifolia</t>
  </si>
  <si>
    <t>http://www.iucnredlist.org/details/194068/0</t>
  </si>
  <si>
    <t>chrysolepis</t>
  </si>
  <si>
    <t>http://www.iucnredlist.org/details/194076/0</t>
  </si>
  <si>
    <t>douglasii</t>
  </si>
  <si>
    <t>Hook. &amp; Arn.</t>
  </si>
  <si>
    <t>http://www.iucnredlist.org/details/78914533/0</t>
  </si>
  <si>
    <t>Quercus durata</t>
  </si>
  <si>
    <t>durata</t>
  </si>
  <si>
    <t>Jeps.</t>
  </si>
  <si>
    <t>http://www.iucnredlist.org/details/86583109/0</t>
  </si>
  <si>
    <t>gambelii</t>
  </si>
  <si>
    <t>http://www.iucnredlist.org/details/194132/0</t>
  </si>
  <si>
    <t>garryana</t>
  </si>
  <si>
    <t>Douglas ex Hook.</t>
  </si>
  <si>
    <t>http://www.iucnredlist.org/details/194133/0</t>
  </si>
  <si>
    <t>Quercus hypoleucoides</t>
  </si>
  <si>
    <t>hypoleucoides</t>
  </si>
  <si>
    <t>http://www.iucnredlist.org/details/78923860/0</t>
  </si>
  <si>
    <t>kelloggii</t>
  </si>
  <si>
    <t>Newb.</t>
  </si>
  <si>
    <t>http://www.iucnredlist.org/details/61982990/0</t>
  </si>
  <si>
    <t>Quercus oblongifolia</t>
  </si>
  <si>
    <t>oblongifolia</t>
  </si>
  <si>
    <t>http://www.iucnredlist.org/details/78969903/0</t>
  </si>
  <si>
    <t>turbinella</t>
  </si>
  <si>
    <t>http://www.iucnredlist.org/details/194242/0</t>
  </si>
  <si>
    <t>vacciniifolia</t>
  </si>
  <si>
    <t>Kellogg</t>
  </si>
  <si>
    <t>http://www.iucnredlist.org/details/78978851/0</t>
  </si>
  <si>
    <t>Quercus parvula</t>
  </si>
  <si>
    <t>parvula</t>
  </si>
  <si>
    <t>http://www.iucnredlist.org/details/62538/0</t>
  </si>
  <si>
    <t>sadleriana</t>
  </si>
  <si>
    <t>R.Br.ter.</t>
  </si>
  <si>
    <t>http://www.iucnredlist.org/details/78972401/0</t>
  </si>
  <si>
    <t>R.Br.ter</t>
  </si>
  <si>
    <t>asiatica</t>
  </si>
  <si>
    <t>Nakai</t>
  </si>
  <si>
    <t>http://www.iucnredlist.org/details/18770855/0</t>
  </si>
  <si>
    <t>Malus chitralensis</t>
  </si>
  <si>
    <t>chitralensis</t>
  </si>
  <si>
    <t>Vassilczenko</t>
  </si>
  <si>
    <t>http://www.iucnredlist.org/details/50388949/0</t>
  </si>
  <si>
    <t>Vassilcz.</t>
  </si>
  <si>
    <t>Malus doumeri</t>
  </si>
  <si>
    <t>doumeri</t>
  </si>
  <si>
    <t>(Bois) A.Chev.</t>
  </si>
  <si>
    <t>http://www.iucnredlist.org/details/61854418/0</t>
  </si>
  <si>
    <t>halliana</t>
  </si>
  <si>
    <t>Koehne</t>
  </si>
  <si>
    <t>http://www.iucnredlist.org/details/61855188/0</t>
  </si>
  <si>
    <t>honanensis</t>
  </si>
  <si>
    <t>http://www.iucnredlist.org/details/50049427/0</t>
  </si>
  <si>
    <t>kansuensis</t>
  </si>
  <si>
    <t>(Batalin) C.K.Schneid.</t>
  </si>
  <si>
    <t>http://www.iucnredlist.org/details/50049597/0</t>
  </si>
  <si>
    <t>(Maxim.) Kom. ex Juz.</t>
  </si>
  <si>
    <t>http://www.iucnredlist.org/details/50049627/0</t>
  </si>
  <si>
    <t>Malus muliensis</t>
  </si>
  <si>
    <t>muliensis</t>
  </si>
  <si>
    <t>T.C.Ku</t>
  </si>
  <si>
    <t>http://www.iucnredlist.org/details/50049638/0</t>
  </si>
  <si>
    <t>Malus ombrophila</t>
  </si>
  <si>
    <t>ombrophila</t>
  </si>
  <si>
    <t>http://www.iucnredlist.org/details/50049673/0</t>
  </si>
  <si>
    <t>orientalis</t>
  </si>
  <si>
    <t>Uglitzk.</t>
  </si>
  <si>
    <t>http://www.iucnredlist.org/details/50049710/0</t>
  </si>
  <si>
    <t>Uglitzk. ex Juz.</t>
  </si>
  <si>
    <t>prattii</t>
  </si>
  <si>
    <t>(Hemsl.) C.K.Schneid.</t>
  </si>
  <si>
    <t>http://www.iucnredlist.org/details/50050112/0</t>
  </si>
  <si>
    <t>prunifolia</t>
  </si>
  <si>
    <t>(Willd.) Borkh.</t>
  </si>
  <si>
    <t>http://www.iucnredlist.org/details/50050135/0</t>
  </si>
  <si>
    <t>sikkimensis</t>
  </si>
  <si>
    <t>(Wenz.) Koehne</t>
  </si>
  <si>
    <t>http://www.iucnredlist.org/details/50050877/0</t>
  </si>
  <si>
    <t>(Wenz.) Koehne ex C.K.Schneid.</t>
  </si>
  <si>
    <t>spectabilis</t>
  </si>
  <si>
    <t>(Aiton) Borkh.</t>
  </si>
  <si>
    <t>http://www.iucnredlist.org/details/50050991/0</t>
  </si>
  <si>
    <t>(Sol.) Borkh.</t>
  </si>
  <si>
    <t>Malus toringo</t>
  </si>
  <si>
    <t>toringo</t>
  </si>
  <si>
    <t>(Siebold) Siebold ex de Vriese</t>
  </si>
  <si>
    <t>http://www.iucnredlist.org/details/61855279/0</t>
  </si>
  <si>
    <t>toringoides</t>
  </si>
  <si>
    <t>(Rehder) Hughes</t>
  </si>
  <si>
    <t>http://www.iucnredlist.org/details/50085956/0</t>
  </si>
  <si>
    <t>transitoria</t>
  </si>
  <si>
    <t>http://www.iucnredlist.org/details/50086205/0</t>
  </si>
  <si>
    <t>tschonoskii</t>
  </si>
  <si>
    <t>(Maxim.) C.K.Schneid.</t>
  </si>
  <si>
    <t>http://www.iucnredlist.org/details/50390234/0</t>
  </si>
  <si>
    <t>yunnanensis</t>
  </si>
  <si>
    <t>(Franch.) C.K.Schneid.</t>
  </si>
  <si>
    <t>http://www.iucnredlist.org/details/50132808/0</t>
  </si>
  <si>
    <t>zumi</t>
  </si>
  <si>
    <t>(Matsum.) Rehder</t>
  </si>
  <si>
    <t>http://www.iucnredlist.org/details/50133766/0</t>
  </si>
  <si>
    <t>Quercus brandegeei</t>
  </si>
  <si>
    <t>brandegeei</t>
  </si>
  <si>
    <t>Goldman</t>
  </si>
  <si>
    <t>B1ab(iii,v)c(iv)+2ab(iii,v)c(iv)</t>
  </si>
  <si>
    <t>http://www.iucnredlist.org/details/30726/0</t>
  </si>
  <si>
    <t>baccata</t>
  </si>
  <si>
    <t>(L.) Borkh.</t>
  </si>
  <si>
    <t>http://www.iucnredlist.org/details/50030498/0</t>
  </si>
  <si>
    <t>fusca</t>
  </si>
  <si>
    <t>(Raf.) C.K.Schneid.</t>
  </si>
  <si>
    <t>http://www.iucnredlist.org/details/61855167/0</t>
  </si>
  <si>
    <t>hupehensis</t>
  </si>
  <si>
    <t>(Pamp.) Rehd.</t>
  </si>
  <si>
    <t>http://www.iucnredlist.org/details/34901/0</t>
  </si>
  <si>
    <t>(Pamp.) Rehder</t>
  </si>
  <si>
    <t>Quercus aristata</t>
  </si>
  <si>
    <t>aristata</t>
  </si>
  <si>
    <t>https://www.iucnredlist.org/species/78805056/78805070</t>
  </si>
  <si>
    <t>https://www.iucnredlist.org/species/43100786/80569994</t>
  </si>
  <si>
    <t>https://www.iucnredlist.org/species/61967009/80570508</t>
  </si>
  <si>
    <t>https://www.iucnredlist.org/species/19218731/80569779</t>
  </si>
  <si>
    <t>https://www.iucnredlist.org/species/33220/81719144</t>
  </si>
  <si>
    <t>https://www.iucnredlist.org/species/194074/80567721</t>
  </si>
  <si>
    <t>https://www.iucnredlist.org/species/194078/80567725</t>
  </si>
  <si>
    <t>https://www.iucnredlist.org/species/78916251/80570540</t>
  </si>
  <si>
    <t>https://www.iucnredlist.org/species/62537/80566474</t>
  </si>
  <si>
    <t>https://www.iucnredlist.org/species/194178/80567729</t>
  </si>
  <si>
    <t>https://www.iucnredlist.org/species/79914375/79914412</t>
  </si>
  <si>
    <t>https://www.iucnredlist.org/species/194223/80567733</t>
  </si>
  <si>
    <t>https://www.iucnredlist.org/species/78972170/80570544</t>
  </si>
  <si>
    <t>https://www.iucnredlist.org/species/78972238/80570548</t>
  </si>
  <si>
    <t>https://www.iucnredlist.org/species/194237/81719816</t>
  </si>
  <si>
    <t>https://www.iucnredlist.org/species/78978295/80570552</t>
  </si>
  <si>
    <t>https://www.iucnredlist.org/species/79738009/79738019</t>
  </si>
  <si>
    <t>https://www.iucnredlist.org/species/78809256/80570536</t>
  </si>
  <si>
    <t>A2be+3be+4be</t>
  </si>
  <si>
    <t>https://www.iucnredlist.org/species/61966807/80570504</t>
  </si>
  <si>
    <t>Quercus mulleri</t>
  </si>
  <si>
    <t>mulleri</t>
  </si>
  <si>
    <t>Martínez</t>
  </si>
  <si>
    <t>B1ab(iii,v)+2ab(iii,v); C2a(ii)</t>
  </si>
  <si>
    <t>http://www.iucnredlist.org/details/194203/0</t>
  </si>
  <si>
    <t>Quercus alpescens</t>
  </si>
  <si>
    <t>alpescens</t>
  </si>
  <si>
    <t>http://www.iucnredlist.org/details/78803767/0</t>
  </si>
  <si>
    <t>georgiana</t>
  </si>
  <si>
    <t>M.A.Curtis</t>
  </si>
  <si>
    <t>B2ab(i,ii,iii,iv,v)</t>
  </si>
  <si>
    <t>http://www.iucnredlist.org/details/34011/0</t>
  </si>
  <si>
    <t>alba</t>
  </si>
  <si>
    <t>http://www.iucnredlist.org/details/194051/0</t>
  </si>
  <si>
    <t>arizonica</t>
  </si>
  <si>
    <t>http://www.iucnredlist.org/details/194058/0</t>
  </si>
  <si>
    <t>buckleyi</t>
  </si>
  <si>
    <t>Nixon &amp; Dorr</t>
  </si>
  <si>
    <t>http://www.iucnredlist.org/details/34030/0</t>
  </si>
  <si>
    <t>Quercus castanea</t>
  </si>
  <si>
    <t>castanea</t>
  </si>
  <si>
    <t>http://www.iucnredlist.org/details/194073/0</t>
  </si>
  <si>
    <t>chapmanii</t>
  </si>
  <si>
    <t>http://www.iucnredlist.org/details/72420232/0</t>
  </si>
  <si>
    <t>Quercus chihuahuensis</t>
  </si>
  <si>
    <t>chihuahuensis</t>
  </si>
  <si>
    <t>http://www.iucnredlist.org/details/78810736/0</t>
  </si>
  <si>
    <t>coccinea</t>
  </si>
  <si>
    <t>http://www.iucnredlist.org/details/194079/0</t>
  </si>
  <si>
    <t>Quercus convallata</t>
  </si>
  <si>
    <t>convallata</t>
  </si>
  <si>
    <t>http://www.iucnredlist.org/details/32870/0</t>
  </si>
  <si>
    <t>Quercus cornelius-mulleri</t>
  </si>
  <si>
    <t>cornelius-mulleri</t>
  </si>
  <si>
    <t>Nixon &amp; K.P.Steele</t>
  </si>
  <si>
    <t>http://www.iucnredlist.org/details/78811580/0</t>
  </si>
  <si>
    <t>Quercus crassifolia</t>
  </si>
  <si>
    <t>http://www.iucnredlist.org/details/194090/0</t>
  </si>
  <si>
    <t>falcata</t>
  </si>
  <si>
    <t>http://www.iucnredlist.org/details/194127/0</t>
  </si>
  <si>
    <t>geminata</t>
  </si>
  <si>
    <t>http://www.iucnredlist.org/details/194134/0</t>
  </si>
  <si>
    <t>hemisphaerica</t>
  </si>
  <si>
    <t>Bartram ex Willd.</t>
  </si>
  <si>
    <t>http://www.iucnredlist.org/details/194137/0</t>
  </si>
  <si>
    <t>inopina</t>
  </si>
  <si>
    <t>http://www.iucnredlist.org/details/72420414/0</t>
  </si>
  <si>
    <t>laurifolia</t>
  </si>
  <si>
    <t>http://www.iucnredlist.org/details/194186/0</t>
  </si>
  <si>
    <t>http://www.iucnredlist.org/details/33991/0</t>
  </si>
  <si>
    <t>marilandica</t>
  </si>
  <si>
    <t>(L.) Münchh.</t>
  </si>
  <si>
    <t>http://www.iucnredlist.org/details/194195/0</t>
  </si>
  <si>
    <t>michauxii</t>
  </si>
  <si>
    <t>http://www.iucnredlist.org/details/194196/0</t>
  </si>
  <si>
    <t>minima</t>
  </si>
  <si>
    <t>(Sarg.) Small</t>
  </si>
  <si>
    <t>http://www.iucnredlist.org/details/194198/0</t>
  </si>
  <si>
    <t>mohriana</t>
  </si>
  <si>
    <t>Buckley ex Rydb.</t>
  </si>
  <si>
    <t>http://www.iucnredlist.org/details/194199/0</t>
  </si>
  <si>
    <t>Quercus myrtifolia</t>
  </si>
  <si>
    <t>myrtifolia</t>
  </si>
  <si>
    <t>http://www.iucnredlist.org/details/194204/0</t>
  </si>
  <si>
    <t>Quercus nigra</t>
  </si>
  <si>
    <t>nigra</t>
  </si>
  <si>
    <t>http://www.iucnredlist.org/details/194205/0</t>
  </si>
  <si>
    <t>phellos</t>
  </si>
  <si>
    <t>http://www.iucnredlist.org/details/194220/0</t>
  </si>
  <si>
    <t>http://www.iucnredlist.org/details/194224/0</t>
  </si>
  <si>
    <t>Quercus pungens</t>
  </si>
  <si>
    <t>pungens</t>
  </si>
  <si>
    <t>http://www.iucnredlist.org/details/72420426/0</t>
  </si>
  <si>
    <t>http://www.iucnredlist.org/details/194226/0</t>
  </si>
  <si>
    <t>sinuata</t>
  </si>
  <si>
    <t>http://www.iucnredlist.org/details/194234/0</t>
  </si>
  <si>
    <t>stellata</t>
  </si>
  <si>
    <t>http://www.iucnredlist.org/details/194236/0</t>
  </si>
  <si>
    <t>velutina</t>
  </si>
  <si>
    <t>http://www.iucnredlist.org/details/194244/0</t>
  </si>
  <si>
    <t>virginiana</t>
  </si>
  <si>
    <t>http://www.iucnredlist.org/details/194245/0</t>
  </si>
  <si>
    <t>Quercus acutifolia</t>
  </si>
  <si>
    <t>acutifolia</t>
  </si>
  <si>
    <t>A3bc</t>
  </si>
  <si>
    <t>http://www.iucnredlist.org/details/78803712/0</t>
  </si>
  <si>
    <t>canbyi</t>
  </si>
  <si>
    <t>https://www.iucnredlist.org/species/78809316/78809335</t>
  </si>
  <si>
    <t>Malus crescimannoi</t>
  </si>
  <si>
    <t>crescimannoi</t>
  </si>
  <si>
    <t>Raimondo</t>
  </si>
  <si>
    <t>http://www.iucnredlist.org/details/172071/0</t>
  </si>
  <si>
    <t>dasyphylla</t>
  </si>
  <si>
    <t>Borkh.</t>
  </si>
  <si>
    <t>http://www.iucnredlist.org/details/172088/0</t>
  </si>
  <si>
    <t>sylvestris</t>
  </si>
  <si>
    <t>http://www.iucnredlist.org/details/172170/0</t>
  </si>
  <si>
    <t>TILIACEAE</t>
  </si>
  <si>
    <t>platyphyllos</t>
  </si>
  <si>
    <t>Scop.</t>
  </si>
  <si>
    <t>http://www.iucnredlist.org/details/203361/0</t>
  </si>
  <si>
    <t>https://www.iucnredlist.org/species/194129/2302040</t>
  </si>
  <si>
    <t>https://www.iucnredlist.org/species/203360/2764361</t>
  </si>
  <si>
    <t>https://www.iucnredlist.org/species/203362/2764373</t>
  </si>
  <si>
    <t>https://www.iucnredlist.org/species/62539/14716907</t>
  </si>
  <si>
    <t>https://www.iucnredlist.org/species/63532/14719534</t>
  </si>
  <si>
    <t>https://www.iucnredlist.org/species/172114/6827435</t>
  </si>
  <si>
    <t>https://www.iucnredlist.org/species/172203/6848236</t>
  </si>
  <si>
    <t>Quercus sapotifolia</t>
  </si>
  <si>
    <t>sapotifolia</t>
  </si>
  <si>
    <t>https://www.iucnredlist.org/species/194826/2363596</t>
  </si>
  <si>
    <t>Quercus chrysocalyx</t>
  </si>
  <si>
    <t>chrysocalyx</t>
  </si>
  <si>
    <t>http:/www.iucnredlist.org/species/191483/1985085</t>
  </si>
  <si>
    <t>niedzwetzkyana</t>
  </si>
  <si>
    <t>Dieck ex Koehne</t>
  </si>
  <si>
    <t>B2ab(iii,v)</t>
  </si>
  <si>
    <t>http://www.iucnredlist.org/details/63477/0</t>
  </si>
  <si>
    <t>sieversii</t>
  </si>
  <si>
    <t>M.Roem.</t>
  </si>
  <si>
    <t>A2cde</t>
  </si>
  <si>
    <t>http://www.iucnredlist.org/details/32363/0</t>
  </si>
  <si>
    <t>(Ledeb.) M.Roem.</t>
  </si>
  <si>
    <t>gaussenii</t>
  </si>
  <si>
    <t>Cheng</t>
  </si>
  <si>
    <t>B1+2ce, C2b, D</t>
  </si>
  <si>
    <t>http://www.iucnredlist.org/details/32460/0</t>
  </si>
  <si>
    <t>W.C. Cheng</t>
  </si>
  <si>
    <t>Quercus brenesii</t>
  </si>
  <si>
    <t>brenesii</t>
  </si>
  <si>
    <t>http://www.iucnredlist.org/details/33971/0</t>
  </si>
  <si>
    <t>Quercus coahuilensis</t>
  </si>
  <si>
    <t>coahuilensis</t>
  </si>
  <si>
    <t>http://www.iucnredlist.org/details/34661/0</t>
  </si>
  <si>
    <t>Quercus excelsa</t>
  </si>
  <si>
    <t>excelsa</t>
  </si>
  <si>
    <t>http://www.iucnredlist.org/details/32871/0</t>
  </si>
  <si>
    <t>Quercus gulielmitreleasei</t>
  </si>
  <si>
    <t>gulielmitreleasei</t>
  </si>
  <si>
    <t>http://www.iucnredlist.org/details/35966/0</t>
  </si>
  <si>
    <t>Quercus peninsularis</t>
  </si>
  <si>
    <t>peninsularis</t>
  </si>
  <si>
    <t>http://www.iucnredlist.org/details/30735/0</t>
  </si>
  <si>
    <t>Quercus perpallida</t>
  </si>
  <si>
    <t>perpallida</t>
  </si>
  <si>
    <t>http://www.iucnredlist.org/details/34670/0</t>
  </si>
  <si>
    <t>Quercus praineana</t>
  </si>
  <si>
    <t>praineana</t>
  </si>
  <si>
    <t>http://www.iucnredlist.org/details/30737/0</t>
  </si>
  <si>
    <t>Quercus rysophylla</t>
  </si>
  <si>
    <t>rysophylla</t>
  </si>
  <si>
    <t>Weath.</t>
  </si>
  <si>
    <t>http://www.iucnredlist.org/details/30738/0</t>
  </si>
  <si>
    <t>Quercus skutchii</t>
  </si>
  <si>
    <t>skutchii</t>
  </si>
  <si>
    <t>http://www.iucnredlist.org/details/32769/0</t>
  </si>
  <si>
    <t>Quercus tonduzii</t>
  </si>
  <si>
    <t>tonduzii</t>
  </si>
  <si>
    <t>http://www.iucnredlist.org/details/30662/0</t>
  </si>
  <si>
    <t>Quercus undata</t>
  </si>
  <si>
    <t>undata</t>
  </si>
  <si>
    <t>http://www.iucnredlist.org/details/34684/0</t>
  </si>
  <si>
    <t>Quercus zempoaltepecana</t>
  </si>
  <si>
    <t>zempoaltepecana</t>
  </si>
  <si>
    <t>http://www.iucnredlist.org/details/34687/0</t>
  </si>
  <si>
    <t>Quercus basaseachicensis</t>
  </si>
  <si>
    <t>basaseachicensis</t>
  </si>
  <si>
    <t>C.H. Muller</t>
  </si>
  <si>
    <t>D</t>
  </si>
  <si>
    <t>http://www.iucnredlist.org/details/34660/0</t>
  </si>
  <si>
    <t>Quercus × basaseachicensis</t>
  </si>
  <si>
    <t>B1+2ce</t>
  </si>
  <si>
    <t>Quercus miquihuanensis</t>
  </si>
  <si>
    <t>miquihuanensis</t>
  </si>
  <si>
    <t>B1+2e</t>
  </si>
  <si>
    <t>http://www.iucnredlist.org/details/34667/0</t>
  </si>
  <si>
    <t>Quercus parvula var. parvula</t>
  </si>
  <si>
    <t>var.</t>
  </si>
  <si>
    <t>http://www.iucnredlist.org/details/30957/0</t>
  </si>
  <si>
    <t>chenmoui</t>
  </si>
  <si>
    <t>B1+2ce, C2a</t>
  </si>
  <si>
    <t>http://www.iucnredlist.org/details/32458/0</t>
  </si>
  <si>
    <t>Quercus cerrioides</t>
  </si>
  <si>
    <t>cerrioides</t>
  </si>
  <si>
    <t>Willk. &amp; Costa</t>
  </si>
  <si>
    <t>LR/cd</t>
  </si>
  <si>
    <t>http://www.iucnredlist.org/details/34726/0</t>
  </si>
  <si>
    <t>Quercus × cerrioides</t>
  </si>
  <si>
    <t>Quercus petraea subsp. huguetiana</t>
  </si>
  <si>
    <t>subsp.</t>
  </si>
  <si>
    <t>huguetiana</t>
  </si>
  <si>
    <t>Franco &amp; G.López</t>
  </si>
  <si>
    <t>http://www.iucnredlist.org/details/37500/0</t>
  </si>
  <si>
    <t>dentata</t>
  </si>
  <si>
    <t>http://www.iucnredlist.org/details/31294/0</t>
  </si>
  <si>
    <t>(Maxim.) Diels</t>
  </si>
  <si>
    <t>http://www.iucnredlist.org/details/31287/0</t>
  </si>
  <si>
    <t>Diels</t>
  </si>
  <si>
    <t>LR/nt</t>
  </si>
  <si>
    <t>http://www.iucnredlist.org/details/33220/0</t>
  </si>
  <si>
    <t>Quercus ilex subsp. ballota</t>
  </si>
  <si>
    <t>ballota</t>
  </si>
  <si>
    <t>(Desf.) Samp</t>
  </si>
  <si>
    <t>http://www.iucnredlist.org/details/37499/0</t>
  </si>
  <si>
    <t>Quercus devia</t>
  </si>
  <si>
    <t>devia</t>
  </si>
  <si>
    <t>http://www.iucnredlist.org/details/30730/0</t>
  </si>
  <si>
    <t>Quercus flagellifera</t>
  </si>
  <si>
    <t>flagellifera</t>
  </si>
  <si>
    <t>A1c</t>
  </si>
  <si>
    <t>http://www.iucnredlist.org/details/35965/0</t>
  </si>
  <si>
    <t>Quercus galeanensis</t>
  </si>
  <si>
    <t>galeanensis</t>
  </si>
  <si>
    <t>http://www.iucnredlist.org/details/34664/0</t>
  </si>
  <si>
    <t>Quercus hintoniorum</t>
  </si>
  <si>
    <t>hintoniorum</t>
  </si>
  <si>
    <t>http://www.iucnredlist.org/details/36446/0</t>
  </si>
  <si>
    <t>Quercus macdonaldii</t>
  </si>
  <si>
    <t>macdonaldii</t>
  </si>
  <si>
    <t>http://www.iucnredlist.org/details/34008/0</t>
  </si>
  <si>
    <t>Quercus macdougallii</t>
  </si>
  <si>
    <t>macdougallii</t>
  </si>
  <si>
    <t>http://www.iucnredlist.org/details/32765/0</t>
  </si>
  <si>
    <t>Quercus purulhana</t>
  </si>
  <si>
    <t>purulhana</t>
  </si>
  <si>
    <t>http://www.iucnredlist.org/details/32766/0</t>
  </si>
  <si>
    <t>Quercus rapurahuensis</t>
  </si>
  <si>
    <t>rapurahuensis</t>
  </si>
  <si>
    <t>Pitt. ex Trel.</t>
  </si>
  <si>
    <t>http://www.iucnredlist.org/details/32508/0</t>
  </si>
  <si>
    <t>imeretina</t>
  </si>
  <si>
    <t>(Steven ex Woronow) Menitsky</t>
  </si>
  <si>
    <t>B1+2c</t>
  </si>
  <si>
    <t>http://www.iucnredlist.org/details/34682/0</t>
  </si>
  <si>
    <t>Quercus skinneri</t>
  </si>
  <si>
    <t>skinneri</t>
  </si>
  <si>
    <t>http://www.iucnredlist.org/details/32768/0</t>
  </si>
  <si>
    <t>Quercus vicentensis</t>
  </si>
  <si>
    <t>vicentensis</t>
  </si>
  <si>
    <t>http://www.iucnredlist.org/details/34685/0</t>
  </si>
  <si>
    <t>elongata</t>
  </si>
  <si>
    <t>L.K. Fu &amp; C.S. Ding</t>
  </si>
  <si>
    <t>http://www.iucnredlist.org/details/32459/0</t>
  </si>
  <si>
    <t>Ulmus wallichiana</t>
  </si>
  <si>
    <t>wallichiana</t>
  </si>
  <si>
    <t>Planchon</t>
  </si>
  <si>
    <t>http://www.iucnredlist.org/details/30410/0</t>
  </si>
  <si>
    <t>Tilia mandshurica var. chugokuensis</t>
  </si>
  <si>
    <t>chugokuensis</t>
  </si>
  <si>
    <t>Unknown</t>
  </si>
  <si>
    <t>https://www.env.go.jp/press/105504.html</t>
  </si>
  <si>
    <t>Tilia mandshurica var. mandshurica</t>
  </si>
  <si>
    <t>Tilia mandshurica var. toriiana</t>
  </si>
  <si>
    <t>toriiana</t>
  </si>
  <si>
    <t>spontanea</t>
  </si>
  <si>
    <t>(Makino) Makino</t>
  </si>
  <si>
    <t>Tilia mandshurica var. rufovillosa</t>
  </si>
  <si>
    <t>rufovillosa</t>
  </si>
  <si>
    <t>EW</t>
  </si>
  <si>
    <t>Extinct</t>
  </si>
  <si>
    <t>Quercus glauca var. kuyuensis</t>
  </si>
  <si>
    <t>kuyuensis</t>
  </si>
  <si>
    <t>DD-T</t>
  </si>
  <si>
    <t>Editorial Committee of the Red List of Taiwan Plants (2017) The Red List of Vascular Plants of Taiwan, 2017. Endemic Species Research Institute, Forestry Bureau, Council of Agriculture, Executive Yuan and Taiwan Society of Plant Systematics.</t>
  </si>
  <si>
    <t>https://tesri.tesri.gov.tw/view.php?catid=3194</t>
  </si>
  <si>
    <t>Quercus longinux var. kuoi</t>
  </si>
  <si>
    <t>longinux</t>
  </si>
  <si>
    <t>kuoi</t>
  </si>
  <si>
    <t>DD-P</t>
  </si>
  <si>
    <t>Quercus longinux var. lativiolacifolia</t>
  </si>
  <si>
    <t>lativiolacifolia</t>
  </si>
  <si>
    <t>Quercus longinux var. longinux</t>
  </si>
  <si>
    <t>Quercus morii</t>
  </si>
  <si>
    <t>morii</t>
  </si>
  <si>
    <t>Quercus stenophylloides</t>
  </si>
  <si>
    <t>stenophylloides</t>
  </si>
  <si>
    <t>Quercus tarokoensis</t>
  </si>
  <si>
    <t>tarokoensis</t>
  </si>
  <si>
    <t>Quercus tatakaensis</t>
  </si>
  <si>
    <t>tatakaensis</t>
  </si>
  <si>
    <t>Ulmus uyematsui</t>
  </si>
  <si>
    <t>uyematsui</t>
  </si>
  <si>
    <t>Quercus hypophaea</t>
  </si>
  <si>
    <t>hypophaea</t>
  </si>
  <si>
    <t>Quercus repandifolia</t>
  </si>
  <si>
    <t>repandifolia</t>
  </si>
  <si>
    <t>D1</t>
  </si>
  <si>
    <t>Not global</t>
  </si>
  <si>
    <t>B1ab(iii,v)+2ab(iii,v); C1</t>
  </si>
  <si>
    <t>glandulifera</t>
  </si>
  <si>
    <t>brevipetiolata</t>
  </si>
  <si>
    <t>B1ab(iii,v)</t>
  </si>
  <si>
    <t>Quercus championii</t>
  </si>
  <si>
    <t>championii</t>
  </si>
  <si>
    <t>Quercus glauca var. glauca</t>
  </si>
  <si>
    <t>Quercus globosa</t>
  </si>
  <si>
    <t>globosa</t>
  </si>
  <si>
    <t>Quercus pachyloma</t>
  </si>
  <si>
    <t>pachyloma</t>
  </si>
  <si>
    <t>Quercus spinosa</t>
  </si>
  <si>
    <t>spinosa</t>
  </si>
  <si>
    <t>Not Global</t>
  </si>
  <si>
    <t>C1</t>
  </si>
  <si>
    <t>Liste rouge Plantes vasculaires</t>
  </si>
  <si>
    <t>https://www.bafu.admin.ch/uv-1621-f</t>
  </si>
  <si>
    <t>http://www.nationalredlist.org/species-information/?speciesID=317242</t>
  </si>
  <si>
    <t>http://www.nationalredlist.org/species-information/?speciesID=317243</t>
  </si>
  <si>
    <t>http://www.nationalredlist.org/species-information/?speciesID=317437</t>
  </si>
  <si>
    <t>http://www.nationalredlist.org/species-information/?speciesID=317438</t>
  </si>
  <si>
    <t>http://www.nationalredlist.org/species-information/?speciesID=317710</t>
  </si>
  <si>
    <t>procera</t>
  </si>
  <si>
    <t>Salisb.</t>
  </si>
  <si>
    <t>http://www.nationalredlist.org/species-information/?speciesID=317711</t>
  </si>
  <si>
    <t>Norwegian Red List for Species</t>
  </si>
  <si>
    <t>https://www.biodiversity.no/Pages/135380</t>
  </si>
  <si>
    <t>Ulmus glabra var. glabra</t>
  </si>
  <si>
    <t>Ulmus glabra var. montana</t>
  </si>
  <si>
    <t>http://www.nationalredlist.org/species-information/?speciesID=228958</t>
  </si>
  <si>
    <t>Quercus pedunculiflora</t>
  </si>
  <si>
    <t>pedunculiflora</t>
  </si>
  <si>
    <t>K. Koch</t>
  </si>
  <si>
    <t>Turis, P.E., Kliment, J., Feráková, V.I., Dítě, D.A., Eliáš, P.A., Hrivnák, R., Košťál, J., Šuvada, R., Mráz, P., Bernátová, D., 2014. Red List of vascular plants of the Carpathian part of Slovakia. Thaiszia Journal of Botany, 24, pp.35-87.</t>
  </si>
  <si>
    <t>https://www.upjs.sk/public/media/10637/035-087-turis-et-al-upr.pdf</t>
  </si>
  <si>
    <t>K.Koch</t>
  </si>
  <si>
    <t>A2e; B2a(i)b(iii)</t>
  </si>
  <si>
    <t>(A.Kern.) Meikle</t>
  </si>
  <si>
    <t>veneris</t>
  </si>
  <si>
    <t>Not Global, Jordan</t>
  </si>
  <si>
    <t>B1B2ab(i-v)</t>
  </si>
  <si>
    <t>http://royalbotanicgarden.org/sites/default/files/files/Jordan%20Plant%20Red%20List%20(email)%20-%20Vol%201.pdf</t>
  </si>
  <si>
    <t>B1ab(i,v) + 2ab(i,ii,iii,iv,v)</t>
  </si>
  <si>
    <t>Malus sylvestris s s</t>
  </si>
  <si>
    <t>sylvestris s s</t>
  </si>
  <si>
    <t>http://www.nationalredlist.org/species-information/?speciesID=289317</t>
  </si>
  <si>
    <t>http://www.nationalredlist.org/species-information/?speciesID=289609</t>
  </si>
  <si>
    <t>http://www.nationalredlist.org/species-information/?speciesID=289610</t>
  </si>
  <si>
    <t>http://www.nationalredlist.org/species-information/?speciesID=290005</t>
  </si>
  <si>
    <t>http://www.nationalredlist.org/species-information/?speciesID=290006</t>
  </si>
  <si>
    <t>http://www.nationalredlist.org/species-information/?speciesID=290052</t>
  </si>
  <si>
    <t>Ulmus minor sensu Stace</t>
  </si>
  <si>
    <t>minor sensu Stace</t>
  </si>
  <si>
    <t>http://www.nationalredlist.org/species-information/?speciesID=290053</t>
  </si>
  <si>
    <t>http://www.nationalredlist.org/species-information/?speciesID=290054</t>
  </si>
  <si>
    <t>http://www.nationalredlist.org/species-information/?speciesID=203878</t>
  </si>
  <si>
    <t>http://www.zhb.gov.cn/gkml/hbb/bgg/201309/W020130917614244055331.pdf</t>
  </si>
  <si>
    <t>microcarpa</t>
  </si>
  <si>
    <t>L.K. Fu</t>
  </si>
  <si>
    <t>Ulmus pumila var. sabulosa</t>
  </si>
  <si>
    <t>sabulosa</t>
  </si>
  <si>
    <t>J.H. Guo, Yu S. LI &amp; J.H. Li</t>
  </si>
  <si>
    <t>harbinensis</t>
  </si>
  <si>
    <t>S.Q. Nie &amp; K.Q. Huang</t>
  </si>
  <si>
    <t>W.C. Cheng &amp; L.K. Fu</t>
  </si>
  <si>
    <t>Malus kansuensis var. calva</t>
  </si>
  <si>
    <t>calva</t>
  </si>
  <si>
    <t>(Rehder) T.C.Ku &amp; Spongberg</t>
  </si>
  <si>
    <t>Malus kansuensis var. kansuensis</t>
  </si>
  <si>
    <t>Malus prattii var. prattii</t>
  </si>
  <si>
    <t>Malus rockii var. calvoslylata</t>
  </si>
  <si>
    <t>calvoslylata</t>
  </si>
  <si>
    <t>veitchii</t>
  </si>
  <si>
    <t>acrodonta</t>
  </si>
  <si>
    <t>pekingensis</t>
  </si>
  <si>
    <t>baronii</t>
  </si>
  <si>
    <t>chenii</t>
  </si>
  <si>
    <t>fabri</t>
  </si>
  <si>
    <t>Quercus faberi</t>
  </si>
  <si>
    <t>Unresolved</t>
  </si>
  <si>
    <t>Quercus guyavifolia</t>
  </si>
  <si>
    <t>guyavifolia</t>
  </si>
  <si>
    <t>H.Lév.</t>
  </si>
  <si>
    <t>Quercus hopeiensis</t>
  </si>
  <si>
    <t>hopeiensis</t>
  </si>
  <si>
    <t>Quercus × hopeiensis</t>
  </si>
  <si>
    <t>Liou</t>
  </si>
  <si>
    <t>Quercus oxyphylla</t>
  </si>
  <si>
    <t>oxyphylla</t>
  </si>
  <si>
    <t>(E.H.Wilson) Hand.-Mazz.</t>
  </si>
  <si>
    <t>Quercus pannosa</t>
  </si>
  <si>
    <t>pannosa</t>
  </si>
  <si>
    <t>Quercus senescens var. muliensis</t>
  </si>
  <si>
    <t>(Hu) Y.C.Hsu &amp; H.Wei Jen</t>
  </si>
  <si>
    <t>Quercus senescens var. senescens</t>
  </si>
  <si>
    <t>Quercus stewardii</t>
  </si>
  <si>
    <t>stewardii</t>
  </si>
  <si>
    <t>Hayata</t>
  </si>
  <si>
    <t>araneosa</t>
  </si>
  <si>
    <t>Tilia chinensis var. chinensis</t>
  </si>
  <si>
    <t>Tilia chinensis var. intonsa</t>
  </si>
  <si>
    <t>intonsa</t>
  </si>
  <si>
    <t>(E.H. Wilson) Y.C. Hsu &amp; R.Zhuge</t>
  </si>
  <si>
    <t>Tilia chinensis var. investita</t>
  </si>
  <si>
    <t>investita</t>
  </si>
  <si>
    <t>(V. Engl.) Rehder</t>
  </si>
  <si>
    <t>Hu &amp; W.C. Cheng</t>
  </si>
  <si>
    <t>subglabra</t>
  </si>
  <si>
    <t>Tilia kueichouensis</t>
  </si>
  <si>
    <t>kueichouensis</t>
  </si>
  <si>
    <t>Hu</t>
  </si>
  <si>
    <t>Tilia likiangensis</t>
  </si>
  <si>
    <t>likiangensis</t>
  </si>
  <si>
    <t>Hung T. Chang</t>
  </si>
  <si>
    <t>Tilia mandshurica var. tuberculata</t>
  </si>
  <si>
    <t>Tilia membranacea</t>
  </si>
  <si>
    <t>membranacea</t>
  </si>
  <si>
    <t>Tilia mofungensis</t>
  </si>
  <si>
    <t>mofungensis</t>
  </si>
  <si>
    <t>Chun &amp; H.D. Wong</t>
  </si>
  <si>
    <t>Rehder &amp; E.H. Wilson</t>
  </si>
  <si>
    <t>Tilia oliveri var. cinerascens</t>
  </si>
  <si>
    <t>cinerascens</t>
  </si>
  <si>
    <t>Tilia oliveri var. oliveri</t>
  </si>
  <si>
    <t>dictyoneura</t>
  </si>
  <si>
    <t>(V. Engl. ex C.K. Schneid.) Hung T. Chang &amp; E.W. Miao</t>
  </si>
  <si>
    <t>Tilia taishanensis</t>
  </si>
  <si>
    <t>taishanensis</t>
  </si>
  <si>
    <t>S.B. Liang</t>
  </si>
  <si>
    <t>(Szyszył.) Rehder &amp; E.H. Wilson</t>
  </si>
  <si>
    <t>androssowii</t>
  </si>
  <si>
    <t>subhirsuta</t>
  </si>
  <si>
    <t>(C.K. Schneid.) P.H. Huang</t>
  </si>
  <si>
    <t>Unassessed</t>
  </si>
  <si>
    <t>bergmanniana</t>
  </si>
  <si>
    <t>lasiophylla</t>
  </si>
  <si>
    <t>C.K. Schneid.</t>
  </si>
  <si>
    <t>changii</t>
  </si>
  <si>
    <t>kunmingensis</t>
  </si>
  <si>
    <t>(W.C. Cheng) W.C. Cheng &amp; L.K. Fu</t>
  </si>
  <si>
    <t>glaucescens</t>
  </si>
  <si>
    <t>lasiocarpa</t>
  </si>
  <si>
    <t>W.P. Fang</t>
  </si>
  <si>
    <t>Malus prattii var. glabrata</t>
  </si>
  <si>
    <t>glabrata</t>
  </si>
  <si>
    <t>centralasiatica</t>
  </si>
  <si>
    <t>(Vassilcz.) T.T.Yu</t>
  </si>
  <si>
    <t>T.T.Yu &amp; T.C.Ku</t>
  </si>
  <si>
    <t>Quercus utilis</t>
  </si>
  <si>
    <t>utilis</t>
  </si>
  <si>
    <t>Tilia jiaodongensis</t>
  </si>
  <si>
    <t>jiaodongensis</t>
  </si>
  <si>
    <t>pseudopropinqua</t>
  </si>
  <si>
    <t>Wang &amp; Li</t>
  </si>
  <si>
    <t>Quercus bawanglingensis</t>
  </si>
  <si>
    <t>bawanglingensis</t>
  </si>
  <si>
    <t>C.C.Huang, Ze X.Li &amp; F.W.Xing</t>
  </si>
  <si>
    <t>Quercus marlipoensis</t>
  </si>
  <si>
    <t>marlipoensis</t>
  </si>
  <si>
    <t>(W.C. Cheng) Y. Tang</t>
  </si>
  <si>
    <t>lamellosa</t>
  </si>
  <si>
    <t>C. Wang &amp; S.L. Chang</t>
  </si>
  <si>
    <t>Malus cerasifera</t>
  </si>
  <si>
    <t>cerasifera</t>
  </si>
  <si>
    <t>Malus × cerasifera</t>
  </si>
  <si>
    <t>Spach</t>
  </si>
  <si>
    <t>Malus rockii var. rockii</t>
  </si>
  <si>
    <t>sieboldii</t>
  </si>
  <si>
    <t>(Regel) Rehder</t>
  </si>
  <si>
    <t>acutiserrata</t>
  </si>
  <si>
    <t>Quercus lanata</t>
  </si>
  <si>
    <t>lanata</t>
  </si>
  <si>
    <t>phillyreoides</t>
  </si>
  <si>
    <t>A.Gray</t>
  </si>
  <si>
    <t>David</t>
  </si>
  <si>
    <t>wutaishanica</t>
  </si>
  <si>
    <t>Mayr</t>
  </si>
  <si>
    <t>taquetii</t>
  </si>
  <si>
    <t>(C.K. Schneid.) Liou &amp; Li</t>
  </si>
  <si>
    <t>Tilia mandshurica var. megaphylla</t>
  </si>
  <si>
    <t>megaphylla</t>
  </si>
  <si>
    <t>(Nakai) Liou et Li</t>
  </si>
  <si>
    <t>Tilia mandshurica var. ovalis</t>
  </si>
  <si>
    <t>ovalis</t>
  </si>
  <si>
    <t>(Nakai) Liou &amp; Li</t>
  </si>
  <si>
    <t>(Rehder) Nakai</t>
  </si>
  <si>
    <t>(Trautv.) Mayr</t>
  </si>
  <si>
    <t>Ulmus lanceifolia</t>
  </si>
  <si>
    <t>lanceifolia</t>
  </si>
  <si>
    <t>Roxb. ex Wall.</t>
  </si>
  <si>
    <t>Ulmus pumila var. pumila</t>
  </si>
  <si>
    <t>Quercus kingiana</t>
  </si>
  <si>
    <t>kingiana</t>
  </si>
  <si>
    <t>Quercus lodicosa</t>
  </si>
  <si>
    <t>lodicosa</t>
  </si>
  <si>
    <t>O.E.Warb. &amp; E.F.Warb.</t>
  </si>
  <si>
    <t>macrolepis</t>
  </si>
  <si>
    <t>(Kotschy) Hedge &amp; F.Yaltirik</t>
  </si>
  <si>
    <t>http://www.nationalredlist.org/species-information/?speciesID=139077</t>
  </si>
  <si>
    <t>http://www.nationalredlist.org/species-information/?speciesID=191339</t>
  </si>
  <si>
    <t>http://www.nationalredlist.org/species-information/?speciesID=191340</t>
  </si>
  <si>
    <t>(Zuccagni) C. K. Schneider</t>
  </si>
  <si>
    <t>http://www.nationalredlist.org/species-information/?speciesID=190956</t>
  </si>
  <si>
    <t>http://www.nationalredlist.org/species-information/?speciesID=191181</t>
  </si>
  <si>
    <t>http://www.nationalredlist.org/species-information/?speciesID=191182</t>
  </si>
  <si>
    <t>http://www.nationalredlist.org/species-information/?speciesID=191364</t>
  </si>
  <si>
    <t>http://www.nationalredlist.org/species-information/?speciesID=191365</t>
  </si>
  <si>
    <t>Global, endemic</t>
  </si>
  <si>
    <t>http://www.nationalredlist.org/species-information/?speciesID=115058</t>
  </si>
  <si>
    <t>Tomiya</t>
  </si>
  <si>
    <t>http://www.nationalredlist.org/species-information/?speciesID=115059</t>
  </si>
  <si>
    <t>http://www.nationalredlist.org/species-information/?speciesID=117579</t>
  </si>
  <si>
    <t>C3</t>
  </si>
  <si>
    <t>http://www.nationalredlist.org/species-information/?speciesID=184662</t>
  </si>
  <si>
    <t>C4a</t>
  </si>
  <si>
    <t>http://www.nationalredlist.org/species-information/?speciesID=185149</t>
  </si>
  <si>
    <t>http://www.nationalredlist.org/species-information/?speciesID=185150</t>
  </si>
  <si>
    <t>C4b</t>
  </si>
  <si>
    <t>http://www.nationalredlist.org/species-information/?speciesID=184359</t>
  </si>
  <si>
    <t>http://www.nationalredlist.org/species-information/?speciesID=184660</t>
  </si>
  <si>
    <t>Quercus polycarpa</t>
  </si>
  <si>
    <t>polycarpa</t>
  </si>
  <si>
    <t>Schur.</t>
  </si>
  <si>
    <t>http://www.nationalredlist.org/species-information/?speciesID=184661</t>
  </si>
  <si>
    <t>Schur</t>
  </si>
  <si>
    <t>cordifolia</t>
  </si>
  <si>
    <t>(Bess.) Schneid.</t>
  </si>
  <si>
    <t>http://www.nationalredlist.org/species-information/?speciesID=185119</t>
  </si>
  <si>
    <t>pseudorubra</t>
  </si>
  <si>
    <t>C. K. Schneider</t>
  </si>
  <si>
    <t>http://www.nationalredlist.org/species-information/?speciesID=185120</t>
  </si>
  <si>
    <t>Rehd.</t>
  </si>
  <si>
    <t>http://www.nationalredlist.org/species-information/?speciesID=116959</t>
  </si>
  <si>
    <t>http://www.nationalredlist.org/species-information/?speciesID=115014</t>
  </si>
  <si>
    <t>http://www.nationalredlist.org/species-information/?speciesID=140591</t>
  </si>
  <si>
    <t>http://www.nationalredlist.org/species-information/?speciesID=140592</t>
  </si>
  <si>
    <t>L., 1753</t>
  </si>
  <si>
    <t>http://www.nationalredlist.org/species-information/?speciesID=224210</t>
  </si>
  <si>
    <t>T.Yamaz.</t>
  </si>
  <si>
    <t>http://www.nationalredlist.org/species-information/?speciesID=141449</t>
  </si>
  <si>
    <t>http://www.nationalredlist.org/species-information/?speciesID=140968</t>
  </si>
  <si>
    <t>Lam., 1785</t>
  </si>
  <si>
    <t>http://www.nationalredlist.org/species-information/?speciesID=219859</t>
  </si>
  <si>
    <t>http://www.nationalredlist.org/species-information/?speciesID=115018</t>
  </si>
  <si>
    <t>(A.DC.) Nakai</t>
  </si>
  <si>
    <t>http://www.nationalredlist.org/species-information/?speciesID=115019</t>
  </si>
  <si>
    <t>http://www.nationalredlist.org/species-information/?speciesID=140593</t>
  </si>
  <si>
    <t>Extinct in the Wild</t>
  </si>
  <si>
    <t>http://www.nationalredlist.org/species-information/?speciesID=139899</t>
  </si>
  <si>
    <t>Malus formosana</t>
  </si>
  <si>
    <t>formosana</t>
  </si>
  <si>
    <t>(Bois.) Chev.</t>
  </si>
  <si>
    <t>http://www.nationalredlist.org/species-information/?speciesID=117005</t>
  </si>
  <si>
    <t>Kawak. &amp; Koidz.</t>
  </si>
  <si>
    <t>http://www.nationalredlist.org/species-information/?speciesID=315662</t>
  </si>
  <si>
    <t>http://www.nationalredlist.org/species-information/?speciesID=315827</t>
  </si>
  <si>
    <t>http://www.nationalredlist.org/species-information/?speciesID=315828</t>
  </si>
  <si>
    <t>http://www.nationalredlist.org/species-information/?speciesID=315829</t>
  </si>
  <si>
    <t>David ex Fr.</t>
  </si>
  <si>
    <t>http://www.nationalredlist.org/species-information/?speciesID=115057</t>
  </si>
  <si>
    <t>http://www.nationalredlist.org/species-information/?speciesID=115060</t>
  </si>
  <si>
    <t>http://www.nationalredlist.org/species-information/?speciesID=316044</t>
  </si>
  <si>
    <t>http://www.nationalredlist.org/species-information/?speciesID=316045</t>
  </si>
  <si>
    <t>http://www.nationalredlist.org/species-information/?speciesID=316072</t>
  </si>
  <si>
    <t>http://www.nationalredlist.org/species-information/?speciesID=316073</t>
  </si>
  <si>
    <t>http://www.nationalredlist.org/species-information/?speciesID=316074</t>
  </si>
  <si>
    <t>http://www.nationalredlist.org/species-information/?speciesID=117571</t>
  </si>
  <si>
    <t>http://www.nationalredlist.org/species-information/?speciesID=268422</t>
  </si>
  <si>
    <t>http://www.nationalredlist.org/species-information/?speciesID=140433</t>
  </si>
  <si>
    <t>A4c</t>
  </si>
  <si>
    <t>https://portals.iucn.org/library/sites/library/files/documents/RL-2011-003.pdf</t>
  </si>
  <si>
    <t>A4acd</t>
  </si>
  <si>
    <t>A3; B1ab(iii)</t>
  </si>
  <si>
    <t>Quercus nixoniana</t>
  </si>
  <si>
    <t>nixoniana</t>
  </si>
  <si>
    <t>S.Valencia &amp; Lozada-Pérez</t>
  </si>
  <si>
    <t>A4cd</t>
  </si>
  <si>
    <t>Quercus oocarpa</t>
  </si>
  <si>
    <t>oocarpa</t>
  </si>
  <si>
    <t>A4c; B2ab(iii)</t>
  </si>
  <si>
    <t>Quercus pinnativenulosa</t>
  </si>
  <si>
    <t>pinnativenulosa</t>
  </si>
  <si>
    <t>A2c</t>
  </si>
  <si>
    <t>A3c; B1ab(ii,iii,iv,v)</t>
  </si>
  <si>
    <t>Quercus rubramenta</t>
  </si>
  <si>
    <t>rubramenta</t>
  </si>
  <si>
    <t>A3cd; B1ab(ii,iii,iv,v)</t>
  </si>
  <si>
    <t>Ulmus mexicana</t>
  </si>
  <si>
    <t>(Liebm.) Planch.</t>
  </si>
  <si>
    <t>A2cd; B2ab(ii,iii,v); C1</t>
  </si>
  <si>
    <t>Quercus mullerii</t>
  </si>
  <si>
    <t>mullerii</t>
  </si>
  <si>
    <t>EX</t>
  </si>
  <si>
    <t>Humb. &amp; Bonpl.</t>
  </si>
  <si>
    <t>Quercus cortesii</t>
  </si>
  <si>
    <t>cortesii</t>
  </si>
  <si>
    <t>Quercus candicans</t>
  </si>
  <si>
    <t>candicans</t>
  </si>
  <si>
    <t>Quercus crispipilis</t>
  </si>
  <si>
    <t>crispipilis</t>
  </si>
  <si>
    <t>A4c;B1ab(ii,iii)</t>
  </si>
  <si>
    <t>(Schltdl.) Hardin</t>
  </si>
  <si>
    <t>http://www.nationalredlist.org/species-information/?speciesID=312707</t>
  </si>
  <si>
    <t>http://www.nationalredlist.org/species-information/?speciesID=311857</t>
  </si>
  <si>
    <t>http://www.nationalredlist.org/species-information/?speciesID=312706</t>
  </si>
  <si>
    <t>http://www.nationalredlist.org/species-information/?speciesID=312708</t>
  </si>
  <si>
    <t>http://www.nationalredlist.org/species-information/?speciesID=312162</t>
  </si>
  <si>
    <t>http://www.nationalredlist.org/species-information/?speciesID=312163</t>
  </si>
  <si>
    <t>http://www.nationalredlist.org/species-information/?speciesID=312667</t>
  </si>
  <si>
    <t>http://www.nationalredlist.org/species-information/?speciesID=312668</t>
  </si>
  <si>
    <t>Quercus mestensis</t>
  </si>
  <si>
    <t>mestensis</t>
  </si>
  <si>
    <t>(K.Koch) Menitsky</t>
  </si>
  <si>
    <t>http://www.nationalredlist.org/species-information/?speciesID=205173</t>
  </si>
  <si>
    <t>Bondev &amp; Gancev</t>
  </si>
  <si>
    <t>Quercus thracica</t>
  </si>
  <si>
    <t>thracica</t>
  </si>
  <si>
    <t>http://www.nationalredlist.org/species-information/?speciesID=205174</t>
  </si>
  <si>
    <t>Stef. &amp; Nedjalkov</t>
  </si>
  <si>
    <t>http://www.nationalredlist.org/species-information/?speciesID=205172</t>
  </si>
  <si>
    <t>http://www.nationalredlist.org/species-information/?speciesID=154846</t>
  </si>
  <si>
    <t>http://www.nationalredlist.org/species-information/?speciesID=181384</t>
  </si>
  <si>
    <t>(Besser) C.K.Schneid.</t>
  </si>
  <si>
    <t>http://www.nationalredlist.org/species-information/?speciesID=180018</t>
  </si>
  <si>
    <t>http://www.nationalredlist.org/species-information/?speciesID=180990</t>
  </si>
  <si>
    <t>Ulmus glabra subsp. glabra</t>
  </si>
  <si>
    <t>Ulmus glabra glabra</t>
  </si>
  <si>
    <t>http://www.nationalredlist.org/species-information/?speciesID=181566</t>
  </si>
  <si>
    <t>Ulmus glabra subsp. montana</t>
  </si>
  <si>
    <t>(Stokes) Hyl.</t>
  </si>
  <si>
    <t>http://www.nationalredlist.org/species-information/?speciesID=180619</t>
  </si>
  <si>
    <t>http://www.nationalredlist.org/species-information/?speciesID=155033</t>
  </si>
  <si>
    <t>http://www.nationalredlist.org/species-information/?speciesID=146099</t>
  </si>
  <si>
    <t>http://www.nationalredlist.org/species-information/?speciesID=232343</t>
  </si>
  <si>
    <t>http://www.nationalredlist.org/species-information/?speciesID=146107</t>
  </si>
  <si>
    <t>http://www.nationalredlist.org/species-information/?speciesID=155035</t>
  </si>
  <si>
    <t>http://www.nationalredlist.org/species-information/?speciesID=232344</t>
  </si>
  <si>
    <t>http://www.nationalredlist.org/species-information/?speciesID=146108</t>
  </si>
  <si>
    <t>http://www.nationalredlist.org/species-information/?speciesID=155034</t>
  </si>
  <si>
    <t>http://www.nationalredlist.org/species-information/?speciesID=208314</t>
  </si>
  <si>
    <t>Quercus crispifolia</t>
  </si>
  <si>
    <t>crispifolia</t>
  </si>
  <si>
    <t>http://www.nationalredlist.org/species-information/?speciesID=208320</t>
  </si>
  <si>
    <t>http://www.nationalredlist.org/species-information/?speciesID=208322</t>
  </si>
  <si>
    <t>Quercus flagelifera</t>
  </si>
  <si>
    <t>flagelifera</t>
  </si>
  <si>
    <t>http://www.nationalredlist.org/species-information/?speciesID=208323</t>
  </si>
  <si>
    <t>http://www.nationalredlist.org/species-information/?speciesID=208326</t>
  </si>
  <si>
    <t>Quercus pacayana</t>
  </si>
  <si>
    <t>pacayana</t>
  </si>
  <si>
    <t>http://www.nationalredlist.org/species-information/?speciesID=208327</t>
  </si>
  <si>
    <t>http://www.nationalredlist.org/species-information/?speciesID=208334</t>
  </si>
  <si>
    <t>http://www.nationalredlist.org/species-information/?speciesID=208313</t>
  </si>
  <si>
    <t>Quercus brachystachys</t>
  </si>
  <si>
    <t>brachystachys</t>
  </si>
  <si>
    <t>http://www.nationalredlist.org/species-information/?speciesID=208315</t>
  </si>
  <si>
    <t>http://www.nationalredlist.org/species-information/?speciesID=208316</t>
  </si>
  <si>
    <t>http://www.nationalredlist.org/species-information/?speciesID=208317</t>
  </si>
  <si>
    <t>Quercus conspersa</t>
  </si>
  <si>
    <t>conspersa</t>
  </si>
  <si>
    <t>http://www.nationalredlist.org/species-information/?speciesID=208318</t>
  </si>
  <si>
    <t>http://www.nationalredlist.org/species-information/?speciesID=208321</t>
  </si>
  <si>
    <t>http://www.nationalredlist.org/species-information/?speciesID=208324</t>
  </si>
  <si>
    <t>http://www.nationalredlist.org/species-information/?speciesID=208325</t>
  </si>
  <si>
    <t>http://www.nationalredlist.org/species-information/?speciesID=208328</t>
  </si>
  <si>
    <t>Quercus pilicaulis</t>
  </si>
  <si>
    <t>pilicaulis</t>
  </si>
  <si>
    <t>http://www.nationalredlist.org/species-information/?speciesID=208329</t>
  </si>
  <si>
    <t>http://www.nationalredlist.org/species-information/?speciesID=208330</t>
  </si>
  <si>
    <t>http://www.nationalredlist.org/species-information/?speciesID=208331</t>
  </si>
  <si>
    <t>http://www.nationalredlist.org/species-information/?speciesID=208332</t>
  </si>
  <si>
    <t>http://www.nationalredlist.org/species-information/?speciesID=208333</t>
  </si>
  <si>
    <t>Quercus tristis</t>
  </si>
  <si>
    <t>tristis</t>
  </si>
  <si>
    <t>http://www.nationalredlist.org/species-information/?speciesID=208335</t>
  </si>
  <si>
    <t>Bondev &amp; Gan?ev</t>
  </si>
  <si>
    <t>http://www.nationalredlist.org/species-information/?speciesID=174852</t>
  </si>
  <si>
    <t>http://www.nationalredlist.org/species-information/?speciesID=174853</t>
  </si>
  <si>
    <t>http://www.nationalredlist.org/species-information/?speciesID=175169</t>
  </si>
  <si>
    <t>Tilia rubra</t>
  </si>
  <si>
    <t>Tiliaceae</t>
  </si>
  <si>
    <t>DC.</t>
  </si>
  <si>
    <t>http://www.nationalredlist.org/species-information/?speciesID=175268</t>
  </si>
  <si>
    <t>http://www.nationalredlist.org/species-information/?speciesID=175170</t>
  </si>
  <si>
    <t>Dieck.</t>
  </si>
  <si>
    <t>Eastwood A, Lazkov G &amp; Newton A (2008) The Red List of Trees of Central Asia. Fauna &amp; Flora International, Cambridge</t>
  </si>
  <si>
    <t>http://www.bgci.org/files/Worldwide/News/red_list_of_trees_of_central_asia.pdf</t>
  </si>
  <si>
    <t>Dieck</t>
  </si>
  <si>
    <t>A2acde</t>
  </si>
  <si>
    <t>http://www.nationalredlist.org/species-information/?speciesID=130585</t>
  </si>
  <si>
    <t>Quercus alpestris</t>
  </si>
  <si>
    <t>alpestris</t>
  </si>
  <si>
    <t>Boiss.</t>
  </si>
  <si>
    <t>http://www.nationalredlist.org/species-information/?speciesID=130584</t>
  </si>
  <si>
    <t>http://www.nationalredlist.org/species-information/?speciesID=161590</t>
  </si>
  <si>
    <t>http://www.nationalredlist.org/species-information/?speciesID=210762</t>
  </si>
  <si>
    <t>http://www.nationalredlist.org/species-information/?speciesID=161223</t>
  </si>
  <si>
    <t>http://www.nationalredlist.org/species-information/?speciesID=211086</t>
  </si>
  <si>
    <t>http://www.nationalredlist.org/species-information/?speciesID=161702</t>
  </si>
  <si>
    <t>http://www.nationalredlist.org/species-information/?speciesID=211413</t>
  </si>
  <si>
    <t>http://www.nationalredlist.org/species-information/?speciesID=161707</t>
  </si>
  <si>
    <t>http://www.nationalredlist.org/species-information/?speciesID=211450</t>
  </si>
  <si>
    <t>http://www.nationalredlist.org/species-information/?speciesID=161708</t>
  </si>
  <si>
    <t>Quercus albicaulis</t>
  </si>
  <si>
    <t>albicaulis</t>
  </si>
  <si>
    <t>http://www.bgci.org/files/Worldwide/Publications/the_red_list_of_oaks.pdf</t>
  </si>
  <si>
    <t>Chun &amp; W.C.Ko</t>
  </si>
  <si>
    <t>B1ab(iii)</t>
  </si>
  <si>
    <t>Quercus delicatula</t>
  </si>
  <si>
    <t>delicatula</t>
  </si>
  <si>
    <t>Chun &amp; Tsiang</t>
  </si>
  <si>
    <t>Quercus fimbriata</t>
  </si>
  <si>
    <t>fimbriata</t>
  </si>
  <si>
    <t>Y.C.Hsu &amp; H.Wei Jen</t>
  </si>
  <si>
    <t>B1ab(iii);C2b</t>
  </si>
  <si>
    <t>A2ace; B1ab(iii)+2ab(iii)</t>
  </si>
  <si>
    <t>Quercus jinpinensis</t>
  </si>
  <si>
    <t>jinpinensis</t>
  </si>
  <si>
    <t>(Y.C.Hsu &amp; H.Wei Jen) C.C.Huang</t>
  </si>
  <si>
    <t>Quercus obovatifolia</t>
  </si>
  <si>
    <t>obovatifolia</t>
  </si>
  <si>
    <t>C.C.Huang</t>
  </si>
  <si>
    <t>Quercus sichourensis</t>
  </si>
  <si>
    <t>sichourensis</t>
  </si>
  <si>
    <t>(Y.C.Hsu) C.C.Huang &amp; Y.T.Chang</t>
  </si>
  <si>
    <t>Quercus tenuicupula</t>
  </si>
  <si>
    <t>tenuicupula</t>
  </si>
  <si>
    <t>Quercus cualensis</t>
  </si>
  <si>
    <t>cualensis</t>
  </si>
  <si>
    <t>L.M.González</t>
  </si>
  <si>
    <t>Quercus duratifolia</t>
  </si>
  <si>
    <t>duratifolia</t>
  </si>
  <si>
    <t>Quercus hirtiifolia</t>
  </si>
  <si>
    <t>hirtiifolia</t>
  </si>
  <si>
    <t>Quercus kerangasensis</t>
  </si>
  <si>
    <t>kerangasensis</t>
  </si>
  <si>
    <t>Soepadmo</t>
  </si>
  <si>
    <t>Quercus litseoides</t>
  </si>
  <si>
    <t>litseoides</t>
  </si>
  <si>
    <t>Dunn</t>
  </si>
  <si>
    <t>Quercus pachucana</t>
  </si>
  <si>
    <t>pachucana</t>
  </si>
  <si>
    <t>Zav.-Cháv.</t>
  </si>
  <si>
    <t>Quercus saltillensis</t>
  </si>
  <si>
    <t>saltillensis</t>
  </si>
  <si>
    <t>Quercus tinkhamii</t>
  </si>
  <si>
    <t>tinkhamii</t>
  </si>
  <si>
    <t>Quercus tuitensis</t>
  </si>
  <si>
    <t>tuitensis</t>
  </si>
  <si>
    <t>Quercus xanthotricha</t>
  </si>
  <si>
    <t>xanthotricha</t>
  </si>
  <si>
    <t>B1ac(iv)+2ac(iv)</t>
  </si>
  <si>
    <t>Quercus argyrotricha</t>
  </si>
  <si>
    <t>argyrotricha</t>
  </si>
  <si>
    <t>Quercus austroglauca</t>
  </si>
  <si>
    <t>austroglauca</t>
  </si>
  <si>
    <t>(Y.T.Chang) Y.T.Chang</t>
  </si>
  <si>
    <t>Quercus daimingshanensis</t>
  </si>
  <si>
    <t>daimingshanensis</t>
  </si>
  <si>
    <t>(S.K.Lee) C.C.Huang</t>
  </si>
  <si>
    <t>A2(c)</t>
  </si>
  <si>
    <t>B1ab(iii,iv)+2ab(iii,iv)</t>
  </si>
  <si>
    <t>A1cd+2cd; B1ab(i,ii,iii,iv)+2ab(i,ii,iii,iv)</t>
  </si>
  <si>
    <t>Quercus kouangsiensis</t>
  </si>
  <si>
    <t>kouangsiensis</t>
  </si>
  <si>
    <t>Quercus orocantabrica</t>
  </si>
  <si>
    <t>orocantabrica</t>
  </si>
  <si>
    <t>Rivas Mart. &amp; al.</t>
  </si>
  <si>
    <t>B1ab(ii,iii)+2ab(ii,iii)</t>
  </si>
  <si>
    <t>Quercus parvula var. tamalpaisensis</t>
  </si>
  <si>
    <t>tamalpaisensis</t>
  </si>
  <si>
    <t>B2ab(i)</t>
  </si>
  <si>
    <t>A2cd</t>
  </si>
  <si>
    <t>annulata</t>
  </si>
  <si>
    <t>Quercus argentata</t>
  </si>
  <si>
    <t>argentata</t>
  </si>
  <si>
    <t>Korth.</t>
  </si>
  <si>
    <t>Quercus augustinii</t>
  </si>
  <si>
    <t>augustinii</t>
  </si>
  <si>
    <t>Quercus lamellosa</t>
  </si>
  <si>
    <t>Quercus leucotrichophora</t>
  </si>
  <si>
    <t>leucotrichophora</t>
  </si>
  <si>
    <t>margarettiae</t>
  </si>
  <si>
    <t>Quercus oleoides subsp. sagraena</t>
  </si>
  <si>
    <t>sagraena</t>
  </si>
  <si>
    <t>(Nutt.) Borhidi</t>
  </si>
  <si>
    <t>prinopsis</t>
  </si>
  <si>
    <t>Quercus edithiae</t>
  </si>
  <si>
    <t>edithiae</t>
  </si>
  <si>
    <t>Quercus leiophylla</t>
  </si>
  <si>
    <t>leiophylla</t>
  </si>
  <si>
    <t>Quercus disciformis</t>
  </si>
  <si>
    <t>disciformis</t>
  </si>
  <si>
    <t>Quercus gaharuensis</t>
  </si>
  <si>
    <t>gaharuensis</t>
  </si>
  <si>
    <t>Quercus percoriacea</t>
  </si>
  <si>
    <t>percoriacea</t>
  </si>
  <si>
    <t>A2c; B1ab(iii)</t>
  </si>
  <si>
    <t>pontica</t>
  </si>
  <si>
    <t>B2 a(i)b(iii)</t>
  </si>
  <si>
    <t>J.C.Liao</t>
  </si>
  <si>
    <t>2ab(iii,v)</t>
  </si>
  <si>
    <t>A1cd</t>
  </si>
  <si>
    <t>Ban NT, Ly TD, Khoi NK (2007) Vietnam Red Data Book Part II. Plants. Ministry of Science and Technology/ Vietnamese Academy of Science and Technology, Hanoi.</t>
  </si>
  <si>
    <t>criteria unknown</t>
  </si>
  <si>
    <t>http://www.nationalredlist.org/species-information/?speciesID=83809</t>
  </si>
  <si>
    <t>http://www.nationalredlist.org/species-information/?speciesID=197498</t>
  </si>
  <si>
    <t>Quercus farnetto</t>
  </si>
  <si>
    <t>farnetto</t>
  </si>
  <si>
    <t>http://www.nationalredlist.org/species-information/?speciesID=110464</t>
  </si>
  <si>
    <t>http://www.nationalredlist.org/species-information/?speciesID=111113</t>
  </si>
  <si>
    <t>http://www.nationalredlist.org/species-information/?speciesID=84555</t>
  </si>
  <si>
    <t>http://www.nationalredlist.org/species-information/?speciesID=84010</t>
  </si>
  <si>
    <t>http://www.nationalredlist.org/species-information/?speciesID=292947</t>
  </si>
  <si>
    <t>R</t>
  </si>
  <si>
    <t>http://www.nationalredlist.org/species-information/?speciesID=218854</t>
  </si>
  <si>
    <t>http://www.nationalredlist.org/species-information/?speciesID=84157</t>
  </si>
  <si>
    <t>http://www.nationalredlist.org/species-information/?speciesID=128268</t>
  </si>
  <si>
    <t>Nationally Scarce</t>
  </si>
  <si>
    <t>http://www.nationalredlist.org/species-information/?speciesID=83009</t>
  </si>
  <si>
    <t>Vivero JL, Szejner M, Gordon J &amp; Magin G (2006) The Red List of trees of Guatemala. Fauna &amp; Flora International, Cambridge.</t>
  </si>
  <si>
    <t>https://portals.iucn.org/library/sites/library/files/documents/RL-728.1-001.pdf</t>
  </si>
  <si>
    <t>M. Martens &amp; Galeotti</t>
  </si>
  <si>
    <t>Schlecht. &amp; Cham.</t>
  </si>
  <si>
    <t>http://www.nationalredlist.org/species-information/?speciesID=129343</t>
  </si>
  <si>
    <t>http://www.nationalredlist.org/species-information/?speciesID=3895</t>
  </si>
  <si>
    <t>http://www.nationalredlist.org/species-information/?speciesID=129339</t>
  </si>
  <si>
    <t>http://www.nationalredlist.org/species-information/?speciesID=129351</t>
  </si>
  <si>
    <t>B2ab(iii,iv)</t>
  </si>
  <si>
    <t>http://www.nationalredlist.org/species-information/?speciesID=129342</t>
  </si>
  <si>
    <t>http://www.nationalredlist.org/species-information/?speciesID=129353</t>
  </si>
  <si>
    <t>http://www.nationalredlist.org/species-information/?speciesID=129333</t>
  </si>
  <si>
    <t>http://www.nationalredlist.org/species-information/?speciesID=129335</t>
  </si>
  <si>
    <t>http://www.nationalredlist.org/species-information/?speciesID=129337</t>
  </si>
  <si>
    <t>http://www.nationalredlist.org/species-information/?speciesID=129338</t>
  </si>
  <si>
    <t>http://www.nationalredlist.org/species-information/?speciesID=129347</t>
  </si>
  <si>
    <t>http://www.nationalredlist.org/species-information/?speciesID=129350</t>
  </si>
  <si>
    <t>http://www.nationalredlist.org/species-information/?speciesID=129354</t>
  </si>
  <si>
    <t>http://www.nationalredlist.org/species-information/?speciesID=129336</t>
  </si>
  <si>
    <t>http://www.nationalredlist.org/species-information/?speciesID=129340</t>
  </si>
  <si>
    <t>http://www.nationalredlist.org/species-information/?speciesID=129341</t>
  </si>
  <si>
    <t>http://www.nationalredlist.org/species-information/?speciesID=129344</t>
  </si>
  <si>
    <t>http://www.nationalredlist.org/species-information/?speciesID=129345</t>
  </si>
  <si>
    <t>http://www.nationalredlist.org/species-information/?speciesID=129348</t>
  </si>
  <si>
    <t>http://www.nationalredlist.org/species-information/?speciesID=129352</t>
  </si>
  <si>
    <t>http://www.nationalredlist.org/species-information/?speciesID=4033</t>
  </si>
  <si>
    <t>http://www.nationalredlist.org/species-information/?speciesID=232930</t>
  </si>
  <si>
    <t>http://www.nationalredlist.org/species-information/?speciesID=232931</t>
  </si>
  <si>
    <t>http://www.nationalredlist.org/species-information/?speciesID=232932</t>
  </si>
  <si>
    <t>http://www.nationalredlist.org/species-information/?speciesID=129334</t>
  </si>
  <si>
    <t>http://www.nationalredlist.org/species-information/?speciesID=129346</t>
  </si>
  <si>
    <t>http://www.nationalredlist.org/species-information/?speciesID=129349</t>
  </si>
  <si>
    <t>Quercus petraea subsp. dshorochensis</t>
  </si>
  <si>
    <t>dshorochensis</t>
  </si>
  <si>
    <t>Gordon J (2005) Red Listing of Mesoamerican dry forest tree species. Fauna &amp; Flora International, Cambridge.</t>
  </si>
  <si>
    <t>Not Global, Luxembourg</t>
  </si>
  <si>
    <t>B1a</t>
  </si>
  <si>
    <t>Colling G (2005) Red List of the Vascular Plants of Luxembourg. Ferrantia 42.</t>
  </si>
  <si>
    <t>http://floredunordest.free.fr/IMG/pdf/ListeRougeLux.pdf</t>
  </si>
  <si>
    <t>(Mattuschka) Lieblein</t>
  </si>
  <si>
    <t>Pallas</t>
  </si>
  <si>
    <t>http://www.nationalredlist.org/species-information/?speciesID=48116</t>
  </si>
  <si>
    <t>x hollandica</t>
  </si>
  <si>
    <t>http://www.nationalredlist.org/species-information/?speciesID=308581</t>
  </si>
  <si>
    <t>Malus sylvestris sens lat</t>
  </si>
  <si>
    <t>sylvestris sens lat</t>
  </si>
  <si>
    <t>http://www.nationalredlist.org/species-information/?speciesID=291929</t>
  </si>
  <si>
    <t>http://www.nationalredlist.org/species-information/?speciesID=292361</t>
  </si>
  <si>
    <t>http://www.nationalredlist.org/species-information/?speciesID=292362</t>
  </si>
  <si>
    <t>http://www.nationalredlist.org/species-information/?speciesID=292945</t>
  </si>
  <si>
    <t>http://www.nationalredlist.org/species-information/?speciesID=292946</t>
  </si>
  <si>
    <t>http://www.nationalredlist.org/species-information/?speciesID=293006</t>
  </si>
  <si>
    <t>Ulmus minor sensu</t>
  </si>
  <si>
    <t>minor sensu</t>
  </si>
  <si>
    <t>http://www.nationalredlist.org/species-information/?speciesID=293007</t>
  </si>
  <si>
    <t>http://www.nationalredlist.org/species-information/?speciesID=293008</t>
  </si>
  <si>
    <t>http://www.nationalredlist.org/species-information/?speciesID=308578</t>
  </si>
  <si>
    <t>http://www.nationalredlist.org/species-information/?speciesID=308579</t>
  </si>
  <si>
    <t>http://www.nationalredlist.org/species-information/?speciesID=308580</t>
  </si>
  <si>
    <t>http://www.nationalredlist.org/species-information/?speciesID=47988</t>
  </si>
  <si>
    <t>http://www.nationalredlist.org/species-information/?speciesID=58953</t>
  </si>
  <si>
    <t>http://www.nationalredlist.org/species-information/?speciesID=106508</t>
  </si>
  <si>
    <t>http://www.nationalredlist.org/species-information/?speciesID=59613</t>
  </si>
  <si>
    <t>http://www.nationalredlist.org/species-information/?speciesID=107168</t>
  </si>
  <si>
    <t>http://www.nationalredlist.org/species-information/?speciesID=243947</t>
  </si>
  <si>
    <t>http://www.nationalredlist.org/species-information/?speciesID=243949</t>
  </si>
  <si>
    <t>Malus domestica</t>
  </si>
  <si>
    <t>domestica</t>
  </si>
  <si>
    <t>Baumg.</t>
  </si>
  <si>
    <t>http://www.nationalredlist.org/species-information/?speciesID=58385</t>
  </si>
  <si>
    <t>http://www.nationalredlist.org/species-information/?speciesID=105940</t>
  </si>
  <si>
    <t>http://www.nationalredlist.org/species-information/?speciesID=58955</t>
  </si>
  <si>
    <t>http://www.nationalredlist.org/species-information/?speciesID=106510</t>
  </si>
  <si>
    <t>http://www.nationalredlist.org/species-information/?speciesID=58956</t>
  </si>
  <si>
    <t>http://www.nationalredlist.org/species-information/?speciesID=106511</t>
  </si>
  <si>
    <t>http://www.nationalredlist.org/species-information/?speciesID=58957</t>
  </si>
  <si>
    <t>http://www.nationalredlist.org/species-information/?speciesID=106512</t>
  </si>
  <si>
    <t>P. Mill.</t>
  </si>
  <si>
    <t>http://www.nationalredlist.org/species-information/?speciesID=59521</t>
  </si>
  <si>
    <t>http://www.nationalredlist.org/species-information/?speciesID=107076</t>
  </si>
  <si>
    <t>http://www.nationalredlist.org/species-information/?speciesID=59522</t>
  </si>
  <si>
    <t>http://www.nationalredlist.org/species-information/?speciesID=107077</t>
  </si>
  <si>
    <t>http://www.nationalredlist.org/species-information/?speciesID=59612</t>
  </si>
  <si>
    <t>http://www.nationalredlist.org/species-information/?speciesID=107167</t>
  </si>
  <si>
    <t>http://www.nationalredlist.org/species-information/?speciesID=58386</t>
  </si>
  <si>
    <t>http://www.nationalredlist.org/species-information/?speciesID=105941</t>
  </si>
  <si>
    <t>http://www.nationalredlist.org/species-information/?speciesID=58952</t>
  </si>
  <si>
    <t>http://www.nationalredlist.org/species-information/?speciesID=106507</t>
  </si>
  <si>
    <t>http://www.nationalredlist.org/species-information/?speciesID=58958</t>
  </si>
  <si>
    <t>http://www.nationalredlist.org/species-information/?speciesID=106513</t>
  </si>
  <si>
    <t>http://www.nationalredlist.org/species-information/?speciesID=59614</t>
  </si>
  <si>
    <t>http://www.nationalredlist.org/species-information/?speciesID=107169</t>
  </si>
  <si>
    <t>http://www.nationalredlist.org/species-information/?speciesID=243948</t>
  </si>
  <si>
    <t>http://www.nationalredlist.org/species-information/?speciesID=244078</t>
  </si>
  <si>
    <t>http://www.nationalredlist.org/species-information/?speciesID=58954</t>
  </si>
  <si>
    <t>http://www.nationalredlist.org/species-information/?speciesID=106509</t>
  </si>
  <si>
    <t>http://www.nationalredlist.org/species-information/?speciesID=243946</t>
  </si>
  <si>
    <t>http://www.nationalredlist.org/species-information/?speciesID=244077</t>
  </si>
  <si>
    <t>A1ace+2e</t>
  </si>
  <si>
    <t>http://www.nationalredlist.org/species-information/?speciesID=20947</t>
  </si>
  <si>
    <t>A1ac</t>
  </si>
  <si>
    <t>http://www.nationalredlist.org/species-information/?speciesID=20975</t>
  </si>
  <si>
    <t>http://www.nationalredlist.org/species-information/?speciesID=20976</t>
  </si>
  <si>
    <t>http://www.nationalredlist.org/species-information/?speciesID=159094</t>
  </si>
  <si>
    <t>http://www.nationalredlist.org/species-information/?speciesID=159573</t>
  </si>
  <si>
    <t>http://www.nationalredlist.org/species-information/?speciesID=323949</t>
  </si>
  <si>
    <t>http://www.nationalredlist.org/species-information/?speciesID=253939</t>
  </si>
  <si>
    <t>http://www.nationalredlist.org/species-information/?speciesID=323640</t>
  </si>
  <si>
    <t>http://www.nationalredlist.org/species-information/?speciesID=323641</t>
  </si>
  <si>
    <t>http://www.nationalredlist.org/species-information/?speciesID=323747</t>
  </si>
  <si>
    <t>http://www.nationalredlist.org/species-information/?speciesID=323748</t>
  </si>
  <si>
    <t>http://www.nationalredlist.org/species-information/?speciesID=323763</t>
  </si>
  <si>
    <t>http://www.nationalredlist.org/species-information/?speciesID=323764</t>
  </si>
  <si>
    <t>http://www.nationalredlist.org/species-information/?speciesID=253938</t>
  </si>
  <si>
    <t>http://www.nationalredlist.org/species-information/?speciesID=254321</t>
  </si>
  <si>
    <t>http://www.nationalredlist.org/species-information/?speciesID=254323</t>
  </si>
  <si>
    <t>http://www.nationalredlist.org/species-information/?speciesID=254792</t>
  </si>
  <si>
    <t>http://www.nationalredlist.org/species-information/?speciesID=254793</t>
  </si>
  <si>
    <t>http://www.nationalredlist.org/species-information/?speciesID=254837</t>
  </si>
  <si>
    <t>http://www.nationalredlist.org/species-information/?speciesID=254839</t>
  </si>
  <si>
    <t>3r!</t>
  </si>
  <si>
    <t>http://www.nationalredlist.org/species-information/?speciesID=323020</t>
  </si>
  <si>
    <t>http://www.nationalredlist.org/species-information/?speciesID=243633</t>
  </si>
  <si>
    <t>Willd. , nom. cons.</t>
  </si>
  <si>
    <t>http://www.nationalredlist.org/species-information/?speciesID=254322</t>
  </si>
  <si>
    <t>Quercus x calvescens</t>
  </si>
  <si>
    <t>x calvescens</t>
  </si>
  <si>
    <t>http://www.nationalredlist.org/species-information/?speciesID=254324</t>
  </si>
  <si>
    <t>http://www.nationalredlist.org/species-information/?speciesID=254838</t>
  </si>
  <si>
    <t>http://www.nationalredlist.org/species-information/?speciesID=243748</t>
  </si>
  <si>
    <t>http://www.nationalredlist.org/species-information/?speciesID=243749</t>
  </si>
  <si>
    <t>Special Concern; Préoccupante</t>
  </si>
  <si>
    <t>http://www.nationalredlist.org/species-information/?speciesID=93517</t>
  </si>
  <si>
    <t>http://www.nationalredlist.org/species-information/?speciesID=95945</t>
  </si>
  <si>
    <t>Care demanding</t>
  </si>
  <si>
    <t>http://www.nationalredlist.org/species-information/?speciesID=20125</t>
  </si>
  <si>
    <t>E</t>
  </si>
  <si>
    <t>Walter KS &amp; Gillett HJ (eds) (1998) 1997 IUCN Red List of Threatened Plants.  IUCN, World Conservation Union, Cambridge.</t>
  </si>
  <si>
    <t>https://portals.iucn.org/library/node/7377</t>
  </si>
  <si>
    <t>(Palmer) Stoynoff &amp; Hess</t>
  </si>
  <si>
    <t>Warb.</t>
  </si>
  <si>
    <t>Trelease</t>
  </si>
  <si>
    <t>Tilia chyugokuensis</t>
  </si>
  <si>
    <t>chyugokuensis</t>
  </si>
  <si>
    <t>Hatus.</t>
  </si>
  <si>
    <t>Tilia chugokuensis</t>
  </si>
  <si>
    <t>boyntoni</t>
  </si>
  <si>
    <t>EX/E</t>
  </si>
  <si>
    <t>I</t>
  </si>
  <si>
    <t>Quercus chuhuichupensis</t>
  </si>
  <si>
    <t>chuhuichupensis</t>
  </si>
  <si>
    <t>Sudworth</t>
  </si>
  <si>
    <t>Quercus imeretina</t>
  </si>
  <si>
    <t>Stev. ex Woronow</t>
  </si>
  <si>
    <t>Steven ex Woronow</t>
  </si>
  <si>
    <t>Oersted et Trel.</t>
  </si>
  <si>
    <t>Quercus listeoides</t>
  </si>
  <si>
    <t>listeoides</t>
  </si>
  <si>
    <t>K.C. Nixon &amp; C.H. Muller</t>
  </si>
  <si>
    <t>Quercus sicula</t>
  </si>
  <si>
    <t>sicula</t>
  </si>
  <si>
    <t>BorzÂ¡</t>
  </si>
  <si>
    <t>(Labill.) C.K.Schneid.</t>
  </si>
  <si>
    <t>Quercus benthami</t>
  </si>
  <si>
    <t>benthami</t>
  </si>
  <si>
    <t>Quercus borucasana</t>
  </si>
  <si>
    <t>borucasana</t>
  </si>
  <si>
    <t>Quercus crispipilis var. pannosifolia</t>
  </si>
  <si>
    <t>pannosifolia</t>
  </si>
  <si>
    <t>Muller</t>
  </si>
  <si>
    <t>(C.H.Mull.) C.H.Mull.</t>
  </si>
  <si>
    <t>Schltr. &amp; Cham.</t>
  </si>
  <si>
    <t>Pittier ex Trel.</t>
  </si>
  <si>
    <t>C.K. Schneider</t>
  </si>
  <si>
    <t>Malus sylvestris var. microphylla</t>
  </si>
  <si>
    <t>Browicz</t>
  </si>
  <si>
    <t>acuminata</t>
  </si>
  <si>
    <t>Liebman</t>
  </si>
  <si>
    <t>Quercus gulielmi-treleasei</t>
  </si>
  <si>
    <t>gulielmi-treleasei</t>
  </si>
  <si>
    <t>C.H. Mull.</t>
  </si>
  <si>
    <t>Nixon &amp; MÂ_x0081_ller</t>
  </si>
  <si>
    <t>Quercus hondai</t>
  </si>
  <si>
    <t>hondai</t>
  </si>
  <si>
    <t>MartÂ¡nez</t>
  </si>
  <si>
    <t>Duncan</t>
  </si>
  <si>
    <t>Willd. , nom. cons. prop.</t>
  </si>
  <si>
    <t>http://www.nationalredlist.org/species-information/?speciesID=241017</t>
  </si>
  <si>
    <t>http://www.nationalredlist.org/species-information/?speciesID=243072</t>
  </si>
  <si>
    <t>http://www.nationalredlist.org/species-information/?speciesID=238644</t>
  </si>
  <si>
    <t>http://www.nationalredlist.org/species-information/?speciesID=238645</t>
  </si>
  <si>
    <t>Liebl.</t>
  </si>
  <si>
    <t>http://www.nationalredlist.org/species-information/?speciesID=241016</t>
  </si>
  <si>
    <t>http://www.nationalredlist.org/species-information/?speciesID=241018</t>
  </si>
  <si>
    <t>Quercus x streimii</t>
  </si>
  <si>
    <t>x streimii</t>
  </si>
  <si>
    <t>auct. non Heuf. ex Freyn</t>
  </si>
  <si>
    <t>http://www.nationalredlist.org/species-information/?speciesID=241019</t>
  </si>
  <si>
    <t>http://www.nationalredlist.org/species-information/?speciesID=242806</t>
  </si>
  <si>
    <t>Scop. , nom. cons. prop.</t>
  </si>
  <si>
    <t>http://www.nationalredlist.org/species-information/?speciesID=242807</t>
  </si>
  <si>
    <t>http://www.nationalredlist.org/species-information/?speciesID=243070</t>
  </si>
  <si>
    <t>http://www.nationalredlist.org/species-information/?speciesID=243071</t>
  </si>
  <si>
    <t>http://www.nationalredlist.org/species-information/?speciesID=132589</t>
  </si>
  <si>
    <t>canescens</t>
  </si>
  <si>
    <t>Melville</t>
  </si>
  <si>
    <t>http://www.nationalredlist.org/species-information/?speciesID=112492</t>
  </si>
  <si>
    <t>Rare (R)</t>
  </si>
  <si>
    <t>http://www.nationalredlist.org/species-information/?speciesID=112342</t>
  </si>
  <si>
    <t>Callitriche hermaphroditica</t>
  </si>
  <si>
    <t>Plantaginaceae</t>
  </si>
  <si>
    <t>Callitriche</t>
  </si>
  <si>
    <t>hermaphroditica</t>
  </si>
  <si>
    <t>Not global, Armenia</t>
  </si>
  <si>
    <t>Red Book of Armenia</t>
  </si>
  <si>
    <t>(K.Koch) Menits.</t>
  </si>
  <si>
    <t>Iridaceae</t>
  </si>
  <si>
    <t>Gladiolus kotschyanus</t>
  </si>
  <si>
    <t>Quercus araxina</t>
  </si>
  <si>
    <t>araxina</t>
  </si>
  <si>
    <t>(Trautv.) Grossh.</t>
  </si>
  <si>
    <t>Gladiolus tenuis</t>
  </si>
  <si>
    <t>M.Bieb.</t>
  </si>
  <si>
    <t>Staphylea pinnata</t>
  </si>
  <si>
    <t>Staphyleaceae</t>
  </si>
  <si>
    <t>Staphylea</t>
  </si>
  <si>
    <t>pinnata</t>
  </si>
  <si>
    <t>http://www.nationalredlist.org/species-information/?speciesID=66279</t>
  </si>
  <si>
    <t>Ministerio de Ambiente y Desarrollo Sostenible. (2018): Lista de especies silvestres amenazadas de la diversidad biológica continental y marino-costera de Colombia</t>
  </si>
  <si>
    <t>http://doi.org/10.15472/5an5tz</t>
  </si>
  <si>
    <t>B1ab(i,iii)+2ab(i,iii); D</t>
  </si>
  <si>
    <t>Qin, H., Yang, Y., Dong, S., He, Q., Jia, Y, Zhao, L et al. (2017) Threatened Species List of China's Higher Plants Biodiveristy Science 25(7) pp. 696-744</t>
  </si>
  <si>
    <t>http://www.biodiversity-science.net/CN/10.17520/biods.2017144</t>
  </si>
  <si>
    <t>B1ab(i,iii); D</t>
  </si>
  <si>
    <t>B1ab(i,iii)</t>
  </si>
  <si>
    <t>A2c; B1ab(i,iii)</t>
  </si>
  <si>
    <t>B2ab(ii,v)</t>
  </si>
  <si>
    <t>A2c+3c</t>
  </si>
  <si>
    <t>A3cd</t>
  </si>
  <si>
    <t>Quercus merrillii</t>
  </si>
  <si>
    <t>merrillii</t>
  </si>
  <si>
    <t>National List of Threatened Philippine Plants (2017) http://www.philippineplants.org/dao-2017-11.pdf</t>
  </si>
  <si>
    <t>http://www.philippineplants.org/dao-2017-11.pdf</t>
  </si>
  <si>
    <t>Quercus subsericea</t>
  </si>
  <si>
    <t>subsericea</t>
  </si>
  <si>
    <t>A3c; B1ab(iv); C1+2a(ii)</t>
  </si>
  <si>
    <t>A2c; B1ab(iv)</t>
  </si>
  <si>
    <t>A3bcd</t>
  </si>
  <si>
    <t>G5</t>
  </si>
  <si>
    <t>http://explorer.natureserve.org/servlet/NatureServe?searchName=Malus+coronaria</t>
  </si>
  <si>
    <t>http://explorer.natureserve.org/servlet/NatureServe?searchName=Malus+fusca</t>
  </si>
  <si>
    <t>http://explorer.natureserve.org/servlet/NatureServe?searchName=Quercus+alba</t>
  </si>
  <si>
    <t>http://explorer.natureserve.org/servlet/NatureServe?searchName=Quercus+bicolor</t>
  </si>
  <si>
    <t>http://explorer.natureserve.org/servlet/NatureServe?searchName=Quercus+garryana</t>
  </si>
  <si>
    <t>http://explorer.natureserve.org/servlet/NatureServe?searchName=Quercus+ilicifolia</t>
  </si>
  <si>
    <t>http://explorer.natureserve.org/servlet/NatureServe?searchName=Quercus+macrocarpa</t>
  </si>
  <si>
    <t>http://explorer.natureserve.org/servlet/NatureServe?searchName=Quercus+muehlenbergii</t>
  </si>
  <si>
    <t>http://explorer.natureserve.org/servlet/NatureServe?searchName=Quercus+palustris</t>
  </si>
  <si>
    <t>http://explorer.natureserve.org/servlet/NatureServe?searchName=Quercus+prinoides</t>
  </si>
  <si>
    <t>http://explorer.natureserve.org/servlet/NatureServe?searchName=Quercus+rubra</t>
  </si>
  <si>
    <t>http://explorer.natureserve.org/servlet/NatureServe?searchName=Quercus+shumardii</t>
  </si>
  <si>
    <t>http://explorer.natureserve.org/servlet/NatureServe?searchName=Quercus+velutina</t>
  </si>
  <si>
    <t>http://explorer.natureserve.org/servlet/NatureServe?searchName=Tilia+americana</t>
  </si>
  <si>
    <t>Quercus garryana var. garryana</t>
  </si>
  <si>
    <t>http://explorer.natureserve.org/servlet/NatureServe?searchName=Quercus+garryana+var.+garryana</t>
  </si>
  <si>
    <t>http://explorer.natureserve.org/servlet/NatureServe?searchName=Ulmus+americana</t>
  </si>
  <si>
    <t>http://explorer.natureserve.org/servlet/NatureServe?searchName=Ulmus+rubra</t>
  </si>
  <si>
    <t>T3</t>
  </si>
  <si>
    <t>http://explorer.natureserve.org/servlet/NatureServe?searchName=Quercus+parvula+var.+parvula</t>
  </si>
  <si>
    <t>G2</t>
  </si>
  <si>
    <t>http://explorer.natureserve.org/servlet/NatureServe?searchName=Quercus+dumosa</t>
  </si>
  <si>
    <t>T2</t>
  </si>
  <si>
    <t>http://explorer.natureserve.org/servlet/NatureServe?searchName=Quercus+parvula+var.+tamalpaisensis</t>
  </si>
  <si>
    <t>Rodríguez, A., Monro, A.K., Chacón, O., Solano, D., Santamaría, D., Zamora, N., González, F. and Correa, M., 2011. Regional and global conservation assessments for 200 vascular plant species from Costa Rica and Panama. Phytotaxa, 21(1), pp.1-216.</t>
  </si>
  <si>
    <t>http://www.mapress.com/phytotaxa/content/2011/1/pt00021p216.pdf</t>
  </si>
  <si>
    <t>Salicaceae</t>
  </si>
  <si>
    <t>G1</t>
  </si>
  <si>
    <t>http://explorer.natureserve.org/servlet/NatureServe?searchName=Quercus+boyntonii</t>
  </si>
  <si>
    <t>http://explorer.natureserve.org/servlet/NatureServe?searchName=Quercus+turbinella</t>
  </si>
  <si>
    <t>SEMARNAT (2010) Norma Oficial Mexicana NOM-059-SEMARNAT-2010 http://www.profepa.gob.mx/innovaportal/file/435/1/NOM_059_SEMARNAT_2010.pdf</t>
  </si>
  <si>
    <t>http://www.profepa.gob.mx/innovaportal/file/435/1/NOM_059_SEMARNAT_2010.pdf</t>
  </si>
  <si>
    <t>Malus angustifolius</t>
  </si>
  <si>
    <t>angustifolius</t>
  </si>
  <si>
    <t>(Aiton) Michaux</t>
  </si>
  <si>
    <t>Weaver, R.E. and Anderson, P.J. 2010. Notes on Florida's endangered and threatened plants, 5th ed. Florida Department of Agriculture and Consumer Services, Gainesville, Florida.</t>
  </si>
  <si>
    <t>http://freshfromflorida.s3.amazonaws.com/fl-endangered-plants.pdf</t>
  </si>
  <si>
    <t>Sargent</t>
  </si>
  <si>
    <t>http://explorer.natureserve.org/servlet/NatureServe?searchName=Quercus+acerifolia</t>
  </si>
  <si>
    <t>G3</t>
  </si>
  <si>
    <t>http://explorer.natureserve.org/servlet/NatureServe?searchName=Quercus+depressipes</t>
  </si>
  <si>
    <t>Quercus grandidentata</t>
  </si>
  <si>
    <t>grandidentata</t>
  </si>
  <si>
    <t>http://explorer.natureserve.org/servlet/NatureServe?searchName=Quercus+grandidentata</t>
  </si>
  <si>
    <t>http://explorer.natureserve.org/servlet/NatureServe?searchName=Quercus+hinckleyi</t>
  </si>
  <si>
    <t>http://explorer.natureserve.org/servlet/NatureServe?searchName=Quercus+engelmannii</t>
  </si>
  <si>
    <t>http://explorer.natureserve.org/servlet/NatureServe?searchName=Quercus+georgiana</t>
  </si>
  <si>
    <t>http://explorer.natureserve.org/servlet/NatureServe?searchName=Quercus+pacifica</t>
  </si>
  <si>
    <t>G4</t>
  </si>
  <si>
    <t>http://explorer.natureserve.org/servlet/NatureServe?searchName=Quercus+austrina</t>
  </si>
  <si>
    <t>http://explorer.natureserve.org/servlet/NatureServe?searchName=Quercus+chihuahuensis</t>
  </si>
  <si>
    <t>http://explorer.natureserve.org/servlet/NatureServe?searchName=Quercus+douglasii</t>
  </si>
  <si>
    <t>dunnii</t>
  </si>
  <si>
    <t>http://explorer.natureserve.org/servlet/NatureServe?searchName=Quercus+dunnii</t>
  </si>
  <si>
    <t>Kellogg ex Curran</t>
  </si>
  <si>
    <t>http://explorer.natureserve.org/servlet/NatureServe?searchName=Quercus+laceyi</t>
  </si>
  <si>
    <t>http://explorer.natureserve.org/servlet/NatureServe?searchName=Quercus+lobata</t>
  </si>
  <si>
    <t>http://explorer.natureserve.org/servlet/NatureServe?searchName=Quercus+pumila</t>
  </si>
  <si>
    <t>http://explorer.natureserve.org/servlet/NatureServe?searchName=Quercus+rugosa</t>
  </si>
  <si>
    <t>http://explorer.natureserve.org/servlet/NatureServe?searchName=Quercus+similis</t>
  </si>
  <si>
    <t>http://explorer.natureserve.org/servlet/NatureServe?searchName=Quercus+sinuata</t>
  </si>
  <si>
    <t>http://explorer.natureserve.org/servlet/NatureServe?searchName=Quercus+texana</t>
  </si>
  <si>
    <t>http://explorer.natureserve.org/servlet/NatureServe?searchName=Quercus+vacciniifolia</t>
  </si>
  <si>
    <t>http://explorer.natureserve.org/servlet/NatureServe?searchName=Quercus+vaseyana</t>
  </si>
  <si>
    <t>http://explorer.natureserve.org/servlet/NatureServe?searchName=Quercus+viminea</t>
  </si>
  <si>
    <t>http://explorer.natureserve.org/servlet/NatureServe?searchName=Quercus+berberidifolia</t>
  </si>
  <si>
    <t>http://explorer.natureserve.org/servlet/NatureServe?searchName=Quercus+ellipsoidalis</t>
  </si>
  <si>
    <t>http://explorer.natureserve.org/servlet/NatureServe?searchName=Quercus+intricata</t>
  </si>
  <si>
    <t>http://explorer.natureserve.org/servlet/NatureServe?searchName=Quercus+kelloggii</t>
  </si>
  <si>
    <t>http://explorer.natureserve.org/servlet/NatureServe?searchName=Quercus+minima</t>
  </si>
  <si>
    <t>http://explorer.natureserve.org/servlet/NatureServe?searchName=Quercus+oblongifolia</t>
  </si>
  <si>
    <t>http://explorer.natureserve.org/servlet/NatureServe?searchName=Quercus+polymorpha</t>
  </si>
  <si>
    <t>Quercus durata var. gabrielensis</t>
  </si>
  <si>
    <t>gabrielensis</t>
  </si>
  <si>
    <t>http://explorer.natureserve.org/servlet/NatureServe?searchName=Quercus+durata+var.+gabrielensis</t>
  </si>
  <si>
    <t>Quercus agrifolia var. oxyadenia</t>
  </si>
  <si>
    <t>oxyadenia</t>
  </si>
  <si>
    <t>http://explorer.natureserve.org/servlet/NatureServe?searchName=Quercus+agrifolia+var.+oxyadenia</t>
  </si>
  <si>
    <t>(Torr.) J.T.Howell</t>
  </si>
  <si>
    <t>breviloba</t>
  </si>
  <si>
    <t>http://explorer.natureserve.org/servlet/NatureServe?searchName=Quercus+sinuata+var.+breviloba</t>
  </si>
  <si>
    <t>(Torr.) C.H.Mull.</t>
  </si>
  <si>
    <t>http://explorer.natureserve.org/servlet/NatureServe?searchName=Quercus+sinuata+var.+sinuata</t>
  </si>
  <si>
    <t>Quercus wislizeni var. wislizeni</t>
  </si>
  <si>
    <t>http://explorer.natureserve.org/servlet/NatureServe?searchName=Quercus+wislizeni+var.+wislizeni</t>
  </si>
  <si>
    <t>Quercus macrocarpa var. macrocarpa</t>
  </si>
  <si>
    <t>http://explorer.natureserve.org/servlet/NatureServe?searchName=Quercus+macrocarpa+var.+macrocarpa</t>
  </si>
  <si>
    <t>Quercus wislizeni var. frutescens</t>
  </si>
  <si>
    <t>frutescens</t>
  </si>
  <si>
    <t>http://explorer.natureserve.org/servlet/NatureServe?searchName=Quercus+wislizeni+var.+frutescens</t>
  </si>
  <si>
    <t>http://explorer.natureserve.org/servlet/NatureServe?searchName=Quercus+graciliformis</t>
  </si>
  <si>
    <t>http://explorer.natureserve.org/servlet/NatureServe?searchName=Quercus+cedrosensis</t>
  </si>
  <si>
    <t>http://explorer.natureserve.org/servlet/NatureServe?searchName=Quercus+robusta</t>
  </si>
  <si>
    <t>http://explorer.natureserve.org/servlet/NatureServe?searchName=Quercus+tardifolia</t>
  </si>
  <si>
    <t>http://explorer.natureserve.org/servlet/NatureServe?searchName=Quercus+carmenensis</t>
  </si>
  <si>
    <t>Quercus durata var. durata</t>
  </si>
  <si>
    <t>http://explorer.natureserve.org/servlet/NatureServe?searchName=Quercus+durata+var.+durata</t>
  </si>
  <si>
    <t>http://explorer.natureserve.org/servlet/NatureServe?searchName=Quercus+marilandica+var.+marilandica</t>
  </si>
  <si>
    <t>Quercus parvula var. shrevei</t>
  </si>
  <si>
    <t>shrevei</t>
  </si>
  <si>
    <t>http://explorer.natureserve.org/servlet/NatureServe?searchName=Quercus+parvula+var.+shrevei</t>
  </si>
  <si>
    <t>(C.H.Mull.) Nixon</t>
  </si>
  <si>
    <t>http://explorer.natureserve.org/servlet/NatureServe?searchName=Quercus+buckleyi</t>
  </si>
  <si>
    <t>Quercus gambelii var. bonina</t>
  </si>
  <si>
    <t>bonina</t>
  </si>
  <si>
    <t>T1</t>
  </si>
  <si>
    <t>http://explorer.natureserve.org/servlet/NatureServe?searchName=Quercus+gambelii+var.+bonina</t>
  </si>
  <si>
    <t>S.L.Welsh</t>
  </si>
  <si>
    <t>Quercus havardii var. tuckeri</t>
  </si>
  <si>
    <t>tuckeri</t>
  </si>
  <si>
    <t>http://explorer.natureserve.org/servlet/NatureServe?searchName=Quercus+havardii+var.+tuckeri</t>
  </si>
  <si>
    <t>http://explorer.natureserve.org/servlet/NatureServe?searchName=Quercus+john-tuckeri</t>
  </si>
  <si>
    <t>Quercus chrysolepis var. nana</t>
  </si>
  <si>
    <t>nana</t>
  </si>
  <si>
    <t>http://explorer.natureserve.org/servlet/NatureServe?searchName=Quercus+chrysolepis+var.+nana</t>
  </si>
  <si>
    <t>(Jeps.) Jeps.</t>
  </si>
  <si>
    <t>Malus angustifolia var. puberula</t>
  </si>
  <si>
    <t>puberula</t>
  </si>
  <si>
    <t>http://explorer.natureserve.org/servlet/NatureServe?searchName=Malus+angustifolia+var.+puberula</t>
  </si>
  <si>
    <t>(Rehder) Rehder</t>
  </si>
  <si>
    <t>breweri</t>
  </si>
  <si>
    <t>http://explorer.natureserve.org/servlet/NatureServe?searchName=Quercus+garryana+var.+breweri</t>
  </si>
  <si>
    <t>(Engelm.) Jeps.</t>
  </si>
  <si>
    <t>Quercus garryana var. semota</t>
  </si>
  <si>
    <t>semota</t>
  </si>
  <si>
    <t>http://explorer.natureserve.org/servlet/NatureServe?searchName=Quercus+garryana+var.+semota</t>
  </si>
  <si>
    <t>Malus angustifolia var. angustifolia</t>
  </si>
  <si>
    <t>http://explorer.natureserve.org/servlet/NatureServe?searchName=Malus+angustifolia+var.+angustifolia</t>
  </si>
  <si>
    <t>http://explorer.natureserve.org/servlet/NatureServe?searchName=Quercus+ajoensis</t>
  </si>
  <si>
    <t>Quercus coccinea var. coccinea</t>
  </si>
  <si>
    <t>http://explorer.natureserve.org/servlet/NatureServe?searchName=Quercus+coccinea+var.+coccinea</t>
  </si>
  <si>
    <t>http://explorer.natureserve.org/servlet/NatureServe?searchName=Quercus+tomentella</t>
  </si>
  <si>
    <t>Quercus dumosa var. dumosa</t>
  </si>
  <si>
    <t>http://explorer.natureserve.org/servlet/NatureServe?searchName=Quercus+dumosa+var.+dumosa</t>
  </si>
  <si>
    <t>Quercus dumosa var. elegantula</t>
  </si>
  <si>
    <t>elegantula</t>
  </si>
  <si>
    <t>http://explorer.natureserve.org/servlet/NatureServe?searchName=Quercus+dumosa+var.+elegantula</t>
  </si>
  <si>
    <t>(Greene) Jeps.</t>
  </si>
  <si>
    <t>Quercus agrifolia var. agrifolia</t>
  </si>
  <si>
    <t>http://explorer.natureserve.org/servlet/NatureServe?searchName=Quercus+agrifolia+var.+agrifolia</t>
  </si>
  <si>
    <t>http://explorer.natureserve.org/servlet/NatureServe?searchName=Malus+ioensis</t>
  </si>
  <si>
    <t>http://explorer.natureserve.org/servlet/NatureServe?searchName=Quercus+parvula</t>
  </si>
  <si>
    <t>http://explorer.natureserve.org/servlet/NatureServe?searchName=Ulmus+serotina</t>
  </si>
  <si>
    <t>http://explorer.natureserve.org/servlet/NatureServe?searchName=Quercus+arkansana</t>
  </si>
  <si>
    <t>http://explorer.natureserve.org/servlet/NatureServe?searchName=Quercus+oglethorpensis</t>
  </si>
  <si>
    <t>http://explorer.natureserve.org/servlet/NatureServe?searchName=Malus+glaucescens</t>
  </si>
  <si>
    <t>Quercus rubra var. ambigua</t>
  </si>
  <si>
    <t>ambigua</t>
  </si>
  <si>
    <t>http://explorer.natureserve.org/servlet/NatureServe?searchName=Quercus+rubra+var.+ambigua</t>
  </si>
  <si>
    <t>(F.Michx.) Fernald</t>
  </si>
  <si>
    <t>Quercus rubra var. rubra</t>
  </si>
  <si>
    <t>http://explorer.natureserve.org/servlet/NatureServe?searchName=Quercus+rubra+var.+rubra</t>
  </si>
  <si>
    <t>Malus sylvestris subsp. sylvestris</t>
  </si>
  <si>
    <t>Malus sylvestris subsp. orientalis</t>
  </si>
  <si>
    <t>(Kotschy) Hedge &amp; Yalt.</t>
  </si>
  <si>
    <t>Quercus macranthera subsp. syspirensis</t>
  </si>
  <si>
    <t>syspirensis</t>
  </si>
  <si>
    <t>iberica</t>
  </si>
  <si>
    <t>(Steven ex M.Bieb.) Krassiln.</t>
  </si>
  <si>
    <t>Quercus petraea subsp. pinnatiloba</t>
  </si>
  <si>
    <t>pinnatiloba</t>
  </si>
  <si>
    <t>Quercus virgiliana</t>
  </si>
  <si>
    <t>virgiliana</t>
  </si>
  <si>
    <t>(Ten.) Ten.</t>
  </si>
  <si>
    <t>argentea</t>
  </si>
  <si>
    <t>Ulmus minor subsp. canescens</t>
  </si>
  <si>
    <t>(Melville) Browicz &amp; Ziel.</t>
  </si>
  <si>
    <t>Ulmus minor subsp. minor</t>
  </si>
  <si>
    <t>http://explorer.natureserve.org/servlet/NatureServe?searchName=Quercus+toumeyi</t>
  </si>
  <si>
    <t>http://explorer.natureserve.org/servlet/NatureServe?searchName=Quercus+fusiformis</t>
  </si>
  <si>
    <t>http://explorer.natureserve.org/servlet/NatureServe?searchName=Quercus+margarettiae</t>
  </si>
  <si>
    <t>http://explorer.natureserve.org/servlet/NatureServe?searchName=Tilia+americana+var.+americana</t>
  </si>
  <si>
    <t>http://explorer.natureserve.org/servlet/NatureServe?searchName=Tilia+americana+var.+caroliniana</t>
  </si>
  <si>
    <t>heterophylla</t>
  </si>
  <si>
    <t>http://explorer.natureserve.org/servlet/NatureServe?searchName=Tilia+americana+var.+heterophylla</t>
  </si>
  <si>
    <t>(Vent.) Loudon</t>
  </si>
  <si>
    <t>http://explorer.natureserve.org/servlet/NatureServe?searchName=Ulmus+crassifolia</t>
  </si>
  <si>
    <t>schneckii</t>
  </si>
  <si>
    <t>http://explorer.natureserve.org/servlet/NatureServe?searchName=Quercus+shumardii+var.+schneckii</t>
  </si>
  <si>
    <t>(Britton) Sarg.</t>
  </si>
  <si>
    <t>http://explorer.natureserve.org/servlet/NatureServe?searchName=Quercus+hypoleucoides</t>
  </si>
  <si>
    <t>http://explorer.natureserve.org/servlet/NatureServe?searchName=Quercus+shumardii+var.+shumardii</t>
  </si>
  <si>
    <t>http://explorer.natureserve.org/servlet/NatureServe?searchName=Quercus+chapmanii</t>
  </si>
  <si>
    <t>http://explorer.natureserve.org/servlet/NatureServe?searchName=Quercus+cornelius-mulleri</t>
  </si>
  <si>
    <t>http://explorer.natureserve.org/servlet/NatureServe?searchName=Quercus+havardii</t>
  </si>
  <si>
    <t>http://explorer.natureserve.org/servlet/NatureServe?searchName=Quercus+inopina</t>
  </si>
  <si>
    <t>http://explorer.natureserve.org/servlet/NatureServe?searchName=Quercus+mohriana</t>
  </si>
  <si>
    <t>http://explorer.natureserve.org/servlet/NatureServe?searchName=Quercus+arizonica</t>
  </si>
  <si>
    <t>http://explorer.natureserve.org/servlet/NatureServe?searchName=Quercus+chrysolepis</t>
  </si>
  <si>
    <t>http://explorer.natureserve.org/servlet/NatureServe?searchName=Quercus+emoryi</t>
  </si>
  <si>
    <t>http://explorer.natureserve.org/servlet/NatureServe?searchName=Quercus+gambelii</t>
  </si>
  <si>
    <t>http://explorer.natureserve.org/servlet/NatureServe?searchName=Quercus+geminata</t>
  </si>
  <si>
    <t>http://explorer.natureserve.org/servlet/NatureServe?searchName=Quercus+gravesii</t>
  </si>
  <si>
    <t>http://explorer.natureserve.org/servlet/NatureServe?searchName=Quercus+grisea</t>
  </si>
  <si>
    <t>http://explorer.natureserve.org/servlet/NatureServe?searchName=Quercus+hemisphaerica</t>
  </si>
  <si>
    <t>http://explorer.natureserve.org/servlet/NatureServe?searchName=Quercus+myrtifolia</t>
  </si>
  <si>
    <t>http://explorer.natureserve.org/servlet/NatureServe?searchName=Quercus+pagoda</t>
  </si>
  <si>
    <t>http://explorer.natureserve.org/servlet/NatureServe?searchName=Quercus+durata</t>
  </si>
  <si>
    <t>http://explorer.natureserve.org/servlet/NatureServe?searchName=Quercus+agrifolia</t>
  </si>
  <si>
    <t>http://explorer.natureserve.org/servlet/NatureServe?searchName=Quercus+incana</t>
  </si>
  <si>
    <t>http://explorer.natureserve.org/servlet/NatureServe?searchName=Quercus+wislizeni</t>
  </si>
  <si>
    <t>http://explorer.natureserve.org/servlet/NatureServe?searchName=Ulmus+thomasii</t>
  </si>
  <si>
    <t>http://explorer.natureserve.org/servlet/NatureServe?searchName=Quercus+imbricaria</t>
  </si>
  <si>
    <t>http://explorer.natureserve.org/servlet/NatureServe?searchName=Quercus+laevis</t>
  </si>
  <si>
    <t>http://explorer.natureserve.org/servlet/NatureServe?searchName=Quercus+laurifolia</t>
  </si>
  <si>
    <t>http://explorer.natureserve.org/servlet/NatureServe?searchName=Ulmus+alata</t>
  </si>
  <si>
    <t>http://explorer.natureserve.org/servlet/NatureServe?searchName=Malus+angustifolia</t>
  </si>
  <si>
    <t>http://explorer.natureserve.org/servlet/NatureServe?searchName=Quercus+coccinea</t>
  </si>
  <si>
    <t>http://explorer.natureserve.org/servlet/NatureServe?searchName=Quercus+lyrata</t>
  </si>
  <si>
    <t>http://explorer.natureserve.org/servlet/NatureServe?searchName=Quercus+michauxii</t>
  </si>
  <si>
    <t>http://explorer.natureserve.org/servlet/NatureServe?searchName=Quercus+nigra</t>
  </si>
  <si>
    <t>http://explorer.natureserve.org/servlet/NatureServe?searchName=Quercus+phellos</t>
  </si>
  <si>
    <t>prinus</t>
  </si>
  <si>
    <t>http://explorer.natureserve.org/servlet/NatureServe?searchName=Quercus+prinus</t>
  </si>
  <si>
    <t>http://explorer.natureserve.org/servlet/NatureServe?searchName=Quercus+stellata</t>
  </si>
  <si>
    <t>http://explorer.natureserve.org/servlet/NatureServe?searchName=Quercus+virginiana</t>
  </si>
  <si>
    <t>http://explorer.natureserve.org/servlet/NatureServe?searchName=Quercus+falcata</t>
  </si>
  <si>
    <t>http://explorer.natureserve.org/servlet/NatureServe?searchName=Quercus+marilandica</t>
  </si>
  <si>
    <t>for_match_taxon_full_name</t>
  </si>
  <si>
    <t>name_type</t>
  </si>
  <si>
    <t>taxon_full_name_acc</t>
  </si>
  <si>
    <t>taxon_full_name</t>
  </si>
  <si>
    <t>infra_rank</t>
  </si>
  <si>
    <t>infra_name</t>
  </si>
  <si>
    <t>Adams</t>
  </si>
  <si>
    <t>Adirondack</t>
  </si>
  <si>
    <t>Alexis</t>
  </si>
  <si>
    <t>Amaszam</t>
  </si>
  <si>
    <t>Amberina</t>
  </si>
  <si>
    <t>Amerspirzam</t>
  </si>
  <si>
    <t>Amertrizam</t>
  </si>
  <si>
    <t>Amsalzam</t>
  </si>
  <si>
    <t>Apetala</t>
  </si>
  <si>
    <t>Arrow</t>
  </si>
  <si>
    <t>Bailears</t>
  </si>
  <si>
    <t>Ballerina</t>
  </si>
  <si>
    <t>Beeson</t>
  </si>
  <si>
    <t>Beverly</t>
  </si>
  <si>
    <t>Branzam</t>
  </si>
  <si>
    <t>Burgundy</t>
  </si>
  <si>
    <t>Malus sieboldii 'Calocarpa'</t>
  </si>
  <si>
    <t>Calocarpa</t>
  </si>
  <si>
    <t>Camzam</t>
  </si>
  <si>
    <t>Canary</t>
  </si>
  <si>
    <t>Centennial</t>
  </si>
  <si>
    <t>Centzam</t>
  </si>
  <si>
    <t>Chrishozam</t>
  </si>
  <si>
    <t>Cinzam</t>
  </si>
  <si>
    <t>Columbia</t>
  </si>
  <si>
    <t>Coralcole</t>
  </si>
  <si>
    <t>Dolgo</t>
  </si>
  <si>
    <t>Doubloons</t>
  </si>
  <si>
    <t>Eline</t>
  </si>
  <si>
    <t>flexilis</t>
  </si>
  <si>
    <t>Guinzam</t>
  </si>
  <si>
    <t>Hargozam</t>
  </si>
  <si>
    <t>Henningi</t>
  </si>
  <si>
    <t>Hozam</t>
  </si>
  <si>
    <t>Huron</t>
  </si>
  <si>
    <t>Hyslop</t>
  </si>
  <si>
    <t>Jewelberry</t>
  </si>
  <si>
    <t>Karen</t>
  </si>
  <si>
    <t>Kerr</t>
  </si>
  <si>
    <t>Kirk</t>
  </si>
  <si>
    <t>Klehmii</t>
  </si>
  <si>
    <t>Lanzam</t>
  </si>
  <si>
    <t>Leprechaun</t>
  </si>
  <si>
    <t>Liberty</t>
  </si>
  <si>
    <t>Liset</t>
  </si>
  <si>
    <t>Little Troll</t>
  </si>
  <si>
    <t>Louisa</t>
  </si>
  <si>
    <t>Lullaby</t>
  </si>
  <si>
    <t>Luwick</t>
  </si>
  <si>
    <t>Macrocarpa</t>
  </si>
  <si>
    <t>Maria</t>
  </si>
  <si>
    <t>Martha-Dolgo</t>
  </si>
  <si>
    <t>Mazam</t>
  </si>
  <si>
    <t>Molazam</t>
  </si>
  <si>
    <t>Niedzwetzkyana</t>
  </si>
  <si>
    <t>Nipissing</t>
  </si>
  <si>
    <t>Orange</t>
  </si>
  <si>
    <t>Parrsi</t>
  </si>
  <si>
    <t>Plena</t>
  </si>
  <si>
    <t>Prairifire</t>
  </si>
  <si>
    <t>Profusion</t>
  </si>
  <si>
    <t>Redbird</t>
  </si>
  <si>
    <t>Redford</t>
  </si>
  <si>
    <t>Rejzam</t>
  </si>
  <si>
    <t>Riversii</t>
  </si>
  <si>
    <t>Robinson</t>
  </si>
  <si>
    <t>Royalty</t>
  </si>
  <si>
    <t>Sarah</t>
  </si>
  <si>
    <t>Scbrazam</t>
  </si>
  <si>
    <t>Schmidtcutleaf</t>
  </si>
  <si>
    <t>Selkirk</t>
  </si>
  <si>
    <t>Sentinel</t>
  </si>
  <si>
    <t>Serenade</t>
  </si>
  <si>
    <t>Showboat</t>
  </si>
  <si>
    <t>Snowdrift</t>
  </si>
  <si>
    <t>Sutyzam</t>
  </si>
  <si>
    <t>Thunderchild</t>
  </si>
  <si>
    <t>Tina</t>
  </si>
  <si>
    <t>Malus sargentii 'Tina'</t>
  </si>
  <si>
    <t>sargentii</t>
  </si>
  <si>
    <t>Velvetcole</t>
  </si>
  <si>
    <t>Weepcanzam</t>
  </si>
  <si>
    <t>Argenteovariegata</t>
  </si>
  <si>
    <t>Aurea</t>
  </si>
  <si>
    <t>Eckman</t>
  </si>
  <si>
    <t>Fastigiata</t>
  </si>
  <si>
    <t>Filicifolia</t>
  </si>
  <si>
    <t>Firecracker</t>
  </si>
  <si>
    <t>Firewater</t>
  </si>
  <si>
    <t>Lippert</t>
  </si>
  <si>
    <t>Pinnatifida</t>
  </si>
  <si>
    <t>Schrefeldii</t>
  </si>
  <si>
    <t>Skymaster</t>
  </si>
  <si>
    <t>Sovereign</t>
  </si>
  <si>
    <t>Variegata</t>
  </si>
  <si>
    <t>Blechiana</t>
  </si>
  <si>
    <t>Boulevard</t>
  </si>
  <si>
    <t>I need to see the leaves to determine variety… probably americana</t>
  </si>
  <si>
    <t>Corzam</t>
  </si>
  <si>
    <t>Dentata</t>
  </si>
  <si>
    <t>Greenspire</t>
  </si>
  <si>
    <t>Halka</t>
  </si>
  <si>
    <t>Lico</t>
  </si>
  <si>
    <t>McKSentry</t>
  </si>
  <si>
    <t>Moltkei</t>
  </si>
  <si>
    <t>Orbicularis</t>
  </si>
  <si>
    <t>Petiolaris</t>
  </si>
  <si>
    <t>Pyramidalis</t>
  </si>
  <si>
    <t>Redmond</t>
  </si>
  <si>
    <t>Historically this selection has been sold as both T. americana and T. ×euchlora. Most agree it is neither. As with others, would just used the cultivar epithet unless we have an idea of parentage.</t>
  </si>
  <si>
    <t>Unizam</t>
  </si>
  <si>
    <t>Vitifolia</t>
  </si>
  <si>
    <t>Zamoyskiana</t>
  </si>
  <si>
    <t>Our collections have as a nothospecies but it was never published as such… even if it was it would probably end up as a synonym of Tilia viridis or moltkei, but the situation between those two is also difficult because it isn't apparent that "moltkei" is a hybrid of americana and tomentosa as opposed to ameicana var. americana and americana var. heterophylla, which would then make moltkei as a nothospecies a synonym of stellata... so all this uncertainty in mind, I think it's best for the time being to just treat this as a cultivar and ignore the specific epithet.</t>
  </si>
  <si>
    <t>Cathedral</t>
  </si>
  <si>
    <t>Commelin</t>
  </si>
  <si>
    <t>Ulmus minor 'Densa'</t>
  </si>
  <si>
    <t>Densa</t>
  </si>
  <si>
    <t>Dropmore</t>
  </si>
  <si>
    <t>Frontier</t>
  </si>
  <si>
    <t>Glory</t>
  </si>
  <si>
    <t>Hallelujah</t>
  </si>
  <si>
    <t>Littleford</t>
  </si>
  <si>
    <t>Majestic</t>
  </si>
  <si>
    <t>Moline</t>
  </si>
  <si>
    <t>Patriot</t>
  </si>
  <si>
    <t>Princeton</t>
  </si>
  <si>
    <t>Purpurea</t>
  </si>
  <si>
    <t>Sarniensis</t>
  </si>
  <si>
    <t>Urban</t>
  </si>
  <si>
    <t>Arch McKean</t>
  </si>
  <si>
    <t>Blanche Ames</t>
  </si>
  <si>
    <t>Bob White</t>
  </si>
  <si>
    <t>Candymint Sargent</t>
  </si>
  <si>
    <t>Malus 'Cardinals Robe'</t>
  </si>
  <si>
    <t>Cardinals Robe</t>
  </si>
  <si>
    <t>Copper King</t>
  </si>
  <si>
    <t>Coral Cascade</t>
  </si>
  <si>
    <t>Cranberry Lace</t>
  </si>
  <si>
    <t>Donald Wyman</t>
  </si>
  <si>
    <t>Dream Pink</t>
  </si>
  <si>
    <t>Frettingham Victoria</t>
  </si>
  <si>
    <t>Golden Gem</t>
  </si>
  <si>
    <t>Golden Spires</t>
  </si>
  <si>
    <t>Henry Ross</t>
  </si>
  <si>
    <t>Hub Tures</t>
  </si>
  <si>
    <t>Indian Magic</t>
  </si>
  <si>
    <t>Indian Summer</t>
  </si>
  <si>
    <t>JFS KW213MX</t>
  </si>
  <si>
    <t>JFS KW214MX</t>
  </si>
  <si>
    <t>JFS-KW207</t>
  </si>
  <si>
    <t>JFS-KW5</t>
  </si>
  <si>
    <t>Joy Morton</t>
  </si>
  <si>
    <t>Mandarin Magic</t>
  </si>
  <si>
    <t>Mary Potter</t>
  </si>
  <si>
    <t>May's Delight</t>
  </si>
  <si>
    <t>Mollie Ann</t>
  </si>
  <si>
    <t>Orange Crush</t>
  </si>
  <si>
    <t>Ormiston Roy</t>
  </si>
  <si>
    <t>Pink Satin</t>
  </si>
  <si>
    <t>Pink Spires</t>
  </si>
  <si>
    <t>Prairie Maid</t>
  </si>
  <si>
    <t>Prairie Ross</t>
  </si>
  <si>
    <t>Pretty Marjorie</t>
  </si>
  <si>
    <t>Professor Sprenger</t>
  </si>
  <si>
    <t>Pumpkin Pie</t>
  </si>
  <si>
    <t>Purple Prince</t>
  </si>
  <si>
    <t>Ralph Shay</t>
  </si>
  <si>
    <t>Red Barron</t>
  </si>
  <si>
    <t>Red Jade</t>
  </si>
  <si>
    <t>Malus 'Red Jewel'</t>
  </si>
  <si>
    <t>Red Jewel</t>
  </si>
  <si>
    <t>Red Peacock</t>
  </si>
  <si>
    <t>Red River</t>
  </si>
  <si>
    <t>Red Splendor</t>
  </si>
  <si>
    <t>Red Swan</t>
  </si>
  <si>
    <t>Ross's Double Red</t>
  </si>
  <si>
    <t>Ruby Luster</t>
  </si>
  <si>
    <t>Satin Cloud</t>
  </si>
  <si>
    <t>Silver Moon</t>
  </si>
  <si>
    <t>Sinai Fire</t>
  </si>
  <si>
    <t>Spring Boat</t>
  </si>
  <si>
    <t>Spring Snow</t>
  </si>
  <si>
    <t>Strawberry Parfait</t>
  </si>
  <si>
    <t>White Angel</t>
  </si>
  <si>
    <t>Malus 'White Cascade'</t>
  </si>
  <si>
    <t>White Cascade</t>
  </si>
  <si>
    <t>Winter Gold</t>
  </si>
  <si>
    <t>Woven Gold</t>
  </si>
  <si>
    <t>Yellow Jewel</t>
  </si>
  <si>
    <t>Chimney Fire</t>
  </si>
  <si>
    <t>K.B. Crystal</t>
  </si>
  <si>
    <t>Purported Q. bicolor × Q. muehlenbergii which Kris Bachtell found on the Crystal Falls Golf Course (he's the KB, that's the Crystal). I believe when Andrew sequenced this it fell in with Q. bicolor.</t>
  </si>
  <si>
    <t>New Madrid</t>
  </si>
  <si>
    <t>Harvest Gold</t>
  </si>
  <si>
    <t>Green King</t>
  </si>
  <si>
    <t>Morton Glossy</t>
  </si>
  <si>
    <t>Morton Plainsman</t>
  </si>
  <si>
    <t>Morton Red Tip</t>
  </si>
  <si>
    <t>Morton Stalwart</t>
  </si>
  <si>
    <t>New Harizon</t>
  </si>
  <si>
    <t>Select A</t>
  </si>
  <si>
    <t>Carl Ferris Miller</t>
  </si>
  <si>
    <t>Rough Rider</t>
  </si>
  <si>
    <t>Girard's Pendula Nana</t>
  </si>
  <si>
    <t>Tilia tomentosa 'Sterling Silver'</t>
  </si>
  <si>
    <t>Sterling Silver</t>
  </si>
  <si>
    <t>Unsure if this is different than 'Sterling'</t>
  </si>
  <si>
    <t>Lake City</t>
  </si>
  <si>
    <t>Lewis &amp; Clark</t>
  </si>
  <si>
    <t>New Harmony</t>
  </si>
  <si>
    <t>St. Croix</t>
  </si>
  <si>
    <t>Valley Forge</t>
  </si>
  <si>
    <t>JFS KW2UD</t>
  </si>
  <si>
    <t>Garden City</t>
  </si>
  <si>
    <t>Malus × zumi 'Calocarpa'</t>
  </si>
  <si>
    <t>×</t>
  </si>
  <si>
    <t>Malus × robusta 'Persicifolia'</t>
  </si>
  <si>
    <t>Persicifolia</t>
  </si>
  <si>
    <t>Malus × zumi 'Wooster'</t>
  </si>
  <si>
    <t>Wooster</t>
  </si>
  <si>
    <t>Quercus × macdaniellii 'Clemons'</t>
  </si>
  <si>
    <t>macdaniellii</t>
  </si>
  <si>
    <t>Clemons</t>
  </si>
  <si>
    <t>robur × macrocarpa</t>
  </si>
  <si>
    <t>Quercus × bimundorum 'Crimschmidt'</t>
  </si>
  <si>
    <t>bimundorum</t>
  </si>
  <si>
    <t>Crimschmidt</t>
  </si>
  <si>
    <t>[robur × alba]</t>
  </si>
  <si>
    <t>Quercus × warei 'Long'</t>
  </si>
  <si>
    <t>warei</t>
  </si>
  <si>
    <t>Long</t>
  </si>
  <si>
    <t>robur 'Fastigiata' × bicolor</t>
  </si>
  <si>
    <t>Quercus × bimundorum 'Midwest'</t>
  </si>
  <si>
    <t>Midwest</t>
  </si>
  <si>
    <t>Quercus × warei 'Nadler'</t>
  </si>
  <si>
    <t>Nadler</t>
  </si>
  <si>
    <t>Quercus × bebbiana 'Taco'</t>
  </si>
  <si>
    <t>bebbiana</t>
  </si>
  <si>
    <t>Taco</t>
  </si>
  <si>
    <t>Tilia × europaea 'Pallida'</t>
  </si>
  <si>
    <t>europaea</t>
  </si>
  <si>
    <t>Pallida</t>
  </si>
  <si>
    <t>Tilia × europaea 'Tortuosa'</t>
  </si>
  <si>
    <t>Tortuosa</t>
  </si>
  <si>
    <t>Tilia × europaea 'Wratislaviensis'</t>
  </si>
  <si>
    <t>Wratislaviensis</t>
  </si>
  <si>
    <t>Ulmus × hollandica 'Belgica'</t>
  </si>
  <si>
    <t>hollandica</t>
  </si>
  <si>
    <t>Belgica</t>
  </si>
  <si>
    <t>All U. × hollandica are U. glabra × U. minor</t>
  </si>
  <si>
    <t>Ulmus × hollandica 'Groeneveld'</t>
  </si>
  <si>
    <t>Groeneveld</t>
  </si>
  <si>
    <t>Ulmus × hollandica 'Klemmer'</t>
  </si>
  <si>
    <t>Klemmer</t>
  </si>
  <si>
    <t>Ulmus × hollandica 'Major'</t>
  </si>
  <si>
    <t>Major</t>
  </si>
  <si>
    <t>Ulmus × hollandica 'Pioneer'</t>
  </si>
  <si>
    <t>Pioneer</t>
  </si>
  <si>
    <t>Ulmus × hollandica 'Vegeta'</t>
  </si>
  <si>
    <t>Vegeta</t>
  </si>
  <si>
    <t>Quercus × bimundorum 'JFS-KW1QX'</t>
  </si>
  <si>
    <t>JFS-KW1QX</t>
  </si>
  <si>
    <t>Quercus × bimundorum 'JFS-KW2QX'</t>
  </si>
  <si>
    <t>JFS-KW2QX</t>
  </si>
  <si>
    <t>Though it would belong to this nothospecies, it is not usually used in marketing</t>
  </si>
  <si>
    <t>Quercus × warei 'Chimney Fire'</t>
  </si>
  <si>
    <t>Ulmus × hollandica 'Jacqueline Hillier'</t>
  </si>
  <si>
    <t>Jacqueline Hillier</t>
  </si>
  <si>
    <t>Ulmus × hollandica 'Rugosa Pendula'</t>
  </si>
  <si>
    <t>Rugosa Pendula</t>
  </si>
  <si>
    <t>gracilis</t>
  </si>
  <si>
    <t>Jackii</t>
  </si>
  <si>
    <t>The plants we have appear to be of the smaller stature, pendulous branched, obtuse leaf margined end of the spectrum so would probably fit under var. gracilis</t>
  </si>
  <si>
    <t>Laciniata</t>
  </si>
  <si>
    <t>Morton</t>
  </si>
  <si>
    <t>Prospector</t>
  </si>
  <si>
    <t>Validation</t>
  </si>
  <si>
    <t>Continental Appeal</t>
  </si>
  <si>
    <t>JFS-Bieberich</t>
  </si>
  <si>
    <t>Malus × adstringens</t>
  </si>
  <si>
    <t>adstringens</t>
  </si>
  <si>
    <t>Malus × arnoldiana</t>
  </si>
  <si>
    <t>arnoldiana</t>
  </si>
  <si>
    <t>[baccata × floribunda]</t>
  </si>
  <si>
    <t>Malus × dawsoniana</t>
  </si>
  <si>
    <t>dawsoniana</t>
  </si>
  <si>
    <t>[fusca × pumila]</t>
  </si>
  <si>
    <t>Malus × heterophylla</t>
  </si>
  <si>
    <t>[coronaria × pumila]</t>
  </si>
  <si>
    <t>Malus × purpurea</t>
  </si>
  <si>
    <t>purpurea</t>
  </si>
  <si>
    <t>[atrosanguinea × pumila 'Niedwetzkyana']</t>
  </si>
  <si>
    <t>Malus × robusta</t>
  </si>
  <si>
    <t>[baccata × prunifolia]</t>
  </si>
  <si>
    <t>Malus × zumi</t>
  </si>
  <si>
    <t>per Rehder, [baccata var. mandshurica × sieboldii (Regel) Rehder]. Per Fiala, this is a distinct species, M. sieboldii (Rehder) Fiala. Flora of China accepted Rehder over Fiala</t>
  </si>
  <si>
    <t>Quercus × bebbiana</t>
  </si>
  <si>
    <t>[alba × macrocarpa]</t>
  </si>
  <si>
    <t>Quercus × benderi</t>
  </si>
  <si>
    <t>benderi</t>
  </si>
  <si>
    <t>[coccinea × rubra]</t>
  </si>
  <si>
    <t>Quercus × bimundorum</t>
  </si>
  <si>
    <t>desiderata?</t>
  </si>
  <si>
    <t>Quercus × burnetensis</t>
  </si>
  <si>
    <t>burnetensis</t>
  </si>
  <si>
    <t>[macrocarpa × virginiana]</t>
  </si>
  <si>
    <t>Quercus × cocksii</t>
  </si>
  <si>
    <t>cocksii</t>
  </si>
  <si>
    <t>[laurifolia × velutina]</t>
  </si>
  <si>
    <t>Quercus × comptoniae</t>
  </si>
  <si>
    <t>comptoniae</t>
  </si>
  <si>
    <t>[lyrata × virginiana]</t>
  </si>
  <si>
    <t>Quercus × cravensis</t>
  </si>
  <si>
    <t>cravensis</t>
  </si>
  <si>
    <t>[incana × marilandica]</t>
  </si>
  <si>
    <t>Quercus × deamii</t>
  </si>
  <si>
    <t>deamii</t>
  </si>
  <si>
    <t>[macrocarpa × muehlenbergii]</t>
  </si>
  <si>
    <t>Quercus × demarei</t>
  </si>
  <si>
    <t>demarei</t>
  </si>
  <si>
    <t>Q. nigra × Q. velutina</t>
  </si>
  <si>
    <t>Quercus × exacta</t>
  </si>
  <si>
    <t>exacta</t>
  </si>
  <si>
    <t>Q. palustris × Q. imbricaria</t>
  </si>
  <si>
    <t>Quercus × fernowii</t>
  </si>
  <si>
    <t>fernowii</t>
  </si>
  <si>
    <t>[alba × stellata]</t>
  </si>
  <si>
    <t>Quercus × filialis</t>
  </si>
  <si>
    <t>filialis</t>
  </si>
  <si>
    <t>Q. phellos × Q. velutina</t>
  </si>
  <si>
    <t>Quercus × guadalupensis</t>
  </si>
  <si>
    <t>guadalupensis</t>
  </si>
  <si>
    <t>Q. macrocarpa × Q. stellata</t>
  </si>
  <si>
    <t>Quercus × heterophylla</t>
  </si>
  <si>
    <t>Q. phellos × Q. rubra</t>
  </si>
  <si>
    <t>Quercus × humidicola</t>
  </si>
  <si>
    <t>humidicola</t>
  </si>
  <si>
    <t>Q. bicolor × lyrata</t>
  </si>
  <si>
    <t>Quercus × jackiana</t>
  </si>
  <si>
    <t>jackiana</t>
  </si>
  <si>
    <t>alba × bicolor</t>
  </si>
  <si>
    <t>Quercus × leana</t>
  </si>
  <si>
    <t>leana</t>
  </si>
  <si>
    <t>Q. imbricaria × Q. velutina</t>
  </si>
  <si>
    <t>Quercus × ludoviciana</t>
  </si>
  <si>
    <t>ludoviciana</t>
  </si>
  <si>
    <t>Q. phellos × Q. pagoda</t>
  </si>
  <si>
    <t>Quercus × macdaniellii</t>
  </si>
  <si>
    <t>Quercus × neopalmeri</t>
  </si>
  <si>
    <t>neopalmeri</t>
  </si>
  <si>
    <t>Q. nigra × Q. shumardii</t>
  </si>
  <si>
    <t>Quercus × podophylla</t>
  </si>
  <si>
    <t>podophylla</t>
  </si>
  <si>
    <t>Q. incana × Q. velutina</t>
  </si>
  <si>
    <t>Quercus × rudkinii</t>
  </si>
  <si>
    <t>rudkinii</t>
  </si>
  <si>
    <t>[Q. marilandica × Q. phellos]</t>
  </si>
  <si>
    <t>Quercus × runcinata</t>
  </si>
  <si>
    <t>runcinata</t>
  </si>
  <si>
    <t>[Q. imbricaria × Q. rubra]</t>
  </si>
  <si>
    <t>Quercus × saulii</t>
  </si>
  <si>
    <t>saulii</t>
  </si>
  <si>
    <t>[Q. montana × Q. alba]</t>
  </si>
  <si>
    <t>Quercus × schochiana</t>
  </si>
  <si>
    <t>schochiana</t>
  </si>
  <si>
    <t>Q. palustris × Q. phellos</t>
  </si>
  <si>
    <t>Quercus × schuettei</t>
  </si>
  <si>
    <t>schuettei</t>
  </si>
  <si>
    <t>macrocarpa × bicolor</t>
  </si>
  <si>
    <t>Quercus × sterilis</t>
  </si>
  <si>
    <t>sterilis</t>
  </si>
  <si>
    <t>Q. nigra × Q. marilandica</t>
  </si>
  <si>
    <t>Quercus × sternbergii</t>
  </si>
  <si>
    <t>sternbergii</t>
  </si>
  <si>
    <t>Q. shumardii × Q. buckleyi</t>
  </si>
  <si>
    <t>Quercus × subfalcata</t>
  </si>
  <si>
    <t>subfalcata</t>
  </si>
  <si>
    <t>Q. falcata × Q. phellos</t>
  </si>
  <si>
    <t>Quercus × warei</t>
  </si>
  <si>
    <t>Tilia × euchlora</t>
  </si>
  <si>
    <t>euchlora</t>
  </si>
  <si>
    <t>valid nothospecies for T. cordata × dasystyla, though its parentage has been debated based on ploidy level. This name refers to a largely clonal cultivated form which might be either better as Tilia 'Euchlora' or Tilia ×euchlora 'Euchlora' depending on what the parentage looks like</t>
  </si>
  <si>
    <t>Tilia × europaea</t>
  </si>
  <si>
    <t>T. cordata × T. platyphyllos</t>
  </si>
  <si>
    <t>Tilia × flaccida</t>
  </si>
  <si>
    <t>flaccida</t>
  </si>
  <si>
    <t>T. americana × T. platyphyllos</t>
  </si>
  <si>
    <t>Ulmus × hollandica</t>
  </si>
  <si>
    <t>Ulmus × mesocarpa</t>
  </si>
  <si>
    <t>mesocarpa</t>
  </si>
  <si>
    <t>The hybrid of U. macrocarpa × U. davidiana var. japonica. I don't think we even have this. Alan Whittemore ID-ed our specimens as just U. davidiana</t>
  </si>
  <si>
    <t>Ulmus × parvifolia</t>
  </si>
  <si>
    <t>Ulmus 'Morton Plainsman' × parvifolia</t>
  </si>
  <si>
    <t>Morton Plainsman' × parvifolia</t>
  </si>
  <si>
    <t>Tilia × orbicularis</t>
  </si>
  <si>
    <t>orbicularis</t>
  </si>
  <si>
    <t>Tilia × zamoyskiana</t>
  </si>
  <si>
    <t>zamoyskiana</t>
  </si>
  <si>
    <t>Tilia × stellata</t>
  </si>
  <si>
    <t>Ulmus Morton Plainsman' × parvifolia</t>
  </si>
  <si>
    <t>Quercus gambellii × macrocarpa</t>
  </si>
  <si>
    <t>gambellii × macrocarpa</t>
  </si>
  <si>
    <t>Ulmus americana × pumila</t>
  </si>
  <si>
    <t>americana × pumila</t>
  </si>
  <si>
    <t>Ulmus androssowii × pumila</t>
  </si>
  <si>
    <t>androssowii × pumila</t>
  </si>
  <si>
    <t>Ulmus minor × pumila</t>
  </si>
  <si>
    <t>minor × pumila</t>
  </si>
  <si>
    <t>Ulmus pumila × rubra</t>
  </si>
  <si>
    <t>pumila × rubra</t>
  </si>
  <si>
    <t>The (slightly) less tropical form I would be willing to trial.</t>
  </si>
  <si>
    <t>Quercus aliena var. pekinensis</t>
  </si>
  <si>
    <t>pekinensis</t>
  </si>
  <si>
    <t>broteroana</t>
  </si>
  <si>
    <t>brutia</t>
  </si>
  <si>
    <t>estremadurensis</t>
  </si>
  <si>
    <t>Hybrid of T. americana var. americana and var. heterophylla. I put it in the spreadsheet this way so it "fits" easier. It's not validly published though, so please don't use this name. Just call it "Tilia americana var. americana × var. heterophylla". Also, don't red list it.</t>
  </si>
  <si>
    <t>sibirica</t>
  </si>
  <si>
    <t>I would red list as two subsp. or var.s</t>
  </si>
  <si>
    <t>caucasica</t>
  </si>
  <si>
    <t>multiflora</t>
  </si>
  <si>
    <t>We've historically had a "Tilia × europaea 'Grandiflora'". I'm fairly positive this was a spelling error for "Tilia europaea grandifolia" which is now considered the subsp this is listed under. Also, when I examined the vouchers, the leaves resemble the description for this platyphyllos subsp</t>
  </si>
  <si>
    <t>corinthiaca</t>
  </si>
  <si>
    <t>Malus sieboldii var. zumi</t>
  </si>
  <si>
    <t>Malus coronaria var. coronaria</t>
  </si>
  <si>
    <t>Tilia caroliniana subsp. Caroliniana</t>
  </si>
  <si>
    <t>Caroliniana</t>
  </si>
  <si>
    <t>Tilia caroliniana subsp. floridana</t>
  </si>
  <si>
    <t>floridana</t>
  </si>
  <si>
    <t>Tilia caroliniana subsp. heterophylla</t>
  </si>
  <si>
    <t>Tilia caroliniana subsp. occidentalis</t>
  </si>
  <si>
    <t>occidentalis</t>
  </si>
  <si>
    <t>Tilia amurensis subsp. amurensis</t>
  </si>
  <si>
    <t>Tilia amurensis subsp. taquetii</t>
  </si>
  <si>
    <t>Tilia paucicostata subsp. dictyoneura</t>
  </si>
  <si>
    <t>Tilia paucicostata subsp. paucicostata</t>
  </si>
  <si>
    <t>Tilia paucicostata subsp. yunnanensis</t>
  </si>
  <si>
    <t>armeniacaefolia</t>
  </si>
  <si>
    <t>brevipes</t>
  </si>
  <si>
    <t>floribunda</t>
  </si>
  <si>
    <t>hybrida</t>
  </si>
  <si>
    <t>kirghisorum</t>
  </si>
  <si>
    <t>I would continue to treat this as a species, though the taxonomy of this is still debated. See New Trees (Grimshaw/Bayton) "The exact status of the Kirghiz Apple is debated. Fiala (1994) treated it as a crabapple cultivar (Malus ‘Kirghisorum’). Dzhangaliev et al. (2003) maintain it as a full species, while Juniper &amp; Mabberley (2006) regard it as a distinct species occurring sympatrically with M. pumila in the Tian Shan, and intermediate between it and M. baccata in characters." You may be able to red list this if it appears to be a distinct "entity" (regardless of which rank it sits at), but I wouldn't consider this a big priority</t>
  </si>
  <si>
    <t>leiocalyca</t>
  </si>
  <si>
    <t>Has been treated as var. of baccata in past, but current Flora of China treatment keeps as species</t>
  </si>
  <si>
    <t>micromalus</t>
  </si>
  <si>
    <t>pallasiana</t>
  </si>
  <si>
    <t>praecox</t>
  </si>
  <si>
    <t>sachalinensis</t>
  </si>
  <si>
    <t>turkmenorum</t>
  </si>
  <si>
    <t>zhaojiaoensis</t>
  </si>
  <si>
    <t>castanaeifolia</t>
  </si>
  <si>
    <t>gambellii</t>
  </si>
  <si>
    <t>multinervis</t>
  </si>
  <si>
    <t>vaccinifolia</t>
  </si>
  <si>
    <t>Eriolobus</t>
  </si>
  <si>
    <t>trilobatus</t>
  </si>
  <si>
    <t>Quecus faberi</t>
  </si>
  <si>
    <t>Quecus</t>
  </si>
  <si>
    <t>faberi</t>
  </si>
  <si>
    <t>boissieri</t>
  </si>
  <si>
    <t>margaretta</t>
  </si>
  <si>
    <t>Quercus dshorocensis</t>
  </si>
  <si>
    <t>dshorocensis</t>
  </si>
  <si>
    <t>begoniifolia</t>
  </si>
  <si>
    <t>ledebourii</t>
  </si>
  <si>
    <t>propinqua</t>
  </si>
  <si>
    <t>densa</t>
  </si>
  <si>
    <t>Taxon name (can be synonym)</t>
  </si>
  <si>
    <t>Source of name</t>
  </si>
  <si>
    <t>Genus</t>
  </si>
  <si>
    <t>Specific epithet    (or hybrid symbol)</t>
  </si>
  <si>
    <t>Infraspecific epithet (or hybrid name)</t>
  </si>
  <si>
    <t>Genus and species (infraspecific epithet cut off)</t>
  </si>
  <si>
    <t>Genus, species, and infraspecific epithet (no infra rank)</t>
  </si>
  <si>
    <t>ThreatSearch January 2020</t>
  </si>
  <si>
    <t>orig_list</t>
  </si>
  <si>
    <t>genus_species</t>
  </si>
  <si>
    <t>genus_species_infraname</t>
  </si>
  <si>
    <t>assess_year</t>
  </si>
  <si>
    <t>1_desiderata</t>
  </si>
  <si>
    <t>x</t>
  </si>
  <si>
    <t>Malus x</t>
  </si>
  <si>
    <t>Quercus x</t>
  </si>
  <si>
    <t>Tilia x</t>
  </si>
  <si>
    <t>Tilia x orbicularis</t>
  </si>
  <si>
    <t>Ulmus x</t>
  </si>
  <si>
    <t>vulgaris</t>
  </si>
  <si>
    <t>only_cultivar</t>
  </si>
  <si>
    <t>adams</t>
  </si>
  <si>
    <t>adirondack</t>
  </si>
  <si>
    <t>alexis</t>
  </si>
  <si>
    <t>amaszam</t>
  </si>
  <si>
    <t>amberina</t>
  </si>
  <si>
    <t>amerspirzam</t>
  </si>
  <si>
    <t>amertrizam</t>
  </si>
  <si>
    <t>amsalzam</t>
  </si>
  <si>
    <t>apetala</t>
  </si>
  <si>
    <t>arch mckean</t>
  </si>
  <si>
    <t>arrow</t>
  </si>
  <si>
    <t>bailears</t>
  </si>
  <si>
    <t>ballerina</t>
  </si>
  <si>
    <t>beeson</t>
  </si>
  <si>
    <t>beverly</t>
  </si>
  <si>
    <t>blanche ames</t>
  </si>
  <si>
    <t>bob white</t>
  </si>
  <si>
    <t>branzam</t>
  </si>
  <si>
    <t>burgundy</t>
  </si>
  <si>
    <t>camzam</t>
  </si>
  <si>
    <t>canary</t>
  </si>
  <si>
    <t>candymint sargent</t>
  </si>
  <si>
    <t>cardinals robe</t>
  </si>
  <si>
    <t>centennial</t>
  </si>
  <si>
    <t>centzam</t>
  </si>
  <si>
    <t>chrishozam</t>
  </si>
  <si>
    <t>cinzam</t>
  </si>
  <si>
    <t>columbia</t>
  </si>
  <si>
    <t>copper king</t>
  </si>
  <si>
    <t>coral cascade</t>
  </si>
  <si>
    <t>coralcole</t>
  </si>
  <si>
    <t>cranberry lace</t>
  </si>
  <si>
    <t>david</t>
  </si>
  <si>
    <t>dolgo</t>
  </si>
  <si>
    <t>donald wyman</t>
  </si>
  <si>
    <t>doubloons</t>
  </si>
  <si>
    <t>dream pink</t>
  </si>
  <si>
    <t>eline</t>
  </si>
  <si>
    <t>frettingham victoria</t>
  </si>
  <si>
    <t>golden gem</t>
  </si>
  <si>
    <t>golden spires</t>
  </si>
  <si>
    <t>guinzam</t>
  </si>
  <si>
    <t>hargozam</t>
  </si>
  <si>
    <t>henningi</t>
  </si>
  <si>
    <t>henry ross</t>
  </si>
  <si>
    <t>hozam</t>
  </si>
  <si>
    <t>hub tures</t>
  </si>
  <si>
    <t>huron</t>
  </si>
  <si>
    <t>hyslop</t>
  </si>
  <si>
    <t>indian magic</t>
  </si>
  <si>
    <t>indian summer</t>
  </si>
  <si>
    <t>jewelberry</t>
  </si>
  <si>
    <t>jfs kw213mx</t>
  </si>
  <si>
    <t>jfs kw214mx</t>
  </si>
  <si>
    <t>jfs-kw207</t>
  </si>
  <si>
    <t>jfs-kw5</t>
  </si>
  <si>
    <t>joy morton</t>
  </si>
  <si>
    <t>karen</t>
  </si>
  <si>
    <t>kerr</t>
  </si>
  <si>
    <t>kirk</t>
  </si>
  <si>
    <t>lanzam</t>
  </si>
  <si>
    <t>leprechaun</t>
  </si>
  <si>
    <t>liberty</t>
  </si>
  <si>
    <t>liset</t>
  </si>
  <si>
    <t>little troll</t>
  </si>
  <si>
    <t>louisa</t>
  </si>
  <si>
    <t>lullaby</t>
  </si>
  <si>
    <t>luwick</t>
  </si>
  <si>
    <t>mandarin magic</t>
  </si>
  <si>
    <t>maria</t>
  </si>
  <si>
    <t>martha-dolgo</t>
  </si>
  <si>
    <t>mary potter</t>
  </si>
  <si>
    <t>mays delight</t>
  </si>
  <si>
    <t>Malus mays delight</t>
  </si>
  <si>
    <t>mazam</t>
  </si>
  <si>
    <t>molazam</t>
  </si>
  <si>
    <t>mollie ann</t>
  </si>
  <si>
    <t>nipissing</t>
  </si>
  <si>
    <t>orange</t>
  </si>
  <si>
    <t>orange crush</t>
  </si>
  <si>
    <t>ormiston roy</t>
  </si>
  <si>
    <t>parrsi</t>
  </si>
  <si>
    <t>pink satin</t>
  </si>
  <si>
    <t>pink spires</t>
  </si>
  <si>
    <t>prairie maid</t>
  </si>
  <si>
    <t>prairie ross</t>
  </si>
  <si>
    <t>prairifire</t>
  </si>
  <si>
    <t>pretty marjorie</t>
  </si>
  <si>
    <t>professor sprenger</t>
  </si>
  <si>
    <t>profusion</t>
  </si>
  <si>
    <t>pumpkin pie</t>
  </si>
  <si>
    <t>purple prince</t>
  </si>
  <si>
    <t>ralph shay</t>
  </si>
  <si>
    <t>red barron</t>
  </si>
  <si>
    <t>red jade</t>
  </si>
  <si>
    <t>red jewel</t>
  </si>
  <si>
    <t>red peacock</t>
  </si>
  <si>
    <t>red river</t>
  </si>
  <si>
    <t>red splendor</t>
  </si>
  <si>
    <t>red swan</t>
  </si>
  <si>
    <t>redbird</t>
  </si>
  <si>
    <t>redford</t>
  </si>
  <si>
    <t>rejzam</t>
  </si>
  <si>
    <t>robinson</t>
  </si>
  <si>
    <t>rosss double red</t>
  </si>
  <si>
    <t>Malus rosss double red</t>
  </si>
  <si>
    <t>royalty</t>
  </si>
  <si>
    <t>ruby luster</t>
  </si>
  <si>
    <t>sarah</t>
  </si>
  <si>
    <t>satin cloud</t>
  </si>
  <si>
    <t>scbrazam</t>
  </si>
  <si>
    <t>selkirk</t>
  </si>
  <si>
    <t>sentinel</t>
  </si>
  <si>
    <t>serenade</t>
  </si>
  <si>
    <t>showboat</t>
  </si>
  <si>
    <t>silver moon</t>
  </si>
  <si>
    <t>sinai fire</t>
  </si>
  <si>
    <t>snowdrift</t>
  </si>
  <si>
    <t>spring boat</t>
  </si>
  <si>
    <t>spring snow</t>
  </si>
  <si>
    <t>strawberry parfait</t>
  </si>
  <si>
    <t>sutyzam</t>
  </si>
  <si>
    <t>thunderchild</t>
  </si>
  <si>
    <t>tina</t>
  </si>
  <si>
    <t>velvetcole</t>
  </si>
  <si>
    <t>weepcanzam</t>
  </si>
  <si>
    <t>white angel</t>
  </si>
  <si>
    <t>white cascade</t>
  </si>
  <si>
    <t>winter gold</t>
  </si>
  <si>
    <t>woven gold</t>
  </si>
  <si>
    <t>yellow jewel</t>
  </si>
  <si>
    <t>chimney fire</t>
  </si>
  <si>
    <t>firecracker</t>
  </si>
  <si>
    <t>firewater</t>
  </si>
  <si>
    <t>k.b. crystal</t>
  </si>
  <si>
    <t>new madrid</t>
  </si>
  <si>
    <t>blechiana</t>
  </si>
  <si>
    <t>harvest gold</t>
  </si>
  <si>
    <t>moltkei</t>
  </si>
  <si>
    <t>redmond</t>
  </si>
  <si>
    <t>cathedral</t>
  </si>
  <si>
    <t>commelin</t>
  </si>
  <si>
    <t>frontier</t>
  </si>
  <si>
    <t>green king</t>
  </si>
  <si>
    <t>morton glossy</t>
  </si>
  <si>
    <t>morton plainsman</t>
  </si>
  <si>
    <t>morton red tip</t>
  </si>
  <si>
    <t>morton stalwart</t>
  </si>
  <si>
    <t>new harizon</t>
  </si>
  <si>
    <t>patriot</t>
  </si>
  <si>
    <t>urban</t>
  </si>
  <si>
    <t>ionensis</t>
  </si>
  <si>
    <t>kirghisarum</t>
  </si>
  <si>
    <t>mandschurica</t>
  </si>
  <si>
    <t>manshurica</t>
  </si>
  <si>
    <t>seiboldii</t>
  </si>
  <si>
    <t>transistora</t>
  </si>
  <si>
    <t>transitora</t>
  </si>
  <si>
    <t>canbyii</t>
  </si>
  <si>
    <t>chrysolepsis</t>
  </si>
  <si>
    <t>cocccifera</t>
  </si>
  <si>
    <t>cocoifera</t>
  </si>
  <si>
    <t>dalechampi</t>
  </si>
  <si>
    <t>dendeta</t>
  </si>
  <si>
    <t>ellipsoidallis</t>
  </si>
  <si>
    <t>Quercus faginea var. alpestris</t>
  </si>
  <si>
    <t>franchetti</t>
  </si>
  <si>
    <t>franchettii</t>
  </si>
  <si>
    <t>gambelli</t>
  </si>
  <si>
    <t>garrayana</t>
  </si>
  <si>
    <t>garryanna</t>
  </si>
  <si>
    <t>hartwissina</t>
  </si>
  <si>
    <t>Quercus infectoria var. veneris</t>
  </si>
  <si>
    <t>laurifoliia</t>
  </si>
  <si>
    <t>libanii</t>
  </si>
  <si>
    <t>Quercus marlandica</t>
  </si>
  <si>
    <t>marlandica</t>
  </si>
  <si>
    <t>myrisinifolia</t>
  </si>
  <si>
    <t>myrsinaefolia</t>
  </si>
  <si>
    <t>myrsinafolia</t>
  </si>
  <si>
    <t>palustric</t>
  </si>
  <si>
    <t>petrea</t>
  </si>
  <si>
    <t>petreae</t>
  </si>
  <si>
    <t>phillyraeiodes</t>
  </si>
  <si>
    <t>phillyraeoides</t>
  </si>
  <si>
    <t>phillyreiodes</t>
  </si>
  <si>
    <t>phillyroides</t>
  </si>
  <si>
    <t>Quercus robur var. robur</t>
  </si>
  <si>
    <t>troyana</t>
  </si>
  <si>
    <t>bebiana</t>
  </si>
  <si>
    <t>comptonae</t>
  </si>
  <si>
    <t>macdanielii</t>
  </si>
  <si>
    <t>macdanielli</t>
  </si>
  <si>
    <t>Tilia amurensis subsp. taquettii</t>
  </si>
  <si>
    <t>taquettii</t>
  </si>
  <si>
    <t>platyphilla</t>
  </si>
  <si>
    <t>platyphylla</t>
  </si>
  <si>
    <t>punila</t>
  </si>
  <si>
    <t>spelling_hybrid_no_x</t>
  </si>
  <si>
    <t>Crataegus</t>
  </si>
  <si>
    <t>Docyniopsis</t>
  </si>
  <si>
    <t>Eriolobus trilobatus var. sorgeri</t>
  </si>
  <si>
    <t>sorgeri</t>
  </si>
  <si>
    <t>Euphorbia</t>
  </si>
  <si>
    <t>yinshanica</t>
  </si>
  <si>
    <t>anisophylla</t>
  </si>
  <si>
    <t>himalaica</t>
  </si>
  <si>
    <t>bracteata</t>
  </si>
  <si>
    <t>carolinensis</t>
  </si>
  <si>
    <t>Malus coronaria var. bracteata</t>
  </si>
  <si>
    <t>Malus coronaria var. dasycalyx</t>
  </si>
  <si>
    <t>dasycalyx</t>
  </si>
  <si>
    <t>Malus coronaria var. elongata</t>
  </si>
  <si>
    <t>Malus coronaria var. glaucescens</t>
  </si>
  <si>
    <t>Malus coronaria var. hoopesii</t>
  </si>
  <si>
    <t>hoopesii</t>
  </si>
  <si>
    <t>Malus coronaria var. lancifolia</t>
  </si>
  <si>
    <t>Malus coronaria var. platycarpa</t>
  </si>
  <si>
    <t>platycarpa</t>
  </si>
  <si>
    <t>Malus coronaria var. plena</t>
  </si>
  <si>
    <t>plena</t>
  </si>
  <si>
    <t>Malus coronaria var. puberula</t>
  </si>
  <si>
    <t>rinki</t>
  </si>
  <si>
    <t>dulcissima</t>
  </si>
  <si>
    <t>Malus dulcissima</t>
  </si>
  <si>
    <t>parkmannii</t>
  </si>
  <si>
    <t>fragrans</t>
  </si>
  <si>
    <t>Malus fusca var. diversifolia</t>
  </si>
  <si>
    <t>Malus fusca var. levipes</t>
  </si>
  <si>
    <t>levipes</t>
  </si>
  <si>
    <t>hissarica</t>
  </si>
  <si>
    <t>Malus ioensis var. bushii</t>
  </si>
  <si>
    <t>bushii</t>
  </si>
  <si>
    <t>Malus ioensis var. creniserrata</t>
  </si>
  <si>
    <t>creniserrata</t>
  </si>
  <si>
    <t>Malus ioensis var. ioensis</t>
  </si>
  <si>
    <t>Malus ioensis var. palmeri</t>
  </si>
  <si>
    <t>Malus ioensis var. spinosa</t>
  </si>
  <si>
    <t>jarmolenkoi</t>
  </si>
  <si>
    <t>juzepczukii</t>
  </si>
  <si>
    <t>kudrjaschevii</t>
  </si>
  <si>
    <t>linczevskii</t>
  </si>
  <si>
    <t>macounii</t>
  </si>
  <si>
    <t>Malus mandshurica subsp. sachalinensis</t>
  </si>
  <si>
    <t>Malus mandshurica subsp. zhukovskyi</t>
  </si>
  <si>
    <t>zhukovskyi</t>
  </si>
  <si>
    <t>matsumurae</t>
  </si>
  <si>
    <t>Malus microcarpa</t>
  </si>
  <si>
    <t>Malus orientalis subsp. montana</t>
  </si>
  <si>
    <t>persicifolia</t>
  </si>
  <si>
    <t>pulcherrima</t>
  </si>
  <si>
    <t>rivularis</t>
  </si>
  <si>
    <t>schischkinii</t>
  </si>
  <si>
    <t>Malus sieversii subsp. hissarica</t>
  </si>
  <si>
    <t>theifera</t>
  </si>
  <si>
    <t>tianschanica</t>
  </si>
  <si>
    <t>Microptelea</t>
  </si>
  <si>
    <t>Planera</t>
  </si>
  <si>
    <t>Pyrus</t>
  </si>
  <si>
    <t>Pyrus coronaria var. dasycalyx</t>
  </si>
  <si>
    <t>Pyrus coronaria var. elongata</t>
  </si>
  <si>
    <t>Pyrus coronaria var. lancifolia</t>
  </si>
  <si>
    <t>Pyrus ioensis var. texana</t>
  </si>
  <si>
    <t>pashia</t>
  </si>
  <si>
    <t>Pyrus pashia</t>
  </si>
  <si>
    <t>ringo</t>
  </si>
  <si>
    <t>Pyrus toringoides</t>
  </si>
  <si>
    <t>Pyrus transitoria</t>
  </si>
  <si>
    <t>Pyrus x</t>
  </si>
  <si>
    <t>breviopetiolata</t>
  </si>
  <si>
    <t>Quercus acutissima var. depressinucata</t>
  </si>
  <si>
    <t>depressinucata</t>
  </si>
  <si>
    <t>Quercus acutissima var. macrocarpa</t>
  </si>
  <si>
    <t>Quercus acutissima var. septentrionalis</t>
  </si>
  <si>
    <t>septentrionalis</t>
  </si>
  <si>
    <t>alamarensis</t>
  </si>
  <si>
    <t>Quercus alba var. subcaerulea</t>
  </si>
  <si>
    <t>subcaerulea</t>
  </si>
  <si>
    <t>Quercus alba var. subflavea</t>
  </si>
  <si>
    <t>subflavea</t>
  </si>
  <si>
    <t>alexanderi</t>
  </si>
  <si>
    <t>Quercus aliena var. acuteserrata</t>
  </si>
  <si>
    <t>acuteserrata</t>
  </si>
  <si>
    <t>urticifolia</t>
  </si>
  <si>
    <t>ariifolia</t>
  </si>
  <si>
    <t>Quercus arizonica var. wootoni</t>
  </si>
  <si>
    <t>wootoni</t>
  </si>
  <si>
    <t>ashei</t>
  </si>
  <si>
    <t>balsequillana</t>
  </si>
  <si>
    <t>Quercus baronii var. capillata</t>
  </si>
  <si>
    <t>capillata</t>
  </si>
  <si>
    <t>Quercus baronii var. pendula</t>
  </si>
  <si>
    <t>pendula</t>
  </si>
  <si>
    <t>beebiana</t>
  </si>
  <si>
    <t>Quercus bicolor var. angustifolia</t>
  </si>
  <si>
    <t>Quercus bicolor var. cuneiformis</t>
  </si>
  <si>
    <t>cuneiformis</t>
  </si>
  <si>
    <t>Quercus bicolor var. platanoides</t>
  </si>
  <si>
    <t>platanoides</t>
  </si>
  <si>
    <t>bipedalis</t>
  </si>
  <si>
    <t>borealis</t>
  </si>
  <si>
    <t>Quercus borealis var. maxima</t>
  </si>
  <si>
    <t>maxima</t>
  </si>
  <si>
    <t>brayi</t>
  </si>
  <si>
    <t>Quercus breweri</t>
  </si>
  <si>
    <t>bungeana</t>
  </si>
  <si>
    <t>californica</t>
  </si>
  <si>
    <t>Quercus caput-rivuli</t>
  </si>
  <si>
    <t>caput-rivuli</t>
  </si>
  <si>
    <t>catesbaei</t>
  </si>
  <si>
    <t>centralis</t>
  </si>
  <si>
    <t>Quercus chenii var. linanensis</t>
  </si>
  <si>
    <t>linanensis</t>
  </si>
  <si>
    <t>Quercus chrysolepis var. chrysolepis</t>
  </si>
  <si>
    <t>Quercus chrysolepis var. palneri</t>
  </si>
  <si>
    <t>palneri</t>
  </si>
  <si>
    <t>chrysophyllus</t>
  </si>
  <si>
    <t>cinerea</t>
  </si>
  <si>
    <t>Quercus coccinea var. tuberculata</t>
  </si>
  <si>
    <t>conferta</t>
  </si>
  <si>
    <t>conglomerata</t>
  </si>
  <si>
    <t>crassipocula</t>
  </si>
  <si>
    <t>crispula</t>
  </si>
  <si>
    <t>grosseserrata</t>
  </si>
  <si>
    <t>manschurica</t>
  </si>
  <si>
    <t>cyclobalanoides</t>
  </si>
  <si>
    <t>decipiens</t>
  </si>
  <si>
    <t>oxyloba</t>
  </si>
  <si>
    <t>dentatoides</t>
  </si>
  <si>
    <t>diversicolor</t>
  </si>
  <si>
    <t>neaei</t>
  </si>
  <si>
    <t>Quercus douglasii var. ransomii</t>
  </si>
  <si>
    <t>ransomii</t>
  </si>
  <si>
    <t>drummondii</t>
  </si>
  <si>
    <t>durandii</t>
  </si>
  <si>
    <t>durangensis</t>
  </si>
  <si>
    <t>duraznillo</t>
  </si>
  <si>
    <t>elliottii</t>
  </si>
  <si>
    <t>endemica</t>
  </si>
  <si>
    <t>leucophylla</t>
  </si>
  <si>
    <t>pagodifolia</t>
  </si>
  <si>
    <t>Quercus falcata var. triloba</t>
  </si>
  <si>
    <t>triloba</t>
  </si>
  <si>
    <t>fulvescens</t>
  </si>
  <si>
    <t>Quercus gambelii x macrocarpa</t>
  </si>
  <si>
    <t>Quercus garryana var. jacobi</t>
  </si>
  <si>
    <t>jacobi</t>
  </si>
  <si>
    <t>handeliana</t>
  </si>
  <si>
    <t>harvardii</t>
  </si>
  <si>
    <t>hastata</t>
  </si>
  <si>
    <t>Quercus havardii var. havardii</t>
  </si>
  <si>
    <t>Quercus hemisphaerica var. hemisphaerica</t>
  </si>
  <si>
    <t>Quercus hemisphaerica var. maritima</t>
  </si>
  <si>
    <t>maritima</t>
  </si>
  <si>
    <t>hindsii</t>
  </si>
  <si>
    <t>houstoniana</t>
  </si>
  <si>
    <t>karwinskii</t>
  </si>
  <si>
    <t>kirinensis</t>
  </si>
  <si>
    <t>kozloviana</t>
  </si>
  <si>
    <t>liaotungensis</t>
  </si>
  <si>
    <t>Quercus lobata var. argillara</t>
  </si>
  <si>
    <t>argillara</t>
  </si>
  <si>
    <t>Quercus lobata var. hindsii</t>
  </si>
  <si>
    <t>Quercus lobata var. insperata</t>
  </si>
  <si>
    <t>insperata</t>
  </si>
  <si>
    <t>Quercus lobata var. turbinata</t>
  </si>
  <si>
    <t>turbinata</t>
  </si>
  <si>
    <t>Quercus lobata var. walteri</t>
  </si>
  <si>
    <t>walteri</t>
  </si>
  <si>
    <t>longiglanda</t>
  </si>
  <si>
    <t>lunglingensis</t>
  </si>
  <si>
    <t>Quercus macrocarpa var. oliviformis</t>
  </si>
  <si>
    <t>oliviformis</t>
  </si>
  <si>
    <t>malacotricha</t>
  </si>
  <si>
    <t>mandanensis</t>
  </si>
  <si>
    <t>Quercus maxima</t>
  </si>
  <si>
    <t>mississippiensis</t>
  </si>
  <si>
    <t>Quercus mongolica var. grosseserrata</t>
  </si>
  <si>
    <t>Quercus mongolica var. kirinensis</t>
  </si>
  <si>
    <t>Quercus mongolica var. liaotungensis</t>
  </si>
  <si>
    <t>Quercus mongolica var. macrocarpa</t>
  </si>
  <si>
    <t>Quercus mongolica var. manschurica</t>
  </si>
  <si>
    <t>muhlenbergii</t>
  </si>
  <si>
    <t>nuttallii</t>
  </si>
  <si>
    <t>cachensis</t>
  </si>
  <si>
    <t>obovata</t>
  </si>
  <si>
    <t>obscura</t>
  </si>
  <si>
    <t>perpusilla</t>
  </si>
  <si>
    <t>obtusa</t>
  </si>
  <si>
    <t>obtusiloba</t>
  </si>
  <si>
    <t>pallescens</t>
  </si>
  <si>
    <t>pedunculata</t>
  </si>
  <si>
    <t>persica</t>
  </si>
  <si>
    <t>Quercus prinoides var. rufescens</t>
  </si>
  <si>
    <t>rufescens</t>
  </si>
  <si>
    <t>pseudoserrata</t>
  </si>
  <si>
    <t>purpusii</t>
  </si>
  <si>
    <t>Quercus reticulata</t>
  </si>
  <si>
    <t>reticulata</t>
  </si>
  <si>
    <t>squarrosa</t>
  </si>
  <si>
    <t>rhodophlebia</t>
  </si>
  <si>
    <t>rhombica</t>
  </si>
  <si>
    <t>Quercus robur subsp. eurobur</t>
  </si>
  <si>
    <t>eurobur</t>
  </si>
  <si>
    <t>Quercus rubra var. borealis</t>
  </si>
  <si>
    <t>sacame</t>
  </si>
  <si>
    <t>san-sabeana</t>
  </si>
  <si>
    <t>sentenelensis</t>
  </si>
  <si>
    <t>sessiliflora</t>
  </si>
  <si>
    <t>Quercus sinuata var. san-sabeana</t>
  </si>
  <si>
    <t>araniosa</t>
  </si>
  <si>
    <t>paludosa</t>
  </si>
  <si>
    <t>Quercus stellata var. parviloba</t>
  </si>
  <si>
    <t>parviloba</t>
  </si>
  <si>
    <t>Quercus stellata var. stellata</t>
  </si>
  <si>
    <t>subturbinella</t>
  </si>
  <si>
    <t>suchiensis</t>
  </si>
  <si>
    <t>taliensis</t>
  </si>
  <si>
    <t>tinctoria</t>
  </si>
  <si>
    <t>transmontana</t>
  </si>
  <si>
    <t>Quercus turbinella var. turbinella</t>
  </si>
  <si>
    <t>uhdeana</t>
  </si>
  <si>
    <t>undulata</t>
  </si>
  <si>
    <t>Quercus undulata</t>
  </si>
  <si>
    <t>Quercus variabilis var. megaphylla</t>
  </si>
  <si>
    <t>Quercus variabilis var. pyramidalis</t>
  </si>
  <si>
    <t>pyramidalis</t>
  </si>
  <si>
    <t>vellifera</t>
  </si>
  <si>
    <t>Quercus velutina var. missouriensis</t>
  </si>
  <si>
    <t>missouriensis</t>
  </si>
  <si>
    <t>Quercus virginiana var. eximea</t>
  </si>
  <si>
    <t>eximea</t>
  </si>
  <si>
    <t>Quercus virginiana var. virginiana</t>
  </si>
  <si>
    <t>wilcoxii</t>
  </si>
  <si>
    <t>fallax</t>
  </si>
  <si>
    <t>hillii</t>
  </si>
  <si>
    <t>inaequalis</t>
  </si>
  <si>
    <t>richteri</t>
  </si>
  <si>
    <t>yui</t>
  </si>
  <si>
    <t>Sinomalus</t>
  </si>
  <si>
    <t>australis</t>
  </si>
  <si>
    <t>breviradiata</t>
  </si>
  <si>
    <t>Tilia caroliniana subsp. caroliniana</t>
  </si>
  <si>
    <t>rhoophila</t>
  </si>
  <si>
    <t>eburnea</t>
  </si>
  <si>
    <t>eurosinica</t>
  </si>
  <si>
    <t>hypoleuca</t>
  </si>
  <si>
    <t>franchetiana</t>
  </si>
  <si>
    <t>kinashii</t>
  </si>
  <si>
    <t>kwangtungensis</t>
  </si>
  <si>
    <t>lasioclada</t>
  </si>
  <si>
    <t>leucocarpa</t>
  </si>
  <si>
    <t>brevipedunculata</t>
  </si>
  <si>
    <t>littoralis</t>
  </si>
  <si>
    <t>Tilia miqueliana var. longipes</t>
  </si>
  <si>
    <t>longipes</t>
  </si>
  <si>
    <t>monticola</t>
  </si>
  <si>
    <t>Tilia oliveri x miqueliana</t>
  </si>
  <si>
    <t>orocryptica</t>
  </si>
  <si>
    <t>porracea</t>
  </si>
  <si>
    <t>ulmifolia</t>
  </si>
  <si>
    <t>Tilia ulmifolia</t>
  </si>
  <si>
    <t>Tilia x zamoyskiana</t>
  </si>
  <si>
    <t>Tithymalus</t>
  </si>
  <si>
    <t>Ulmus americana var. aspera</t>
  </si>
  <si>
    <t>aspera</t>
  </si>
  <si>
    <t>Ulmus americana var. floridana</t>
  </si>
  <si>
    <t>campestris</t>
  </si>
  <si>
    <t>Ulmus campestris</t>
  </si>
  <si>
    <t>carpinifolia</t>
  </si>
  <si>
    <t>celtidea</t>
  </si>
  <si>
    <t>coreana</t>
  </si>
  <si>
    <t>crispa</t>
  </si>
  <si>
    <t>divaricata</t>
  </si>
  <si>
    <t>erythrocarpa</t>
  </si>
  <si>
    <t>ferruginea</t>
  </si>
  <si>
    <t>foliacea</t>
  </si>
  <si>
    <t>georgica</t>
  </si>
  <si>
    <t>grossheimii</t>
  </si>
  <si>
    <t>major</t>
  </si>
  <si>
    <t>Ulmus minor var. suberosa</t>
  </si>
  <si>
    <t>suberosa</t>
  </si>
  <si>
    <t>Ulmus montana</t>
  </si>
  <si>
    <t>multinervosa</t>
  </si>
  <si>
    <t>pinnato-ramosa</t>
  </si>
  <si>
    <t>Ulmus pumila var. microphylla</t>
  </si>
  <si>
    <t>shirasawana</t>
  </si>
  <si>
    <t>simplicidens</t>
  </si>
  <si>
    <t>turkestanica</t>
  </si>
  <si>
    <t>uzbekistanica</t>
  </si>
  <si>
    <t>wilsoniana</t>
  </si>
  <si>
    <t>wyssotzkyi</t>
  </si>
  <si>
    <t>synonym_child</t>
  </si>
  <si>
    <t>Malus hupehensis var. mengshanensis</t>
  </si>
  <si>
    <t>mengshanensis</t>
  </si>
  <si>
    <t>Malus hupehensis var. taiensis</t>
  </si>
  <si>
    <t>taiensis</t>
  </si>
  <si>
    <t>Malus ioensis var. texana</t>
  </si>
  <si>
    <t>Malus rockii var. calvostylata</t>
  </si>
  <si>
    <t>calvostylata</t>
  </si>
  <si>
    <t>Malus sieboldii subsp. sieboldii</t>
  </si>
  <si>
    <t>Malus sieversii var. anisophylla</t>
  </si>
  <si>
    <t>Malus sieversii var. hissarica</t>
  </si>
  <si>
    <t>Malus sieversii var. jarmolenkoi</t>
  </si>
  <si>
    <t>Malus sieversii var. juzepczukii</t>
  </si>
  <si>
    <t>Malus sieversii var. kirghisorum</t>
  </si>
  <si>
    <t>Malus sieversii var. kudrjaschevii</t>
  </si>
  <si>
    <t>Malus sieversii var. linczevskii</t>
  </si>
  <si>
    <t>Malus sieversii var. persicifolia</t>
  </si>
  <si>
    <t>Malus sieversii var. schischkinii</t>
  </si>
  <si>
    <t>Malus sieversii var. tianschanica</t>
  </si>
  <si>
    <t>Malus sieversii var. turkmenorum</t>
  </si>
  <si>
    <t>Malus sylvestris subsp. praecox</t>
  </si>
  <si>
    <t>Quercus acutissima subsp. acutissima</t>
  </si>
  <si>
    <t>Quercus acutissima subsp. kingii</t>
  </si>
  <si>
    <t>kingii</t>
  </si>
  <si>
    <t>Quercus aliena var. alticupuliformis</t>
  </si>
  <si>
    <t>alticupuliformis</t>
  </si>
  <si>
    <t>Quercus aliena var. pellucida</t>
  </si>
  <si>
    <t>pellucida</t>
  </si>
  <si>
    <t>Quercus cocciferoides var. cocciferoides</t>
  </si>
  <si>
    <t>Quercus cocciferoides var. taliensis</t>
  </si>
  <si>
    <t>Quercus dentata subsp. dentata</t>
  </si>
  <si>
    <t>Quercus dentata subsp. stewardii</t>
  </si>
  <si>
    <t>Quercus faginea subsp. maroccana</t>
  </si>
  <si>
    <t>maroccana</t>
  </si>
  <si>
    <t>Quercus garryana var. fruticosa</t>
  </si>
  <si>
    <t>fruticosa</t>
  </si>
  <si>
    <t>Quercus macranthera subsp. macranthera</t>
  </si>
  <si>
    <t>Quercus macrocarpa var. depressa</t>
  </si>
  <si>
    <t>Quercus mongolica subsp. crispula</t>
  </si>
  <si>
    <t>Quercus mongolica subsp. mongolica</t>
  </si>
  <si>
    <t>Quercus petraea subsp. austrotyrrhenica</t>
  </si>
  <si>
    <t>austrotyrrhenica</t>
  </si>
  <si>
    <t>Quercus petraea subsp. polycarpa</t>
  </si>
  <si>
    <t>Quercus pubescens subsp. crispata</t>
  </si>
  <si>
    <t>crispata</t>
  </si>
  <si>
    <t>Quercus pubescens subsp. pubescens</t>
  </si>
  <si>
    <t>Quercus pubescens subsp. subpyrenaica</t>
  </si>
  <si>
    <t>subpyrenaica</t>
  </si>
  <si>
    <t>Quercus serrata subsp. mongolicoides</t>
  </si>
  <si>
    <t>mongolicoides</t>
  </si>
  <si>
    <t>Quercus serrata subsp. serrata</t>
  </si>
  <si>
    <t>Quercus shumardii var. stenocarpa</t>
  </si>
  <si>
    <t>stenocarpa</t>
  </si>
  <si>
    <t>Quercus trojana subsp. euboica</t>
  </si>
  <si>
    <t>euboica</t>
  </si>
  <si>
    <t>Quercus trojana subsp. trojana</t>
  </si>
  <si>
    <t>Quercus trojana subsp. yaltirikii</t>
  </si>
  <si>
    <t>yaltirikii</t>
  </si>
  <si>
    <t>Tilia amurensis var. sibirica</t>
  </si>
  <si>
    <t>Tilia amurensis var. tricuspidata</t>
  </si>
  <si>
    <t>tricuspidata</t>
  </si>
  <si>
    <t>Tilia maximowicziana var. yesoana</t>
  </si>
  <si>
    <t>yesoana</t>
  </si>
  <si>
    <t>Tilia tuan subsp. oblongifolia</t>
  </si>
  <si>
    <t>Tilia tuan subsp. tristis</t>
  </si>
  <si>
    <t>Tilia tuan subsp. tuan</t>
  </si>
  <si>
    <t>Ulmus minor subsp. angustifolia</t>
  </si>
  <si>
    <t>Ulmus minor subsp. sarniensis</t>
  </si>
  <si>
    <t>sarniensis</t>
  </si>
  <si>
    <t>synonym_hybrid_no_x</t>
  </si>
  <si>
    <t>Pyrus arnoldiana</t>
  </si>
  <si>
    <t>Pyrus platycarpa</t>
  </si>
  <si>
    <t>Quercus fallax</t>
  </si>
  <si>
    <t>Quercus hillii</t>
  </si>
  <si>
    <t>Quercus inaequalis</t>
  </si>
  <si>
    <t>Quercus richteri</t>
  </si>
  <si>
    <t>Tilia stellata</t>
  </si>
  <si>
    <t>Taxon name for matching (can be synonym)</t>
  </si>
  <si>
    <t>Eligible for threat assessment?</t>
  </si>
  <si>
    <t>Assessment type summary (for sorting)</t>
  </si>
  <si>
    <t>Assessment platform</t>
  </si>
  <si>
    <t>partially assessed and needs update</t>
  </si>
  <si>
    <t>yes</t>
  </si>
  <si>
    <t>2_NatureServe_Global</t>
  </si>
  <si>
    <t>needs assessment</t>
  </si>
  <si>
    <t>complete</t>
  </si>
  <si>
    <t>1_RL_Global</t>
  </si>
  <si>
    <t>SYNONYM - notho infraspecific</t>
  </si>
  <si>
    <t>maybe - infraspecific</t>
  </si>
  <si>
    <t>IUCN Red List of Threatened Species v. 2018.1 www.iucnredlist.org - global assessments</t>
  </si>
  <si>
    <t>partially assessed</t>
  </si>
  <si>
    <t>5_RLUnofficial_ScopeUnknown</t>
  </si>
  <si>
    <t>8_RLUnofficial_Regional</t>
  </si>
  <si>
    <t>needs update</t>
  </si>
  <si>
    <t>3_RLUnofficial_Global</t>
  </si>
  <si>
    <t>Walter KS &amp; Gillett HJ (eds) (1998) 1997 IUCN Red List of Threatened Plants. IUCN, World Conservation Union, Cambridge.</t>
  </si>
  <si>
    <t>V</t>
  </si>
  <si>
    <t>Near Threatened</t>
  </si>
  <si>
    <t>SYNONYM - hybrid_no_x_match</t>
  </si>
  <si>
    <t>IUCN Red List of Threatened Species v. 2019.1 www.iucnredlist.org - global assessments</t>
  </si>
  <si>
    <t>Least Concern</t>
  </si>
  <si>
    <t>Quercus alba var. palustris</t>
  </si>
  <si>
    <t>Quercus coccinea var. microcarpa</t>
  </si>
  <si>
    <t>completed as Quercus gambelii</t>
  </si>
  <si>
    <t>Quercus hemisphaerica var. nana</t>
  </si>
  <si>
    <t>9_Other_Regional</t>
  </si>
  <si>
    <t>LRlc</t>
  </si>
  <si>
    <t>completed as Quercus vacciniifolia</t>
  </si>
  <si>
    <t>SYNONYM - infraspecific</t>
  </si>
  <si>
    <t>González-Espinosa M et al. (ed) (2011) A Red List of the Mexican Cloud Forest Trees. Fauna &amp; Flora International, Cambridge</t>
  </si>
  <si>
    <t>Endangered</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</si>
</sst>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1.0"/>
      <color rgb="FF000000"/>
      <name val="Calibri"/>
    </font>
    <font>
      <sz val="11.0"/>
      <color rgb="FF000000"/>
      <name val="Calibri"/>
    </font>
    <font>
      <sz val="11.0"/>
      <color theme="1"/>
      <name val="Calibri"/>
    </font>
    <font>
      <u/>
      <sz val="11.0"/>
      <color rgb="FF000000"/>
      <name val="Calibri"/>
    </font>
    <font>
      <u/>
      <sz val="11.0"/>
      <color rgb="FF0000FF"/>
      <name val="Calibri"/>
    </font>
    <font>
      <sz val="11.0"/>
      <color rgb="FF222222"/>
      <name val="Calibri"/>
    </font>
    <font>
      <b/>
      <sz val="11.0"/>
      <color rgb="FF333333"/>
      <name val="Calibri"/>
    </font>
    <font>
      <u/>
      <sz val="11.0"/>
      <color rgb="FF0000FF"/>
      <name val="Calibri"/>
    </font>
    <font>
      <color theme="1"/>
      <name val="Arial"/>
    </font>
    <font>
      <color theme="1"/>
      <name val="Calibri"/>
    </font>
    <font>
      <b/>
      <color theme="1"/>
      <name val="Calibri"/>
    </font>
    <font/>
    <font>
      <sz val="9.0"/>
      <color theme="1"/>
      <name val="Calibri"/>
    </font>
    <font>
      <sz val="9.0"/>
      <color rgb="FF000000"/>
      <name val="Calibri"/>
    </font>
    <font>
      <b/>
      <sz val="11.0"/>
      <color theme="1"/>
      <name val="Calibri"/>
    </font>
    <font>
      <sz val="12.0"/>
      <color rgb="FF000000"/>
      <name val="Calibri"/>
    </font>
    <font>
      <sz val="10.0"/>
      <color rgb="FF000000"/>
      <name val="Calibri"/>
    </font>
    <font>
      <u/>
      <sz val="12.0"/>
      <color rgb="FF000000"/>
      <name val="Calibri"/>
    </font>
    <font>
      <b/>
      <sz val="11.0"/>
      <color rgb="FFFF0000"/>
      <name val="Calibri"/>
    </font>
    <font>
      <sz val="7.0"/>
      <color theme="1"/>
      <name val="Calibri"/>
    </font>
  </fonts>
  <fills count="20">
    <fill>
      <patternFill patternType="none"/>
    </fill>
    <fill>
      <patternFill patternType="lightGray"/>
    </fill>
    <fill>
      <patternFill patternType="solid">
        <fgColor rgb="FFD9EAD3"/>
        <bgColor rgb="FFD9EAD3"/>
      </patternFill>
    </fill>
    <fill>
      <patternFill patternType="solid">
        <fgColor rgb="FF93C47D"/>
        <bgColor rgb="FF93C47D"/>
      </patternFill>
    </fill>
    <fill>
      <patternFill patternType="solid">
        <fgColor rgb="FFFF9900"/>
        <bgColor rgb="FFFF9900"/>
      </patternFill>
    </fill>
    <fill>
      <patternFill patternType="solid">
        <fgColor rgb="FFFFE599"/>
        <bgColor rgb="FFFFE599"/>
      </patternFill>
    </fill>
    <fill>
      <patternFill patternType="solid">
        <fgColor rgb="FFFFFF00"/>
        <bgColor rgb="FFFFFF00"/>
      </patternFill>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D9D2E9"/>
        <bgColor rgb="FFD9D2E9"/>
      </patternFill>
    </fill>
    <fill>
      <patternFill patternType="solid">
        <fgColor rgb="FFA4C2F4"/>
        <bgColor rgb="FFA4C2F4"/>
      </patternFill>
    </fill>
    <fill>
      <patternFill patternType="solid">
        <fgColor rgb="FFD0E0E3"/>
        <bgColor rgb="FFD0E0E3"/>
      </patternFill>
    </fill>
    <fill>
      <patternFill patternType="solid">
        <fgColor rgb="FFB4A7D6"/>
        <bgColor rgb="FFB4A7D6"/>
      </patternFill>
    </fill>
    <fill>
      <patternFill patternType="solid">
        <fgColor rgb="FF00FFFF"/>
        <bgColor rgb="FF00FFFF"/>
      </patternFill>
    </fill>
    <fill>
      <patternFill patternType="solid">
        <fgColor rgb="FFD9D9D9"/>
        <bgColor rgb="FFD9D9D9"/>
      </patternFill>
    </fill>
    <fill>
      <patternFill patternType="solid">
        <fgColor rgb="FFFFC7E1"/>
        <bgColor rgb="FFFFC7E1"/>
      </patternFill>
    </fill>
  </fills>
  <borders count="10">
    <border/>
    <border>
      <left style="thin">
        <color rgb="FFCCCCCC"/>
      </left>
      <right style="thin">
        <color rgb="FFCCCCCC"/>
      </right>
      <top style="thin">
        <color rgb="FFCCCCCC"/>
      </top>
      <bottom style="thin">
        <color rgb="FFCCCCCC"/>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center" shrinkToFit="0" vertical="center" wrapText="0"/>
    </xf>
    <xf borderId="0" fillId="0" fontId="3" numFmtId="0" xfId="0" applyFont="1"/>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readingOrder="0" shrinkToFit="0" vertical="bottom" wrapText="0"/>
    </xf>
    <xf borderId="0" fillId="2" fontId="3" numFmtId="0" xfId="0" applyFont="1"/>
    <xf borderId="0" fillId="3" fontId="2" numFmtId="0" xfId="0" applyAlignment="1" applyFill="1" applyFont="1">
      <alignment readingOrder="0" shrinkToFit="0" vertical="bottom" wrapText="0"/>
    </xf>
    <xf borderId="0" fillId="2" fontId="2" numFmtId="0" xfId="0" applyAlignment="1" applyFont="1">
      <alignment horizontal="right" shrinkToFit="0" vertical="bottom" wrapText="0"/>
    </xf>
    <xf borderId="0" fillId="2" fontId="4" numFmtId="0" xfId="0" applyAlignment="1" applyFont="1">
      <alignment shrinkToFit="0" vertical="bottom" wrapText="0"/>
    </xf>
    <xf borderId="0" fillId="4" fontId="2" numFmtId="0" xfId="0" applyAlignment="1" applyFill="1" applyFont="1">
      <alignment shrinkToFit="0" vertical="bottom" wrapText="0"/>
    </xf>
    <xf borderId="0" fillId="2" fontId="5" numFmtId="0" xfId="0" applyAlignment="1" applyFont="1">
      <alignment shrinkToFit="0" wrapText="0"/>
    </xf>
    <xf borderId="0" fillId="2" fontId="2" numFmtId="0" xfId="0" applyAlignment="1" applyFont="1">
      <alignment shrinkToFit="0" wrapText="0"/>
    </xf>
    <xf borderId="0" fillId="5" fontId="2" numFmtId="0" xfId="0" applyAlignment="1" applyFill="1" applyFont="1">
      <alignment shrinkToFit="0" vertical="bottom" wrapText="0"/>
    </xf>
    <xf borderId="0" fillId="5" fontId="2" numFmtId="0" xfId="0" applyAlignment="1" applyFont="1">
      <alignment shrinkToFit="0" wrapText="0"/>
    </xf>
    <xf borderId="0" fillId="6" fontId="2" numFmtId="0" xfId="0" applyAlignment="1" applyFill="1" applyFont="1">
      <alignment shrinkToFit="0" vertical="bottom" wrapText="0"/>
    </xf>
    <xf borderId="0" fillId="2" fontId="6" numFmtId="0" xfId="0" applyAlignment="1" applyFont="1">
      <alignment shrinkToFit="0" wrapText="0"/>
    </xf>
    <xf borderId="0" fillId="0" fontId="2" numFmtId="0" xfId="0" applyAlignment="1" applyFont="1">
      <alignment shrinkToFit="0" vertical="bottom" wrapText="0"/>
    </xf>
    <xf borderId="0" fillId="0" fontId="7" numFmtId="0" xfId="0" applyAlignment="1" applyFont="1">
      <alignment shrinkToFit="0" wrapText="0"/>
    </xf>
    <xf borderId="0" fillId="0" fontId="8" numFmtId="0" xfId="0" applyAlignment="1" applyFont="1">
      <alignment shrinkToFit="0" wrapText="0"/>
    </xf>
    <xf borderId="0" fillId="0" fontId="2" numFmtId="0" xfId="0" applyAlignment="1" applyFont="1">
      <alignment horizontal="right" shrinkToFit="0" vertical="bottom" wrapText="0"/>
    </xf>
    <xf borderId="0" fillId="0" fontId="2" numFmtId="0" xfId="0" applyAlignment="1" applyFont="1">
      <alignment horizontal="left" shrinkToFit="0" wrapText="0"/>
    </xf>
    <xf borderId="0" fillId="7" fontId="2" numFmtId="0" xfId="0" applyAlignment="1" applyFill="1" applyFont="1">
      <alignment readingOrder="0" shrinkToFit="0" vertical="bottom" wrapText="0"/>
    </xf>
    <xf borderId="0" fillId="0" fontId="3" numFmtId="0" xfId="0" applyAlignment="1" applyFont="1">
      <alignment readingOrder="0"/>
    </xf>
    <xf borderId="0" fillId="0" fontId="3" numFmtId="0" xfId="0" applyAlignment="1" applyFont="1">
      <alignment shrinkToFit="0" wrapText="0"/>
    </xf>
    <xf borderId="0" fillId="0" fontId="9" numFmtId="0" xfId="0" applyAlignment="1" applyFont="1">
      <alignment readingOrder="0"/>
    </xf>
    <xf borderId="0" fillId="8" fontId="2" numFmtId="0" xfId="0" applyAlignment="1" applyFill="1" applyFont="1">
      <alignment shrinkToFit="0" vertical="bottom" wrapText="0"/>
    </xf>
    <xf borderId="0" fillId="4" fontId="2" numFmtId="0" xfId="0" applyAlignment="1" applyFont="1">
      <alignment readingOrder="0" shrinkToFit="0" vertical="bottom" wrapText="0"/>
    </xf>
    <xf borderId="0" fillId="0" fontId="2" numFmtId="3" xfId="0" applyAlignment="1" applyFont="1" applyNumberFormat="1">
      <alignment horizontal="right" shrinkToFit="0" vertical="bottom" wrapText="0"/>
    </xf>
    <xf borderId="0" fillId="0" fontId="2" numFmtId="0" xfId="0" applyAlignment="1" applyFont="1">
      <alignment horizontal="center" shrinkToFit="0" vertical="top" wrapText="0"/>
    </xf>
    <xf borderId="0" fillId="9" fontId="2" numFmtId="0" xfId="0" applyAlignment="1" applyFill="1" applyFont="1">
      <alignment readingOrder="0" shrinkToFit="0" vertical="bottom" wrapText="0"/>
    </xf>
    <xf borderId="0" fillId="9"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center" shrinkToFit="0" vertical="bottom" wrapText="0"/>
    </xf>
    <xf borderId="1" fillId="0" fontId="2" numFmtId="0" xfId="0" applyAlignment="1" applyBorder="1" applyFont="1">
      <alignment shrinkToFit="0" vertical="bottom" wrapText="0"/>
    </xf>
    <xf borderId="0" fillId="0" fontId="10" numFmtId="0" xfId="0" applyFont="1"/>
    <xf borderId="0" fillId="0" fontId="11" numFmtId="0" xfId="0" applyAlignment="1" applyFont="1">
      <alignment readingOrder="0" vertical="center"/>
    </xf>
    <xf borderId="2" fillId="0" fontId="11" numFmtId="0" xfId="0" applyAlignment="1" applyBorder="1" applyFont="1">
      <alignment readingOrder="0" vertical="center"/>
    </xf>
    <xf borderId="3" fillId="10" fontId="11" numFmtId="0" xfId="0" applyBorder="1" applyFill="1" applyFont="1"/>
    <xf borderId="4" fillId="10" fontId="11" numFmtId="0" xfId="0" applyBorder="1" applyFont="1"/>
    <xf borderId="5" fillId="0" fontId="12" numFmtId="0" xfId="0" applyBorder="1" applyFont="1"/>
    <xf borderId="0" fillId="10" fontId="11" numFmtId="0" xfId="0" applyFont="1"/>
    <xf borderId="6" fillId="10" fontId="11" numFmtId="0" xfId="0" applyBorder="1" applyFont="1"/>
    <xf borderId="0" fillId="0" fontId="13" numFmtId="0" xfId="0" applyFont="1"/>
    <xf borderId="0" fillId="6" fontId="11" numFmtId="0" xfId="0" applyFont="1"/>
    <xf borderId="6" fillId="6" fontId="11" numFmtId="0" xfId="0" applyBorder="1" applyFont="1"/>
    <xf borderId="0" fillId="0" fontId="14" numFmtId="0" xfId="0" applyAlignment="1" applyFont="1">
      <alignment shrinkToFit="0" vertical="bottom" wrapText="0"/>
    </xf>
    <xf borderId="0" fillId="5" fontId="11" numFmtId="0" xfId="0" applyFont="1"/>
    <xf borderId="6" fillId="5" fontId="11" numFmtId="0" xfId="0" applyBorder="1" applyFont="1"/>
    <xf borderId="7" fillId="0" fontId="12" numFmtId="0" xfId="0" applyBorder="1" applyFont="1"/>
    <xf borderId="8" fillId="6" fontId="11" numFmtId="0" xfId="0" applyBorder="1" applyFont="1"/>
    <xf borderId="9" fillId="6" fontId="11" numFmtId="0" xfId="0" applyBorder="1" applyFont="1"/>
    <xf borderId="0" fillId="11" fontId="11" numFmtId="0" xfId="0" applyAlignment="1" applyFill="1" applyFont="1">
      <alignment readingOrder="0" shrinkToFit="0" wrapText="1"/>
    </xf>
    <xf borderId="0" fillId="11" fontId="14" numFmtId="0" xfId="0" applyAlignment="1" applyFont="1">
      <alignment shrinkToFit="0" vertical="bottom" wrapText="0"/>
    </xf>
    <xf borderId="0" fillId="6" fontId="14" numFmtId="0" xfId="0" applyAlignment="1" applyFont="1">
      <alignment shrinkToFit="0" vertical="bottom" wrapText="0"/>
    </xf>
    <xf borderId="0" fillId="0" fontId="11" numFmtId="0" xfId="0" applyAlignment="1" applyFont="1">
      <alignment readingOrder="0"/>
    </xf>
    <xf borderId="0" fillId="11" fontId="11" numFmtId="0" xfId="0" applyAlignment="1" applyFont="1">
      <alignment readingOrder="0"/>
    </xf>
    <xf borderId="0" fillId="6" fontId="13" numFmtId="0" xfId="0" applyAlignment="1" applyFont="1">
      <alignment readingOrder="0"/>
    </xf>
    <xf borderId="0" fillId="0" fontId="10" numFmtId="0" xfId="0" applyAlignment="1" applyFont="1">
      <alignment readingOrder="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5" numFmtId="0" xfId="0" applyAlignment="1" applyFont="1">
      <alignment horizontal="center" vertical="center"/>
    </xf>
    <xf borderId="0" fillId="0" fontId="1" numFmtId="0" xfId="0" applyAlignment="1" applyFont="1">
      <alignment horizontal="center" shrinkToFit="0" vertical="center" wrapText="1"/>
    </xf>
    <xf borderId="0" fillId="0" fontId="3" numFmtId="0" xfId="0" applyAlignment="1" applyFont="1">
      <alignment horizontal="center" vertical="center"/>
    </xf>
    <xf borderId="0" fillId="11" fontId="2" numFmtId="0" xfId="0" applyAlignment="1" applyFont="1">
      <alignment shrinkToFit="0" vertical="bottom" wrapText="0"/>
    </xf>
    <xf borderId="0" fillId="0" fontId="2" numFmtId="0" xfId="0" applyAlignment="1" applyFont="1">
      <alignment readingOrder="0"/>
    </xf>
    <xf borderId="0" fillId="0" fontId="3" numFmtId="0" xfId="0" applyFont="1"/>
    <xf borderId="0" fillId="12" fontId="3" numFmtId="0" xfId="0" applyFill="1" applyFont="1"/>
    <xf borderId="0" fillId="13" fontId="2" numFmtId="0" xfId="0" applyAlignment="1" applyFill="1" applyFont="1">
      <alignment shrinkToFit="0" vertical="bottom" wrapText="0"/>
    </xf>
    <xf borderId="0" fillId="13" fontId="2" numFmtId="0" xfId="0" applyAlignment="1" applyFont="1">
      <alignment readingOrder="0"/>
    </xf>
    <xf borderId="0" fillId="13" fontId="3" numFmtId="0" xfId="0" applyFont="1"/>
    <xf borderId="0" fillId="6" fontId="2" numFmtId="0" xfId="0" applyAlignment="1" applyFont="1">
      <alignment readingOrder="0" shrinkToFit="0" vertical="bottom" wrapText="0"/>
    </xf>
    <xf borderId="0" fillId="6" fontId="2" numFmtId="0" xfId="0" applyAlignment="1" applyFont="1">
      <alignment readingOrder="0"/>
    </xf>
    <xf borderId="0" fillId="6" fontId="3" numFmtId="0" xfId="0" applyFont="1"/>
    <xf borderId="0" fillId="13" fontId="2" numFmtId="0" xfId="0" applyAlignment="1" applyFont="1">
      <alignment readingOrder="0" shrinkToFit="0" vertical="bottom" wrapText="0"/>
    </xf>
    <xf borderId="0" fillId="6" fontId="9" numFmtId="0" xfId="0" applyFont="1"/>
    <xf borderId="0" fillId="6" fontId="3" numFmtId="0" xfId="0" applyFont="1"/>
    <xf borderId="0" fillId="11" fontId="16" numFmtId="0" xfId="0" applyAlignment="1" applyFont="1">
      <alignment readingOrder="0" shrinkToFit="0" vertical="bottom" wrapText="0"/>
    </xf>
    <xf borderId="0" fillId="0" fontId="16" numFmtId="0" xfId="0" applyAlignment="1" applyFont="1">
      <alignment readingOrder="0" shrinkToFit="0" vertical="bottom" wrapText="0"/>
    </xf>
    <xf borderId="0" fillId="2" fontId="16" numFmtId="0" xfId="0" applyAlignment="1" applyFont="1">
      <alignment readingOrder="0" shrinkToFit="0" vertical="bottom" wrapText="0"/>
    </xf>
    <xf borderId="0" fillId="2" fontId="17" numFmtId="0" xfId="0" applyAlignment="1" applyFont="1">
      <alignment readingOrder="0" shrinkToFit="0" vertical="bottom" wrapText="1"/>
    </xf>
    <xf borderId="0" fillId="0" fontId="16" numFmtId="0" xfId="0" applyAlignment="1" applyFont="1">
      <alignment shrinkToFit="0" vertical="bottom" wrapText="0"/>
    </xf>
    <xf borderId="0" fillId="2" fontId="16" numFmtId="0" xfId="0" applyAlignment="1" applyFont="1">
      <alignment horizontal="right" readingOrder="0" shrinkToFit="0" vertical="bottom" wrapText="0"/>
    </xf>
    <xf borderId="0" fillId="11" fontId="17" numFmtId="0" xfId="0" applyAlignment="1" applyFont="1">
      <alignment readingOrder="0" shrinkToFit="0" vertical="bottom" wrapText="1"/>
    </xf>
    <xf borderId="0" fillId="0" fontId="18" numFmtId="0" xfId="0" applyAlignment="1" applyFont="1">
      <alignment readingOrder="0" shrinkToFit="0" vertical="bottom" wrapText="0"/>
    </xf>
    <xf borderId="0" fillId="2" fontId="9" numFmtId="0" xfId="0" applyAlignment="1" applyFont="1">
      <alignment readingOrder="0"/>
    </xf>
    <xf borderId="0" fillId="0" fontId="17" numFmtId="0" xfId="0" applyAlignment="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horizontal="left"/>
    </xf>
    <xf borderId="0" fillId="5" fontId="1" numFmtId="0" xfId="0" applyAlignment="1" applyFont="1">
      <alignment horizontal="center" shrinkToFit="0" vertical="center" wrapText="1"/>
    </xf>
    <xf borderId="0" fillId="5" fontId="15" numFmtId="0" xfId="0" applyAlignment="1" applyFont="1">
      <alignment horizontal="center" shrinkToFit="0" wrapText="1"/>
    </xf>
    <xf borderId="0" fillId="14" fontId="15" numFmtId="0" xfId="0" applyAlignment="1" applyFill="1" applyFont="1">
      <alignment horizontal="center" shrinkToFit="0" vertical="center" wrapText="1"/>
    </xf>
    <xf borderId="0" fillId="0" fontId="15" numFmtId="0" xfId="0" applyAlignment="1" applyFont="1">
      <alignment shrinkToFit="0" wrapText="1"/>
    </xf>
    <xf borderId="0" fillId="11" fontId="1" numFmtId="0" xfId="0" applyAlignment="1" applyFont="1">
      <alignment horizontal="center" shrinkToFit="0" vertical="bottom" wrapText="0"/>
    </xf>
    <xf borderId="0" fillId="11" fontId="19" numFmtId="0" xfId="0" applyAlignment="1" applyFont="1">
      <alignment horizontal="center"/>
    </xf>
    <xf borderId="0" fillId="0" fontId="15" numFmtId="0" xfId="0" applyAlignment="1" applyFont="1">
      <alignment horizontal="center" shrinkToFit="0" wrapText="1"/>
    </xf>
    <xf borderId="0" fillId="0" fontId="15" numFmtId="0" xfId="0" applyAlignment="1" applyFont="1">
      <alignment horizontal="center"/>
    </xf>
    <xf borderId="0" fillId="0" fontId="3" numFmtId="0" xfId="0" applyAlignment="1" applyFont="1">
      <alignment horizontal="left"/>
    </xf>
    <xf borderId="0" fillId="0" fontId="20" numFmtId="0" xfId="0" applyAlignment="1" applyFont="1">
      <alignment horizontal="left" shrinkToFit="0" wrapText="1"/>
    </xf>
    <xf borderId="0" fillId="15" fontId="3" numFmtId="0" xfId="0" applyFill="1" applyFont="1"/>
    <xf borderId="0" fillId="15" fontId="2" numFmtId="0" xfId="0" applyAlignment="1" applyFont="1">
      <alignment shrinkToFit="0" vertical="bottom" wrapText="0"/>
    </xf>
    <xf borderId="0" fillId="15" fontId="3" numFmtId="0" xfId="0" applyAlignment="1" applyFont="1">
      <alignment horizontal="left"/>
    </xf>
    <xf borderId="0" fillId="15" fontId="20" numFmtId="0" xfId="0" applyAlignment="1" applyFont="1">
      <alignment horizontal="left" shrinkToFit="0" wrapText="1"/>
    </xf>
    <xf borderId="0" fillId="16" fontId="2" numFmtId="0" xfId="0" applyAlignment="1" applyFill="1" applyFont="1">
      <alignment shrinkToFit="0" vertical="bottom" wrapText="0"/>
    </xf>
    <xf borderId="0" fillId="16" fontId="3" numFmtId="0" xfId="0" applyFont="1"/>
    <xf borderId="0" fillId="16" fontId="3" numFmtId="0" xfId="0" applyAlignment="1" applyFont="1">
      <alignment horizontal="left"/>
    </xf>
    <xf borderId="0" fillId="16" fontId="20" numFmtId="0" xfId="0" applyAlignment="1" applyFont="1">
      <alignment horizontal="left" shrinkToFit="0" wrapText="1"/>
    </xf>
    <xf borderId="0" fillId="17" fontId="3" numFmtId="0" xfId="0" applyFill="1" applyFont="1"/>
    <xf borderId="0" fillId="17" fontId="2" numFmtId="0" xfId="0" applyAlignment="1" applyFont="1">
      <alignment shrinkToFit="0" vertical="bottom" wrapText="0"/>
    </xf>
    <xf borderId="0" fillId="17" fontId="3" numFmtId="0" xfId="0" applyAlignment="1" applyFont="1">
      <alignment horizontal="left"/>
    </xf>
    <xf borderId="0" fillId="17" fontId="20" numFmtId="0" xfId="0" applyAlignment="1" applyFont="1">
      <alignment horizontal="left" shrinkToFit="0" wrapText="1"/>
    </xf>
    <xf borderId="0" fillId="18" fontId="1" numFmtId="0" xfId="0" applyAlignment="1" applyFill="1" applyFont="1">
      <alignment horizontal="center" shrinkToFit="0" vertical="center" wrapText="1"/>
    </xf>
    <xf borderId="0" fillId="18" fontId="2" numFmtId="0" xfId="0" applyAlignment="1" applyFont="1">
      <alignment shrinkToFit="0" vertical="bottom" wrapText="0"/>
    </xf>
    <xf borderId="0" fillId="11" fontId="2" numFmtId="0" xfId="0" applyAlignment="1" applyFont="1">
      <alignment horizontal="left" shrinkToFit="0" vertical="bottom" wrapText="0"/>
    </xf>
    <xf borderId="0" fillId="2" fontId="2" numFmtId="0" xfId="0" applyAlignment="1" applyFont="1">
      <alignment horizontal="left" shrinkToFit="0" vertical="bottom" wrapText="0"/>
    </xf>
    <xf borderId="0" fillId="12" fontId="2" numFmtId="0" xfId="0" applyAlignment="1" applyFont="1">
      <alignment horizontal="left" shrinkToFit="0" vertical="bottom" wrapText="0"/>
    </xf>
    <xf borderId="0" fillId="0" fontId="2" numFmtId="0" xfId="0" applyAlignment="1" applyFont="1">
      <alignment horizontal="left" shrinkToFit="0" vertical="bottom" wrapText="0"/>
    </xf>
    <xf borderId="0" fillId="18" fontId="2" numFmtId="0" xfId="0" applyAlignment="1" applyFont="1">
      <alignment shrinkToFit="0" vertical="bottom" wrapText="1"/>
    </xf>
    <xf borderId="0" fillId="19" fontId="2" numFmtId="0" xfId="0" applyAlignment="1" applyFill="1" applyFont="1">
      <alignment shrinkToFit="0" vertical="bottom" wrapText="1"/>
    </xf>
    <xf borderId="0" fillId="0" fontId="2" numFmtId="0" xfId="0" applyAlignment="1" applyFont="1">
      <alignment shrinkToFit="0" vertical="bottom" wrapText="1"/>
    </xf>
    <xf borderId="0" fillId="6" fontId="2" numFmtId="0" xfId="0" applyAlignment="1" applyFont="1">
      <alignment horizontal="left" shrinkToFit="0" vertical="bottom" wrapText="0"/>
    </xf>
    <xf borderId="1" fillId="18"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of Species</a:t>
            </a:r>
          </a:p>
        </c:rich>
      </c:tx>
      <c:overlay val="0"/>
    </c:title>
    <c:plotArea>
      <c:layout/>
      <c:pieChart>
        <c:varyColors val="1"/>
        <c:ser>
          <c:idx val="0"/>
          <c:order val="0"/>
          <c:tx>
            <c:strRef>
              <c:f>'RL Assessment Needs Summary'!$E$31</c:f>
            </c:strRef>
          </c:tx>
          <c:dPt>
            <c:idx val="0"/>
            <c:spPr>
              <a:solidFill>
                <a:srgbClr val="CC0000"/>
              </a:solidFill>
            </c:spPr>
          </c:dPt>
          <c:dPt>
            <c:idx val="1"/>
            <c:spPr>
              <a:solidFill>
                <a:srgbClr val="FF9900"/>
              </a:solidFill>
            </c:spPr>
          </c:dPt>
          <c:dPt>
            <c:idx val="2"/>
            <c:spPr>
              <a:solidFill>
                <a:srgbClr val="F1C232"/>
              </a:solidFill>
            </c:spPr>
          </c:dPt>
          <c:dPt>
            <c:idx val="3"/>
            <c:spPr>
              <a:solidFill>
                <a:srgbClr val="B6D7A8"/>
              </a:solidFill>
            </c:spPr>
          </c:dPt>
          <c:dPt>
            <c:idx val="4"/>
            <c:spPr>
              <a:solidFill>
                <a:srgbClr val="6AA84F"/>
              </a:solidFill>
            </c:spPr>
          </c:dPt>
          <c:dPt>
            <c:idx val="5"/>
            <c:spPr>
              <a:solidFill>
                <a:srgbClr val="434343"/>
              </a:solidFill>
            </c:spPr>
          </c:dPt>
          <c:dPt>
            <c:idx val="6"/>
            <c:spPr>
              <a:solidFill>
                <a:srgbClr val="999999"/>
              </a:solidFill>
            </c:spPr>
          </c:dPt>
          <c:dLbls>
            <c:showLegendKey val="0"/>
            <c:showVal val="0"/>
            <c:showCatName val="0"/>
            <c:showSerName val="0"/>
            <c:showPercent val="0"/>
            <c:showBubbleSize val="0"/>
            <c:showLeaderLines val="1"/>
          </c:dLbls>
          <c:cat>
            <c:strRef>
              <c:f>'RL Assessment Needs Summary'!$D$32:$D$38</c:f>
            </c:strRef>
          </c:cat>
          <c:val>
            <c:numRef>
              <c:f>'RL Assessment Needs Summary'!$E$32:$E$38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561975</xdr:colOff>
      <xdr:row>29</xdr:row>
      <xdr:rowOff>95250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ooks.google.com/books?id=bqJShX785dEC&amp;pg=PT129&amp;lpg=PT129&amp;dq=Malus+x+heterophylla&amp;source=bl&amp;ots=D27HOVtecx&amp;sig=ACfU3U1k1xtHVd1L6uGKxGRR3cb22XxhmA&amp;hl=en&amp;ppis=_e&amp;sa=X&amp;ved=2ahUKEwib2e7syYHoAhWCU80KHSb0B0MQ6AEwEHoECAkQAQ" TargetMode="External"/><Relationship Id="rId42"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41"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44" Type="http://schemas.openxmlformats.org/officeDocument/2006/relationships/hyperlink" Target="http://oaks.of.the.world.free.fr/quercus_sternbergii.htm" TargetMode="External"/><Relationship Id="rId43" Type="http://schemas.openxmlformats.org/officeDocument/2006/relationships/hyperlink" Target="http://www.missouribotanicalgarden.org/PlantFinder/PlantFinderDetails.aspx?kempercode=d622" TargetMode="External"/><Relationship Id="rId46"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45"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1" Type="http://schemas.openxmlformats.org/officeDocument/2006/relationships/comments" Target="../comments1.xml"/><Relationship Id="rId2" Type="http://schemas.openxmlformats.org/officeDocument/2006/relationships/hyperlink" Target="http://www.tropicos.org/Name/50280127" TargetMode="External"/><Relationship Id="rId3" Type="http://schemas.openxmlformats.org/officeDocument/2006/relationships/hyperlink" Target="https://pfaf.org/user/Plant.aspx?LatinName=Malus+x+adstringens" TargetMode="External"/><Relationship Id="rId4" Type="http://schemas.openxmlformats.org/officeDocument/2006/relationships/hyperlink" Target="https://books.google.com/books?id=bqJShX785dEC&amp;pg=PT129&amp;lpg=PT129&amp;dq=Malus+x+heterophylla&amp;source=bl&amp;ots=D27HOVtecx&amp;sig=ACfU3U1k1xtHVd1L6uGKxGRR3cb22XxhmA&amp;hl=en&amp;ppis=_e&amp;sa=X&amp;ved=2ahUKEwib2e7syYHoAhWCU80KHSb0B0MQ6AEwEHoECAkQAQ" TargetMode="External"/><Relationship Id="rId9" Type="http://schemas.openxmlformats.org/officeDocument/2006/relationships/hyperlink" Target="http://oaks.of.the.world.free.fr/quercus_warei.htm" TargetMode="External"/><Relationship Id="rId48" Type="http://schemas.openxmlformats.org/officeDocument/2006/relationships/hyperlink" Target="https://greatplainsnursery.com/product/heritage-oak-2/" TargetMode="External"/><Relationship Id="rId47"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49"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5" Type="http://schemas.openxmlformats.org/officeDocument/2006/relationships/hyperlink" Target="https://books.google.com/books?id=HYZEk57yv-IC&amp;pg=PA225&amp;lpg=PA225&amp;dq=Quercus+x+cravensis&amp;source=bl&amp;ots=USSDC3UDVB&amp;sig=ACfU3U2Go8Enr3BBvizcAwAPD7RZglqnAg&amp;hl=en&amp;ppis=_e&amp;sa=X&amp;ved=2ahUKEwjew5yG4oHoAhWEZ80KHUXfAiQQ6AEwAHoECAgQAQ" TargetMode="External"/><Relationship Id="rId6" Type="http://schemas.openxmlformats.org/officeDocument/2006/relationships/hyperlink" Target="http://oaks.of.the.world.free.fr/quercus_demarei.htm" TargetMode="External"/><Relationship Id="rId7" Type="http://schemas.openxmlformats.org/officeDocument/2006/relationships/hyperlink" Target="http://oaks.of.the.world.free.fr/quercus_macdanielli.htm" TargetMode="External"/><Relationship Id="rId8" Type="http://schemas.openxmlformats.org/officeDocument/2006/relationships/hyperlink" Target="http://oaks.of.the.world.free.fr/quercus_sternbergii.htm" TargetMode="External"/><Relationship Id="rId31" Type="http://schemas.openxmlformats.org/officeDocument/2006/relationships/hyperlink" Target="http://www.tropicos.org/Name/32200185" TargetMode="External"/><Relationship Id="rId30" Type="http://schemas.openxmlformats.org/officeDocument/2006/relationships/hyperlink" Target="http://www.tropicos.org/Name/32200840" TargetMode="External"/><Relationship Id="rId33" Type="http://schemas.openxmlformats.org/officeDocument/2006/relationships/hyperlink" Target="https://plants.usda.gov/core/profile?symbol=TIPL" TargetMode="External"/><Relationship Id="rId32" Type="http://schemas.openxmlformats.org/officeDocument/2006/relationships/hyperlink" Target="https://eol.org/pages/50225078" TargetMode="External"/><Relationship Id="rId35" Type="http://schemas.openxmlformats.org/officeDocument/2006/relationships/hyperlink" Target="http://www.efloras.org/florataxon.aspx?flora_id=2&amp;taxon_id=242414823" TargetMode="External"/><Relationship Id="rId34" Type="http://schemas.openxmlformats.org/officeDocument/2006/relationships/hyperlink" Target="http://www.theplantlist.org/tpl1.1/record/kew-2873556" TargetMode="External"/><Relationship Id="rId37" Type="http://schemas.openxmlformats.org/officeDocument/2006/relationships/hyperlink" Target="http://www.tropicos.org/Name/50127380" TargetMode="External"/><Relationship Id="rId36" Type="http://schemas.openxmlformats.org/officeDocument/2006/relationships/hyperlink" Target="http://www.tropicos.org/Name/33300016" TargetMode="External"/><Relationship Id="rId39" Type="http://schemas.openxmlformats.org/officeDocument/2006/relationships/hyperlink" Target="https://books.google.com/books?id=bqJShX785dEC&amp;pg=PT129&amp;lpg=PT129&amp;dq=Malus+x+heterophylla&amp;source=bl&amp;ots=D27HOVtecx&amp;sig=ACfU3U1k1xtHVd1L6uGKxGRR3cb22XxhmA&amp;hl=en&amp;ppis=_e&amp;sa=X&amp;ved=2ahUKEwib2e7syYHoAhWCU80KHSb0B0MQ6AEwEHoECAkQAQ" TargetMode="External"/><Relationship Id="rId38" Type="http://schemas.openxmlformats.org/officeDocument/2006/relationships/hyperlink" Target="https://www.gbif.org/species/4938517" TargetMode="External"/><Relationship Id="rId61" Type="http://schemas.openxmlformats.org/officeDocument/2006/relationships/vmlDrawing" Target="../drawings/vmlDrawing1.vml"/><Relationship Id="rId20" Type="http://schemas.openxmlformats.org/officeDocument/2006/relationships/hyperlink" Target="http://www.tropicos.org/Name/50280603" TargetMode="External"/><Relationship Id="rId22" Type="http://schemas.openxmlformats.org/officeDocument/2006/relationships/hyperlink" Target="http://powo.science.kew.org/taxon/urn:lsid:ipni.org:names:77189383-1" TargetMode="External"/><Relationship Id="rId21" Type="http://schemas.openxmlformats.org/officeDocument/2006/relationships/hyperlink" Target="http://www.tropicos.org/Name/50281513" TargetMode="External"/><Relationship Id="rId24" Type="http://schemas.openxmlformats.org/officeDocument/2006/relationships/hyperlink" Target="http://powo.science.kew.org/taxon/urn:lsid:ipni.org:names:304293-2" TargetMode="External"/><Relationship Id="rId23" Type="http://schemas.openxmlformats.org/officeDocument/2006/relationships/hyperlink" Target="http://www.theplantlist.org/tpl1.1/record/kew-174831" TargetMode="External"/><Relationship Id="rId60" Type="http://schemas.openxmlformats.org/officeDocument/2006/relationships/drawing" Target="../drawings/drawing1.xml"/><Relationship Id="rId26" Type="http://schemas.openxmlformats.org/officeDocument/2006/relationships/hyperlink" Target="https://plants.usda.gov/core/profile?symbol=TICO2" TargetMode="External"/><Relationship Id="rId25" Type="http://schemas.openxmlformats.org/officeDocument/2006/relationships/hyperlink" Target="http://www.tropicos.org/Name/50159639" TargetMode="External"/><Relationship Id="rId28" Type="http://schemas.openxmlformats.org/officeDocument/2006/relationships/hyperlink" Target="https://www.researchgate.net/publication/231827559_The_taxonomic_status_of_Tilia_dasystyla_in_Crimea_Ukraine" TargetMode="External"/><Relationship Id="rId27" Type="http://schemas.openxmlformats.org/officeDocument/2006/relationships/hyperlink" Target="https://www.gbif.org/species/101386102" TargetMode="External"/><Relationship Id="rId29" Type="http://schemas.openxmlformats.org/officeDocument/2006/relationships/hyperlink" Target="https://www.gbif.org/species/7557071" TargetMode="External"/><Relationship Id="rId51"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50"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53"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52"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11" Type="http://schemas.openxmlformats.org/officeDocument/2006/relationships/hyperlink" Target="http://www.tropicos.org/Name/50186063" TargetMode="External"/><Relationship Id="rId55"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10" Type="http://schemas.openxmlformats.org/officeDocument/2006/relationships/hyperlink" Target="https://en.wikipedia.org/wiki/Ulmus_%C3%97_mesocarpa" TargetMode="External"/><Relationship Id="rId54" Type="http://schemas.openxmlformats.org/officeDocument/2006/relationships/hyperlink" Target="https://books.google.com/books?id=HYZEk57yv-IC&amp;pg=PA225&amp;lpg=PA225&amp;dq=Quercus+x+cravensis&amp;source=bl&amp;ots=USSDC3PAXy&amp;sig=ACfU3U1o1o1JqYE1eAjBrKFyhxGQe3bLJQ&amp;hl=en&amp;ppis=_e&amp;sa=X&amp;ved=2ahUKEwjVhcGvzoHoAhVHVs0KHfwaDzkQ6AEwAHoECAcQAQ" TargetMode="External"/><Relationship Id="rId13" Type="http://schemas.openxmlformats.org/officeDocument/2006/relationships/hyperlink" Target="http://www.tropicos.org/Name/100249684" TargetMode="External"/><Relationship Id="rId57" Type="http://schemas.openxmlformats.org/officeDocument/2006/relationships/hyperlink" Target="http://www.missouribotanicalgarden.org/PlantFinder/PlantFinderDetails.aspx?kempercode=c155" TargetMode="External"/><Relationship Id="rId12" Type="http://schemas.openxmlformats.org/officeDocument/2006/relationships/hyperlink" Target="http://www.tropicos.org/Name/13100185" TargetMode="External"/><Relationship Id="rId56" Type="http://schemas.openxmlformats.org/officeDocument/2006/relationships/hyperlink" Target="http://www.euforgen.org/fileadmin/templates/euforgen.org/upload/Publications/Technical_guidelines/Technical_guidelines_Tilia_spp.pdf" TargetMode="External"/><Relationship Id="rId15" Type="http://schemas.openxmlformats.org/officeDocument/2006/relationships/hyperlink" Target="https://pfaf.org/user/Plant.aspx?LatinName=Quercus+infectoria" TargetMode="External"/><Relationship Id="rId59" Type="http://schemas.openxmlformats.org/officeDocument/2006/relationships/hyperlink" Target="http://powo.science.kew.org/taxon/urn:lsid:ipni.org:names:304293-2" TargetMode="External"/><Relationship Id="rId14" Type="http://schemas.openxmlformats.org/officeDocument/2006/relationships/hyperlink" Target="http://oaks.of.the.world.free.fr/quercus_faginea.htm" TargetMode="External"/><Relationship Id="rId58" Type="http://schemas.openxmlformats.org/officeDocument/2006/relationships/hyperlink" Target="https://www.missouribotanicalgarden.org/PlantFinder/PlantFinderDetails.aspx?taxonid=287366&amp;isprofile=0&amp;" TargetMode="External"/><Relationship Id="rId17" Type="http://schemas.openxmlformats.org/officeDocument/2006/relationships/hyperlink" Target="http://www.tropicos.org/Name/13100422" TargetMode="External"/><Relationship Id="rId16" Type="http://schemas.openxmlformats.org/officeDocument/2006/relationships/hyperlink" Target="http://www.tropicos.org/Name/50278532" TargetMode="External"/><Relationship Id="rId19" Type="http://schemas.openxmlformats.org/officeDocument/2006/relationships/hyperlink" Target="http://www.theplantlist.org/tpl/record/kew-174769" TargetMode="External"/><Relationship Id="rId18" Type="http://schemas.openxmlformats.org/officeDocument/2006/relationships/hyperlink" Target="http://oaks.of.the.world.free.fr/quercus_petraea.htm"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iucnredlist.org/species/172114/64115951" TargetMode="External"/><Relationship Id="rId194" Type="http://schemas.openxmlformats.org/officeDocument/2006/relationships/hyperlink" Target="https://www.iucnredlist.org/species/89183788/89183819" TargetMode="External"/><Relationship Id="rId193" Type="http://schemas.openxmlformats.org/officeDocument/2006/relationships/hyperlink" Target="https://www.iucnredlist.org/species/89965391/89965396" TargetMode="External"/><Relationship Id="rId192" Type="http://schemas.openxmlformats.org/officeDocument/2006/relationships/hyperlink" Target="https://www.iucnredlist.org/species/43100786/43178581" TargetMode="External"/><Relationship Id="rId191" Type="http://schemas.openxmlformats.org/officeDocument/2006/relationships/hyperlink" Target="https://www.iucnredlist.org/species/89184970/89185020" TargetMode="External"/><Relationship Id="rId187" Type="http://schemas.openxmlformats.org/officeDocument/2006/relationships/hyperlink" Target="http://www.iucnredlist.org/details/61788230/0" TargetMode="External"/><Relationship Id="rId186" Type="http://schemas.openxmlformats.org/officeDocument/2006/relationships/hyperlink" Target="http://www.iucnredlist.org/details/78978295/0" TargetMode="External"/><Relationship Id="rId185" Type="http://schemas.openxmlformats.org/officeDocument/2006/relationships/hyperlink" Target="http://www.iucnredlist.org/details/194237/0" TargetMode="External"/><Relationship Id="rId184" Type="http://schemas.openxmlformats.org/officeDocument/2006/relationships/hyperlink" Target="http://www.iucnredlist.org/details/63532/0" TargetMode="External"/><Relationship Id="rId189" Type="http://schemas.openxmlformats.org/officeDocument/2006/relationships/hyperlink" Target="http://www.iucnredlist.org/details/61966946/0" TargetMode="External"/><Relationship Id="rId188" Type="http://schemas.openxmlformats.org/officeDocument/2006/relationships/hyperlink" Target="http://www.iucnredlist.org/details/203360/0" TargetMode="External"/><Relationship Id="rId183" Type="http://schemas.openxmlformats.org/officeDocument/2006/relationships/hyperlink" Target="http://www.iucnredlist.org/details/78972170/0" TargetMode="External"/><Relationship Id="rId182" Type="http://schemas.openxmlformats.org/officeDocument/2006/relationships/hyperlink" Target="http://www.iucnredlist.org/details/62539/0" TargetMode="External"/><Relationship Id="rId181" Type="http://schemas.openxmlformats.org/officeDocument/2006/relationships/hyperlink" Target="http://www.iucnredlist.org/details/62537/0" TargetMode="External"/><Relationship Id="rId180" Type="http://schemas.openxmlformats.org/officeDocument/2006/relationships/hyperlink" Target="http://www.iucnredlist.org/details/78923893/0" TargetMode="External"/><Relationship Id="rId176" Type="http://schemas.openxmlformats.org/officeDocument/2006/relationships/hyperlink" Target="http://www.iucnredlist.org/details/64135098/0" TargetMode="External"/><Relationship Id="rId175" Type="http://schemas.openxmlformats.org/officeDocument/2006/relationships/hyperlink" Target="http://www.iucnredlist.org/details/19218731/0" TargetMode="External"/><Relationship Id="rId174" Type="http://schemas.openxmlformats.org/officeDocument/2006/relationships/hyperlink" Target="http://www.iucnredlist.org/details/61967009/0" TargetMode="External"/><Relationship Id="rId173" Type="http://schemas.openxmlformats.org/officeDocument/2006/relationships/hyperlink" Target="http://www.iucnredlist.org/details/61966807/0" TargetMode="External"/><Relationship Id="rId179" Type="http://schemas.openxmlformats.org/officeDocument/2006/relationships/hyperlink" Target="http://www.iucnredlist.org/details/194129/0" TargetMode="External"/><Relationship Id="rId178" Type="http://schemas.openxmlformats.org/officeDocument/2006/relationships/hyperlink" Target="http://www.iucnredlist.org/details/78811462/0" TargetMode="External"/><Relationship Id="rId177" Type="http://schemas.openxmlformats.org/officeDocument/2006/relationships/hyperlink" Target="http://www.iucnredlist.org/details/194053/0" TargetMode="External"/><Relationship Id="rId198" Type="http://schemas.openxmlformats.org/officeDocument/2006/relationships/hyperlink" Target="https://www.iucnredlist.org/species/194138/2302405" TargetMode="External"/><Relationship Id="rId197" Type="http://schemas.openxmlformats.org/officeDocument/2006/relationships/hyperlink" Target="https://www.iucnredlist.org/species/30732/2795593" TargetMode="External"/><Relationship Id="rId196" Type="http://schemas.openxmlformats.org/officeDocument/2006/relationships/hyperlink" Target="https://www.iucnredlist.org/species/78917120/78917146" TargetMode="External"/><Relationship Id="rId195" Type="http://schemas.openxmlformats.org/officeDocument/2006/relationships/hyperlink" Target="https://www.iucnredlist.org/species/78911398/78911414" TargetMode="External"/><Relationship Id="rId199" Type="http://schemas.openxmlformats.org/officeDocument/2006/relationships/hyperlink" Target="https://www.iucnredlist.org/species/194177/2302931" TargetMode="External"/><Relationship Id="rId150" Type="http://schemas.openxmlformats.org/officeDocument/2006/relationships/hyperlink" Target="http://www.iucnredlist.org/details/194201/0" TargetMode="External"/><Relationship Id="rId392" Type="http://schemas.openxmlformats.org/officeDocument/2006/relationships/hyperlink" Target="https://www.env.go.jp/press/105504.html" TargetMode="External"/><Relationship Id="rId391" Type="http://schemas.openxmlformats.org/officeDocument/2006/relationships/hyperlink" Target="https://www.env.go.jp/press/105504.html" TargetMode="External"/><Relationship Id="rId390" Type="http://schemas.openxmlformats.org/officeDocument/2006/relationships/hyperlink" Target="https://www.env.go.jp/press/105504.html" TargetMode="External"/><Relationship Id="rId1" Type="http://schemas.openxmlformats.org/officeDocument/2006/relationships/hyperlink" Target="https://www.iucnredlist.org/species/194077/2296538" TargetMode="External"/><Relationship Id="rId2" Type="http://schemas.openxmlformats.org/officeDocument/2006/relationships/hyperlink" Target="https://www.iucnredlist.org/species/78968730/78968739" TargetMode="External"/><Relationship Id="rId3" Type="http://schemas.openxmlformats.org/officeDocument/2006/relationships/hyperlink" Target="https://www.iucnredlist.org/species/78969684/78969687" TargetMode="External"/><Relationship Id="rId149" Type="http://schemas.openxmlformats.org/officeDocument/2006/relationships/hyperlink" Target="http://www.iucnredlist.org/details/194191/0" TargetMode="External"/><Relationship Id="rId4" Type="http://schemas.openxmlformats.org/officeDocument/2006/relationships/hyperlink" Target="https://www.iucnredlist.org/species/78976635/78976638" TargetMode="External"/><Relationship Id="rId148" Type="http://schemas.openxmlformats.org/officeDocument/2006/relationships/hyperlink" Target="http://www.iucnredlist.org/details/194190/0" TargetMode="External"/><Relationship Id="rId1090" Type="http://schemas.openxmlformats.org/officeDocument/2006/relationships/hyperlink" Target="http://www.nationalredlist.org/species-information/?speciesID=93517" TargetMode="External"/><Relationship Id="rId1091" Type="http://schemas.openxmlformats.org/officeDocument/2006/relationships/hyperlink" Target="http://www.nationalredlist.org/species-information/?speciesID=95945" TargetMode="External"/><Relationship Id="rId1092" Type="http://schemas.openxmlformats.org/officeDocument/2006/relationships/hyperlink" Target="http://www.nationalredlist.org/species-information/?speciesID=20125" TargetMode="External"/><Relationship Id="rId1093" Type="http://schemas.openxmlformats.org/officeDocument/2006/relationships/hyperlink" Target="https://portals.iucn.org/library/node/7377" TargetMode="External"/><Relationship Id="rId1094" Type="http://schemas.openxmlformats.org/officeDocument/2006/relationships/hyperlink" Target="https://portals.iucn.org/library/node/7377" TargetMode="External"/><Relationship Id="rId9" Type="http://schemas.openxmlformats.org/officeDocument/2006/relationships/hyperlink" Target="http://www.iucnredlist.org/details/43100786/0" TargetMode="External"/><Relationship Id="rId143" Type="http://schemas.openxmlformats.org/officeDocument/2006/relationships/hyperlink" Target="http://www.iucnredlist.org/details/194175/0" TargetMode="External"/><Relationship Id="rId385" Type="http://schemas.openxmlformats.org/officeDocument/2006/relationships/hyperlink" Target="http://www.iucnredlist.org/details/34682/0" TargetMode="External"/><Relationship Id="rId1095" Type="http://schemas.openxmlformats.org/officeDocument/2006/relationships/hyperlink" Target="https://portals.iucn.org/library/node/7377" TargetMode="External"/><Relationship Id="rId142" Type="http://schemas.openxmlformats.org/officeDocument/2006/relationships/hyperlink" Target="http://www.iucnredlist.org/details/194174/0" TargetMode="External"/><Relationship Id="rId384" Type="http://schemas.openxmlformats.org/officeDocument/2006/relationships/hyperlink" Target="http://www.iucnredlist.org/details/32508/0" TargetMode="External"/><Relationship Id="rId1096" Type="http://schemas.openxmlformats.org/officeDocument/2006/relationships/hyperlink" Target="https://portals.iucn.org/library/node/7377" TargetMode="External"/><Relationship Id="rId141" Type="http://schemas.openxmlformats.org/officeDocument/2006/relationships/hyperlink" Target="http://www.iucnredlist.org/details/194173/0" TargetMode="External"/><Relationship Id="rId383" Type="http://schemas.openxmlformats.org/officeDocument/2006/relationships/hyperlink" Target="http://www.iucnredlist.org/details/32766/0" TargetMode="External"/><Relationship Id="rId1097" Type="http://schemas.openxmlformats.org/officeDocument/2006/relationships/hyperlink" Target="https://portals.iucn.org/library/node/7377" TargetMode="External"/><Relationship Id="rId140" Type="http://schemas.openxmlformats.org/officeDocument/2006/relationships/hyperlink" Target="http://www.iucnredlist.org/details/78921986/0" TargetMode="External"/><Relationship Id="rId382" Type="http://schemas.openxmlformats.org/officeDocument/2006/relationships/hyperlink" Target="http://www.iucnredlist.org/details/32765/0" TargetMode="External"/><Relationship Id="rId1098" Type="http://schemas.openxmlformats.org/officeDocument/2006/relationships/hyperlink" Target="https://portals.iucn.org/library/node/7377" TargetMode="External"/><Relationship Id="rId5" Type="http://schemas.openxmlformats.org/officeDocument/2006/relationships/hyperlink" Target="https://www.iucnredlist.org/species/78923719/78923722" TargetMode="External"/><Relationship Id="rId147" Type="http://schemas.openxmlformats.org/officeDocument/2006/relationships/hyperlink" Target="http://www.iucnredlist.org/details/194182/0" TargetMode="External"/><Relationship Id="rId389" Type="http://schemas.openxmlformats.org/officeDocument/2006/relationships/hyperlink" Target="http://www.iucnredlist.org/details/30410/0" TargetMode="External"/><Relationship Id="rId1099" Type="http://schemas.openxmlformats.org/officeDocument/2006/relationships/hyperlink" Target="https://portals.iucn.org/library/node/7377" TargetMode="External"/><Relationship Id="rId6" Type="http://schemas.openxmlformats.org/officeDocument/2006/relationships/hyperlink" Target="http://www.iucnredlist.org/details/172114/0" TargetMode="External"/><Relationship Id="rId146" Type="http://schemas.openxmlformats.org/officeDocument/2006/relationships/hyperlink" Target="http://www.iucnredlist.org/details/72420423/0" TargetMode="External"/><Relationship Id="rId388" Type="http://schemas.openxmlformats.org/officeDocument/2006/relationships/hyperlink" Target="http://www.iucnredlist.org/details/32459/0" TargetMode="External"/><Relationship Id="rId7" Type="http://schemas.openxmlformats.org/officeDocument/2006/relationships/hyperlink" Target="http://www.iucnredlist.org/details/30728/0" TargetMode="External"/><Relationship Id="rId145" Type="http://schemas.openxmlformats.org/officeDocument/2006/relationships/hyperlink" Target="http://www.iucnredlist.org/details/86583133/0" TargetMode="External"/><Relationship Id="rId387" Type="http://schemas.openxmlformats.org/officeDocument/2006/relationships/hyperlink" Target="http://www.iucnredlist.org/details/34685/0" TargetMode="External"/><Relationship Id="rId8" Type="http://schemas.openxmlformats.org/officeDocument/2006/relationships/hyperlink" Target="http://www.iucnredlist.org/details/89184970/0" TargetMode="External"/><Relationship Id="rId144" Type="http://schemas.openxmlformats.org/officeDocument/2006/relationships/hyperlink" Target="http://www.iucnredlist.org/details/78967163/0" TargetMode="External"/><Relationship Id="rId386" Type="http://schemas.openxmlformats.org/officeDocument/2006/relationships/hyperlink" Target="http://www.iucnredlist.org/details/32768/0" TargetMode="External"/><Relationship Id="rId381" Type="http://schemas.openxmlformats.org/officeDocument/2006/relationships/hyperlink" Target="http://www.iucnredlist.org/details/34008/0" TargetMode="External"/><Relationship Id="rId380" Type="http://schemas.openxmlformats.org/officeDocument/2006/relationships/hyperlink" Target="http://www.iucnredlist.org/details/36446/0" TargetMode="External"/><Relationship Id="rId139" Type="http://schemas.openxmlformats.org/officeDocument/2006/relationships/hyperlink" Target="http://www.iucnredlist.org/details/34665/0" TargetMode="External"/><Relationship Id="rId138" Type="http://schemas.openxmlformats.org/officeDocument/2006/relationships/hyperlink" Target="http://www.iucnredlist.org/details/194130/0" TargetMode="External"/><Relationship Id="rId137" Type="http://schemas.openxmlformats.org/officeDocument/2006/relationships/hyperlink" Target="http://www.iucnredlist.org/details/194126/0" TargetMode="External"/><Relationship Id="rId379" Type="http://schemas.openxmlformats.org/officeDocument/2006/relationships/hyperlink" Target="http://www.iucnredlist.org/details/34664/0" TargetMode="External"/><Relationship Id="rId1080" Type="http://schemas.openxmlformats.org/officeDocument/2006/relationships/hyperlink" Target="http://www.nationalredlist.org/species-information/?speciesID=254793" TargetMode="External"/><Relationship Id="rId1081" Type="http://schemas.openxmlformats.org/officeDocument/2006/relationships/hyperlink" Target="http://www.nationalredlist.org/species-information/?speciesID=254837" TargetMode="External"/><Relationship Id="rId1082" Type="http://schemas.openxmlformats.org/officeDocument/2006/relationships/hyperlink" Target="http://www.nationalredlist.org/species-information/?speciesID=254839" TargetMode="External"/><Relationship Id="rId1083" Type="http://schemas.openxmlformats.org/officeDocument/2006/relationships/hyperlink" Target="http://www.nationalredlist.org/species-information/?speciesID=323020" TargetMode="External"/><Relationship Id="rId132" Type="http://schemas.openxmlformats.org/officeDocument/2006/relationships/hyperlink" Target="http://www.iucnredlist.org/details/30956/0" TargetMode="External"/><Relationship Id="rId374" Type="http://schemas.openxmlformats.org/officeDocument/2006/relationships/hyperlink" Target="http://www.iucnredlist.org/details/33220/0" TargetMode="External"/><Relationship Id="rId1084" Type="http://schemas.openxmlformats.org/officeDocument/2006/relationships/hyperlink" Target="http://www.nationalredlist.org/species-information/?speciesID=243633" TargetMode="External"/><Relationship Id="rId131" Type="http://schemas.openxmlformats.org/officeDocument/2006/relationships/hyperlink" Target="http://www.iucnredlist.org/details/34020/0" TargetMode="External"/><Relationship Id="rId373" Type="http://schemas.openxmlformats.org/officeDocument/2006/relationships/hyperlink" Target="http://www.iucnredlist.org/details/31287/0" TargetMode="External"/><Relationship Id="rId1085" Type="http://schemas.openxmlformats.org/officeDocument/2006/relationships/hyperlink" Target="http://www.nationalredlist.org/species-information/?speciesID=254322" TargetMode="External"/><Relationship Id="rId130" Type="http://schemas.openxmlformats.org/officeDocument/2006/relationships/hyperlink" Target="http://www.iucnredlist.org/details/34662/0" TargetMode="External"/><Relationship Id="rId372" Type="http://schemas.openxmlformats.org/officeDocument/2006/relationships/hyperlink" Target="http://www.iucnredlist.org/details/33991/0" TargetMode="External"/><Relationship Id="rId1086" Type="http://schemas.openxmlformats.org/officeDocument/2006/relationships/hyperlink" Target="http://www.nationalredlist.org/species-information/?speciesID=254324" TargetMode="External"/><Relationship Id="rId371" Type="http://schemas.openxmlformats.org/officeDocument/2006/relationships/hyperlink" Target="http://www.iucnredlist.org/details/31294/0" TargetMode="External"/><Relationship Id="rId1087" Type="http://schemas.openxmlformats.org/officeDocument/2006/relationships/hyperlink" Target="http://www.nationalredlist.org/species-information/?speciesID=254838" TargetMode="External"/><Relationship Id="rId136" Type="http://schemas.openxmlformats.org/officeDocument/2006/relationships/hyperlink" Target="http://www.iucnredlist.org/details/33896/0" TargetMode="External"/><Relationship Id="rId378" Type="http://schemas.openxmlformats.org/officeDocument/2006/relationships/hyperlink" Target="http://www.iucnredlist.org/details/35965/0" TargetMode="External"/><Relationship Id="rId1088" Type="http://schemas.openxmlformats.org/officeDocument/2006/relationships/hyperlink" Target="http://www.nationalredlist.org/species-information/?speciesID=243748" TargetMode="External"/><Relationship Id="rId135" Type="http://schemas.openxmlformats.org/officeDocument/2006/relationships/hyperlink" Target="http://www.iucnredlist.org/details/32762/0" TargetMode="External"/><Relationship Id="rId377" Type="http://schemas.openxmlformats.org/officeDocument/2006/relationships/hyperlink" Target="http://www.iucnredlist.org/details/30730/0" TargetMode="External"/><Relationship Id="rId1089" Type="http://schemas.openxmlformats.org/officeDocument/2006/relationships/hyperlink" Target="http://www.nationalredlist.org/species-information/?speciesID=243749" TargetMode="External"/><Relationship Id="rId134" Type="http://schemas.openxmlformats.org/officeDocument/2006/relationships/hyperlink" Target="http://www.iucnredlist.org/details/194069/0" TargetMode="External"/><Relationship Id="rId376" Type="http://schemas.openxmlformats.org/officeDocument/2006/relationships/hyperlink" Target="http://www.iucnredlist.org/details/34030/0" TargetMode="External"/><Relationship Id="rId133" Type="http://schemas.openxmlformats.org/officeDocument/2006/relationships/hyperlink" Target="http://www.iucnredlist.org/details/30959/0" TargetMode="External"/><Relationship Id="rId375" Type="http://schemas.openxmlformats.org/officeDocument/2006/relationships/hyperlink" Target="http://www.iucnredlist.org/details/37499/0" TargetMode="External"/><Relationship Id="rId172" Type="http://schemas.openxmlformats.org/officeDocument/2006/relationships/hyperlink" Target="http://www.iucnredlist.org/details/194217/0" TargetMode="External"/><Relationship Id="rId171" Type="http://schemas.openxmlformats.org/officeDocument/2006/relationships/hyperlink" Target="http://www.iucnredlist.org/details/194110/0" TargetMode="External"/><Relationship Id="rId170" Type="http://schemas.openxmlformats.org/officeDocument/2006/relationships/hyperlink" Target="http://www.iucnredlist.org/details/79730261/0" TargetMode="External"/><Relationship Id="rId165" Type="http://schemas.openxmlformats.org/officeDocument/2006/relationships/hyperlink" Target="http://www.iucnredlist.org/details/194050/0" TargetMode="External"/><Relationship Id="rId164" Type="http://schemas.openxmlformats.org/officeDocument/2006/relationships/hyperlink" Target="http://www.iucnredlist.org/details/78970940/0" TargetMode="External"/><Relationship Id="rId163" Type="http://schemas.openxmlformats.org/officeDocument/2006/relationships/hyperlink" Target="http://www.iucnredlist.org/details/61983021/0" TargetMode="External"/><Relationship Id="rId162" Type="http://schemas.openxmlformats.org/officeDocument/2006/relationships/hyperlink" Target="http://www.iucnredlist.org/details/89254808/0" TargetMode="External"/><Relationship Id="rId169" Type="http://schemas.openxmlformats.org/officeDocument/2006/relationships/hyperlink" Target="http://www.iucnredlist.org/details/78809256/0" TargetMode="External"/><Relationship Id="rId168" Type="http://schemas.openxmlformats.org/officeDocument/2006/relationships/hyperlink" Target="http://www.iucnredlist.org/details/30727/0" TargetMode="External"/><Relationship Id="rId167" Type="http://schemas.openxmlformats.org/officeDocument/2006/relationships/hyperlink" Target="http://www.iucnredlist.org/details/194067/0" TargetMode="External"/><Relationship Id="rId166" Type="http://schemas.openxmlformats.org/officeDocument/2006/relationships/hyperlink" Target="http://www.iucnredlist.org/details/30953/0" TargetMode="External"/><Relationship Id="rId161" Type="http://schemas.openxmlformats.org/officeDocument/2006/relationships/hyperlink" Target="http://www.iucnredlist.org/details/79005393/0" TargetMode="External"/><Relationship Id="rId160" Type="http://schemas.openxmlformats.org/officeDocument/2006/relationships/hyperlink" Target="http://www.iucnredlist.org/details/72420977/0" TargetMode="External"/><Relationship Id="rId159" Type="http://schemas.openxmlformats.org/officeDocument/2006/relationships/hyperlink" Target="http://www.iucnredlist.org/details/194239/0" TargetMode="External"/><Relationship Id="rId154" Type="http://schemas.openxmlformats.org/officeDocument/2006/relationships/hyperlink" Target="http://www.iucnredlist.org/details/194221/0" TargetMode="External"/><Relationship Id="rId396" Type="http://schemas.openxmlformats.org/officeDocument/2006/relationships/hyperlink" Target="https://www.env.go.jp/press/105504.html" TargetMode="External"/><Relationship Id="rId153" Type="http://schemas.openxmlformats.org/officeDocument/2006/relationships/hyperlink" Target="http://www.iucnredlist.org/details/194215/0" TargetMode="External"/><Relationship Id="rId395" Type="http://schemas.openxmlformats.org/officeDocument/2006/relationships/hyperlink" Target="https://www.env.go.jp/press/105504.html" TargetMode="External"/><Relationship Id="rId152" Type="http://schemas.openxmlformats.org/officeDocument/2006/relationships/hyperlink" Target="http://www.iucnredlist.org/details/194214/0" TargetMode="External"/><Relationship Id="rId394" Type="http://schemas.openxmlformats.org/officeDocument/2006/relationships/hyperlink" Target="https://www.env.go.jp/press/105504.html" TargetMode="External"/><Relationship Id="rId151" Type="http://schemas.openxmlformats.org/officeDocument/2006/relationships/hyperlink" Target="http://www.iucnredlist.org/details/194202/0" TargetMode="External"/><Relationship Id="rId393" Type="http://schemas.openxmlformats.org/officeDocument/2006/relationships/hyperlink" Target="https://www.env.go.jp/press/105504.html" TargetMode="External"/><Relationship Id="rId158" Type="http://schemas.openxmlformats.org/officeDocument/2006/relationships/hyperlink" Target="http://www.iucnredlist.org/details/194233/0" TargetMode="External"/><Relationship Id="rId157" Type="http://schemas.openxmlformats.org/officeDocument/2006/relationships/hyperlink" Target="http://www.iucnredlist.org/details/194232/0" TargetMode="External"/><Relationship Id="rId399" Type="http://schemas.openxmlformats.org/officeDocument/2006/relationships/hyperlink" Target="https://tesri.tesri.gov.tw/view.php?catid=3194" TargetMode="External"/><Relationship Id="rId156" Type="http://schemas.openxmlformats.org/officeDocument/2006/relationships/hyperlink" Target="http://www.iucnredlist.org/details/194227/0" TargetMode="External"/><Relationship Id="rId398" Type="http://schemas.openxmlformats.org/officeDocument/2006/relationships/hyperlink" Target="https://tesri.tesri.gov.tw/view.php?catid=3194" TargetMode="External"/><Relationship Id="rId155" Type="http://schemas.openxmlformats.org/officeDocument/2006/relationships/hyperlink" Target="http://www.iucnredlist.org/details/33897/0" TargetMode="External"/><Relationship Id="rId397" Type="http://schemas.openxmlformats.org/officeDocument/2006/relationships/hyperlink" Target="https://tesri.tesri.gov.tw/view.php?catid=3194" TargetMode="External"/><Relationship Id="rId808" Type="http://schemas.openxmlformats.org/officeDocument/2006/relationships/hyperlink" Target="http://www.bgci.org/files/Worldwide/Publications/the_red_list_of_oaks.pdf" TargetMode="External"/><Relationship Id="rId807" Type="http://schemas.openxmlformats.org/officeDocument/2006/relationships/hyperlink" Target="http://www.bgci.org/files/Worldwide/Publications/the_red_list_of_oaks.pdf" TargetMode="External"/><Relationship Id="rId806" Type="http://schemas.openxmlformats.org/officeDocument/2006/relationships/hyperlink" Target="http://www.bgci.org/files/Worldwide/Publications/the_red_list_of_oaks.pdf" TargetMode="External"/><Relationship Id="rId805" Type="http://schemas.openxmlformats.org/officeDocument/2006/relationships/hyperlink" Target="http://www.bgci.org/files/Worldwide/Publications/the_red_list_of_oaks.pdf" TargetMode="External"/><Relationship Id="rId809" Type="http://schemas.openxmlformats.org/officeDocument/2006/relationships/hyperlink" Target="http://www.bgci.org/files/Worldwide/Publications/the_red_list_of_oaks.pdf" TargetMode="External"/><Relationship Id="rId800" Type="http://schemas.openxmlformats.org/officeDocument/2006/relationships/hyperlink" Target="http://www.bgci.org/files/Worldwide/Publications/the_red_list_of_oaks.pdf" TargetMode="External"/><Relationship Id="rId804" Type="http://schemas.openxmlformats.org/officeDocument/2006/relationships/hyperlink" Target="http://www.bgci.org/files/Worldwide/Publications/the_red_list_of_oaks.pdf" TargetMode="External"/><Relationship Id="rId803" Type="http://schemas.openxmlformats.org/officeDocument/2006/relationships/hyperlink" Target="http://www.bgci.org/files/Worldwide/Publications/the_red_list_of_oaks.pdf" TargetMode="External"/><Relationship Id="rId802" Type="http://schemas.openxmlformats.org/officeDocument/2006/relationships/hyperlink" Target="http://www.bgci.org/files/Worldwide/Publications/the_red_list_of_oaks.pdf" TargetMode="External"/><Relationship Id="rId801" Type="http://schemas.openxmlformats.org/officeDocument/2006/relationships/hyperlink" Target="http://www.bgci.org/files/Worldwide/Publications/the_red_list_of_oaks.pdf" TargetMode="External"/><Relationship Id="rId40" Type="http://schemas.openxmlformats.org/officeDocument/2006/relationships/hyperlink" Target="http://www.iucnredlist.org/details/61967382/0" TargetMode="External"/><Relationship Id="rId1334" Type="http://schemas.openxmlformats.org/officeDocument/2006/relationships/hyperlink" Target="http://explorer.natureserve.org/servlet/NatureServe?searchName=Quercus+imbricaria" TargetMode="External"/><Relationship Id="rId1335" Type="http://schemas.openxmlformats.org/officeDocument/2006/relationships/hyperlink" Target="http://explorer.natureserve.org/servlet/NatureServe?searchName=Quercus+laevis" TargetMode="External"/><Relationship Id="rId42" Type="http://schemas.openxmlformats.org/officeDocument/2006/relationships/hyperlink" Target="http://www.iucnredlist.org/details/32759/0" TargetMode="External"/><Relationship Id="rId1336" Type="http://schemas.openxmlformats.org/officeDocument/2006/relationships/hyperlink" Target="http://explorer.natureserve.org/servlet/NatureServe?searchName=Quercus+laurifolia" TargetMode="External"/><Relationship Id="rId41" Type="http://schemas.openxmlformats.org/officeDocument/2006/relationships/hyperlink" Target="http://www.iucnredlist.org/details/61967392/0" TargetMode="External"/><Relationship Id="rId1337" Type="http://schemas.openxmlformats.org/officeDocument/2006/relationships/hyperlink" Target="http://explorer.natureserve.org/servlet/NatureServe?searchName=Ulmus+alata" TargetMode="External"/><Relationship Id="rId44" Type="http://schemas.openxmlformats.org/officeDocument/2006/relationships/hyperlink" Target="http://www.iucnredlist.org/details/78968929/0" TargetMode="External"/><Relationship Id="rId1338" Type="http://schemas.openxmlformats.org/officeDocument/2006/relationships/hyperlink" Target="http://explorer.natureserve.org/servlet/NatureServe?searchName=Malus+angustifolia" TargetMode="External"/><Relationship Id="rId43" Type="http://schemas.openxmlformats.org/officeDocument/2006/relationships/hyperlink" Target="http://www.iucnredlist.org/details/78914554/0" TargetMode="External"/><Relationship Id="rId1339" Type="http://schemas.openxmlformats.org/officeDocument/2006/relationships/hyperlink" Target="http://explorer.natureserve.org/servlet/NatureServe?searchName=Quercus+coccinea" TargetMode="External"/><Relationship Id="rId46" Type="http://schemas.openxmlformats.org/officeDocument/2006/relationships/hyperlink" Target="https://www.iucnredlist.org/species/89188240/89188317" TargetMode="External"/><Relationship Id="rId45" Type="http://schemas.openxmlformats.org/officeDocument/2006/relationships/hyperlink" Target="https://www.iucnredlist.org/species/89174970/89174976" TargetMode="External"/><Relationship Id="rId509" Type="http://schemas.openxmlformats.org/officeDocument/2006/relationships/hyperlink" Target="http://www.zhb.gov.cn/gkml/hbb/bgg/201309/W020130917614244055331.pdf" TargetMode="External"/><Relationship Id="rId508" Type="http://schemas.openxmlformats.org/officeDocument/2006/relationships/hyperlink" Target="http://www.zhb.gov.cn/gkml/hbb/bgg/201309/W020130917614244055331.pdf" TargetMode="External"/><Relationship Id="rId503" Type="http://schemas.openxmlformats.org/officeDocument/2006/relationships/hyperlink" Target="http://www.zhb.gov.cn/gkml/hbb/bgg/201309/W020130917614244055331.pdf" TargetMode="External"/><Relationship Id="rId745" Type="http://schemas.openxmlformats.org/officeDocument/2006/relationships/hyperlink" Target="http://www.bgci.org/files/Worldwide/Publications/the_red_list_of_oaks.pdf" TargetMode="External"/><Relationship Id="rId987" Type="http://schemas.openxmlformats.org/officeDocument/2006/relationships/hyperlink" Target="http://www.nationalredlist.org/species-information/?speciesID=129337" TargetMode="External"/><Relationship Id="rId502" Type="http://schemas.openxmlformats.org/officeDocument/2006/relationships/hyperlink" Target="http://www.zhb.gov.cn/gkml/hbb/bgg/201309/W020130917614244055331.pdf" TargetMode="External"/><Relationship Id="rId744" Type="http://schemas.openxmlformats.org/officeDocument/2006/relationships/hyperlink" Target="http://www.bgci.org/files/Worldwide/Publications/the_red_list_of_oaks.pdf" TargetMode="External"/><Relationship Id="rId986" Type="http://schemas.openxmlformats.org/officeDocument/2006/relationships/hyperlink" Target="http://www.nationalredlist.org/species-information/?speciesID=129335" TargetMode="External"/><Relationship Id="rId501" Type="http://schemas.openxmlformats.org/officeDocument/2006/relationships/hyperlink" Target="http://www.zhb.gov.cn/gkml/hbb/bgg/201309/W020130917614244055331.pdf" TargetMode="External"/><Relationship Id="rId743" Type="http://schemas.openxmlformats.org/officeDocument/2006/relationships/hyperlink" Target="http://www.bgci.org/files/Worldwide/Publications/the_red_list_of_oaks.pdf" TargetMode="External"/><Relationship Id="rId985" Type="http://schemas.openxmlformats.org/officeDocument/2006/relationships/hyperlink" Target="http://www.nationalredlist.org/species-information/?speciesID=129333" TargetMode="External"/><Relationship Id="rId500" Type="http://schemas.openxmlformats.org/officeDocument/2006/relationships/hyperlink" Target="http://www.zhb.gov.cn/gkml/hbb/bgg/201309/W020130917614244055331.pdf" TargetMode="External"/><Relationship Id="rId742" Type="http://schemas.openxmlformats.org/officeDocument/2006/relationships/hyperlink" Target="http://www.bgci.org/files/Worldwide/Publications/the_red_list_of_oaks.pdf" TargetMode="External"/><Relationship Id="rId984" Type="http://schemas.openxmlformats.org/officeDocument/2006/relationships/hyperlink" Target="http://www.nationalredlist.org/species-information/?speciesID=129353" TargetMode="External"/><Relationship Id="rId507" Type="http://schemas.openxmlformats.org/officeDocument/2006/relationships/hyperlink" Target="http://www.zhb.gov.cn/gkml/hbb/bgg/201309/W020130917614244055331.pdf" TargetMode="External"/><Relationship Id="rId749" Type="http://schemas.openxmlformats.org/officeDocument/2006/relationships/hyperlink" Target="http://www.bgci.org/files/Worldwide/Publications/the_red_list_of_oaks.pdf" TargetMode="External"/><Relationship Id="rId506" Type="http://schemas.openxmlformats.org/officeDocument/2006/relationships/hyperlink" Target="http://www.zhb.gov.cn/gkml/hbb/bgg/201309/W020130917614244055331.pdf" TargetMode="External"/><Relationship Id="rId748" Type="http://schemas.openxmlformats.org/officeDocument/2006/relationships/hyperlink" Target="http://www.bgci.org/files/Worldwide/Publications/the_red_list_of_oaks.pdf" TargetMode="External"/><Relationship Id="rId505" Type="http://schemas.openxmlformats.org/officeDocument/2006/relationships/hyperlink" Target="http://www.zhb.gov.cn/gkml/hbb/bgg/201309/W020130917614244055331.pdf" TargetMode="External"/><Relationship Id="rId747" Type="http://schemas.openxmlformats.org/officeDocument/2006/relationships/hyperlink" Target="http://www.bgci.org/files/Worldwide/Publications/the_red_list_of_oaks.pdf" TargetMode="External"/><Relationship Id="rId989" Type="http://schemas.openxmlformats.org/officeDocument/2006/relationships/hyperlink" Target="http://www.nationalredlist.org/species-information/?speciesID=129347" TargetMode="External"/><Relationship Id="rId504" Type="http://schemas.openxmlformats.org/officeDocument/2006/relationships/hyperlink" Target="http://www.zhb.gov.cn/gkml/hbb/bgg/201309/W020130917614244055331.pdf" TargetMode="External"/><Relationship Id="rId746" Type="http://schemas.openxmlformats.org/officeDocument/2006/relationships/hyperlink" Target="http://www.bgci.org/files/Worldwide/Publications/the_red_list_of_oaks.pdf" TargetMode="External"/><Relationship Id="rId988" Type="http://schemas.openxmlformats.org/officeDocument/2006/relationships/hyperlink" Target="http://www.nationalredlist.org/species-information/?speciesID=129338" TargetMode="External"/><Relationship Id="rId48" Type="http://schemas.openxmlformats.org/officeDocument/2006/relationships/hyperlink" Target="https://www.iucnredlist.org/species/89964327/89964362" TargetMode="External"/><Relationship Id="rId47" Type="http://schemas.openxmlformats.org/officeDocument/2006/relationships/hyperlink" Target="https://www.iucnredlist.org/species/78970386/78970673" TargetMode="External"/><Relationship Id="rId49" Type="http://schemas.openxmlformats.org/officeDocument/2006/relationships/hyperlink" Target="https://www.iucnredlist.org/species/89253079/89253163" TargetMode="External"/><Relationship Id="rId741" Type="http://schemas.openxmlformats.org/officeDocument/2006/relationships/hyperlink" Target="http://www.bgci.org/files/Worldwide/Publications/the_red_list_of_oaks.pdf" TargetMode="External"/><Relationship Id="rId983" Type="http://schemas.openxmlformats.org/officeDocument/2006/relationships/hyperlink" Target="http://www.nationalredlist.org/species-information/?speciesID=129342" TargetMode="External"/><Relationship Id="rId1330" Type="http://schemas.openxmlformats.org/officeDocument/2006/relationships/hyperlink" Target="http://explorer.natureserve.org/servlet/NatureServe?searchName=Quercus+incana" TargetMode="External"/><Relationship Id="rId740" Type="http://schemas.openxmlformats.org/officeDocument/2006/relationships/hyperlink" Target="http://www.bgci.org/files/Worldwide/Publications/the_red_list_of_oaks.pdf" TargetMode="External"/><Relationship Id="rId982" Type="http://schemas.openxmlformats.org/officeDocument/2006/relationships/hyperlink" Target="http://www.nationalredlist.org/species-information/?speciesID=129351" TargetMode="External"/><Relationship Id="rId1331" Type="http://schemas.openxmlformats.org/officeDocument/2006/relationships/hyperlink" Target="http://explorer.natureserve.org/servlet/NatureServe?searchName=Quercus+wislizeni" TargetMode="External"/><Relationship Id="rId981" Type="http://schemas.openxmlformats.org/officeDocument/2006/relationships/hyperlink" Target="http://www.nationalredlist.org/species-information/?speciesID=129339" TargetMode="External"/><Relationship Id="rId1332" Type="http://schemas.openxmlformats.org/officeDocument/2006/relationships/hyperlink" Target="http://explorer.natureserve.org/servlet/NatureServe?searchName=Malus+coronaria" TargetMode="External"/><Relationship Id="rId980" Type="http://schemas.openxmlformats.org/officeDocument/2006/relationships/hyperlink" Target="http://www.nationalredlist.org/species-information/?speciesID=3895" TargetMode="External"/><Relationship Id="rId1333" Type="http://schemas.openxmlformats.org/officeDocument/2006/relationships/hyperlink" Target="http://explorer.natureserve.org/servlet/NatureServe?searchName=Ulmus+thomasii" TargetMode="External"/><Relationship Id="rId1323" Type="http://schemas.openxmlformats.org/officeDocument/2006/relationships/hyperlink" Target="http://explorer.natureserve.org/servlet/NatureServe?searchName=Quercus+gravesii" TargetMode="External"/><Relationship Id="rId1324" Type="http://schemas.openxmlformats.org/officeDocument/2006/relationships/hyperlink" Target="http://explorer.natureserve.org/servlet/NatureServe?searchName=Quercus+grisea" TargetMode="External"/><Relationship Id="rId31" Type="http://schemas.openxmlformats.org/officeDocument/2006/relationships/hyperlink" Target="http://www.iucnredlist.org/details/194200/0" TargetMode="External"/><Relationship Id="rId1325" Type="http://schemas.openxmlformats.org/officeDocument/2006/relationships/hyperlink" Target="http://explorer.natureserve.org/servlet/NatureServe?searchName=Quercus+hemisphaerica" TargetMode="External"/><Relationship Id="rId30" Type="http://schemas.openxmlformats.org/officeDocument/2006/relationships/hyperlink" Target="http://www.iucnredlist.org/details/194187/0" TargetMode="External"/><Relationship Id="rId1326" Type="http://schemas.openxmlformats.org/officeDocument/2006/relationships/hyperlink" Target="http://explorer.natureserve.org/servlet/NatureServe?searchName=Quercus+myrtifolia" TargetMode="External"/><Relationship Id="rId33" Type="http://schemas.openxmlformats.org/officeDocument/2006/relationships/hyperlink" Target="http://www.iucnredlist.org/details/194223/0" TargetMode="External"/><Relationship Id="rId1327" Type="http://schemas.openxmlformats.org/officeDocument/2006/relationships/hyperlink" Target="http://explorer.natureserve.org/servlet/NatureServe?searchName=Quercus+pagoda" TargetMode="External"/><Relationship Id="rId32" Type="http://schemas.openxmlformats.org/officeDocument/2006/relationships/hyperlink" Target="http://www.iucnredlist.org/details/78971334/0" TargetMode="External"/><Relationship Id="rId1328" Type="http://schemas.openxmlformats.org/officeDocument/2006/relationships/hyperlink" Target="http://explorer.natureserve.org/servlet/NatureServe?searchName=Quercus+durata" TargetMode="External"/><Relationship Id="rId35" Type="http://schemas.openxmlformats.org/officeDocument/2006/relationships/hyperlink" Target="http://www.iucnredlist.org/details/89252500/0" TargetMode="External"/><Relationship Id="rId1329" Type="http://schemas.openxmlformats.org/officeDocument/2006/relationships/hyperlink" Target="http://explorer.natureserve.org/servlet/NatureServe?searchName=Quercus+agrifolia" TargetMode="External"/><Relationship Id="rId34" Type="http://schemas.openxmlformats.org/officeDocument/2006/relationships/hyperlink" Target="http://www.iucnredlist.org/details/78976811/0" TargetMode="External"/><Relationship Id="rId739" Type="http://schemas.openxmlformats.org/officeDocument/2006/relationships/hyperlink" Target="http://www.bgci.org/files/Worldwide/Publications/the_red_list_of_oaks.pdf" TargetMode="External"/><Relationship Id="rId734" Type="http://schemas.openxmlformats.org/officeDocument/2006/relationships/hyperlink" Target="http://www.nationalredlist.org/species-information/?speciesID=161707" TargetMode="External"/><Relationship Id="rId976" Type="http://schemas.openxmlformats.org/officeDocument/2006/relationships/hyperlink" Target="https://portals.iucn.org/library/sites/library/files/documents/RL-728.1-001.pdf" TargetMode="External"/><Relationship Id="rId733" Type="http://schemas.openxmlformats.org/officeDocument/2006/relationships/hyperlink" Target="http://www.nationalredlist.org/species-information/?speciesID=211413" TargetMode="External"/><Relationship Id="rId975" Type="http://schemas.openxmlformats.org/officeDocument/2006/relationships/hyperlink" Target="https://portals.iucn.org/library/sites/library/files/documents/RL-728.1-001.pdf" TargetMode="External"/><Relationship Id="rId732" Type="http://schemas.openxmlformats.org/officeDocument/2006/relationships/hyperlink" Target="http://www.nationalredlist.org/species-information/?speciesID=161702" TargetMode="External"/><Relationship Id="rId974" Type="http://schemas.openxmlformats.org/officeDocument/2006/relationships/hyperlink" Target="https://portals.iucn.org/library/sites/library/files/documents/RL-728.1-001.pdf" TargetMode="External"/><Relationship Id="rId731" Type="http://schemas.openxmlformats.org/officeDocument/2006/relationships/hyperlink" Target="http://www.nationalredlist.org/species-information/?speciesID=211086" TargetMode="External"/><Relationship Id="rId973" Type="http://schemas.openxmlformats.org/officeDocument/2006/relationships/hyperlink" Target="https://portals.iucn.org/library/sites/library/files/documents/RL-728.1-001.pdf" TargetMode="External"/><Relationship Id="rId738" Type="http://schemas.openxmlformats.org/officeDocument/2006/relationships/hyperlink" Target="http://www.bgci.org/files/Worldwide/Publications/the_red_list_of_oaks.pdf" TargetMode="External"/><Relationship Id="rId737" Type="http://schemas.openxmlformats.org/officeDocument/2006/relationships/hyperlink" Target="http://www.bgci.org/files/Worldwide/Publications/the_red_list_of_oaks.pdf" TargetMode="External"/><Relationship Id="rId979" Type="http://schemas.openxmlformats.org/officeDocument/2006/relationships/hyperlink" Target="http://www.nationalredlist.org/species-information/?speciesID=129343" TargetMode="External"/><Relationship Id="rId736" Type="http://schemas.openxmlformats.org/officeDocument/2006/relationships/hyperlink" Target="http://www.nationalredlist.org/species-information/?speciesID=161708" TargetMode="External"/><Relationship Id="rId978" Type="http://schemas.openxmlformats.org/officeDocument/2006/relationships/hyperlink" Target="https://portals.iucn.org/library/sites/library/files/documents/RL-728.1-001.pdf" TargetMode="External"/><Relationship Id="rId735" Type="http://schemas.openxmlformats.org/officeDocument/2006/relationships/hyperlink" Target="http://www.nationalredlist.org/species-information/?speciesID=211450" TargetMode="External"/><Relationship Id="rId977" Type="http://schemas.openxmlformats.org/officeDocument/2006/relationships/hyperlink" Target="https://portals.iucn.org/library/sites/library/files/documents/RL-728.1-001.pdf" TargetMode="External"/><Relationship Id="rId37" Type="http://schemas.openxmlformats.org/officeDocument/2006/relationships/hyperlink" Target="http://www.iucnredlist.org/details/79738009/0" TargetMode="External"/><Relationship Id="rId36" Type="http://schemas.openxmlformats.org/officeDocument/2006/relationships/hyperlink" Target="http://www.iucnredlist.org/details/194246/0" TargetMode="External"/><Relationship Id="rId39" Type="http://schemas.openxmlformats.org/officeDocument/2006/relationships/hyperlink" Target="http://www.iucnredlist.org/details/61967372/0" TargetMode="External"/><Relationship Id="rId38" Type="http://schemas.openxmlformats.org/officeDocument/2006/relationships/hyperlink" Target="http://www.iucnredlist.org/details/203362/0" TargetMode="External"/><Relationship Id="rId730" Type="http://schemas.openxmlformats.org/officeDocument/2006/relationships/hyperlink" Target="http://www.nationalredlist.org/species-information/?speciesID=161223" TargetMode="External"/><Relationship Id="rId972" Type="http://schemas.openxmlformats.org/officeDocument/2006/relationships/hyperlink" Target="https://portals.iucn.org/library/sites/library/files/documents/RL-728.1-001.pdf" TargetMode="External"/><Relationship Id="rId971" Type="http://schemas.openxmlformats.org/officeDocument/2006/relationships/hyperlink" Target="https://portals.iucn.org/library/sites/library/files/documents/RL-728.1-001.pdf" TargetMode="External"/><Relationship Id="rId1320" Type="http://schemas.openxmlformats.org/officeDocument/2006/relationships/hyperlink" Target="http://explorer.natureserve.org/servlet/NatureServe?searchName=Quercus+emoryi" TargetMode="External"/><Relationship Id="rId970" Type="http://schemas.openxmlformats.org/officeDocument/2006/relationships/hyperlink" Target="https://portals.iucn.org/library/sites/library/files/documents/RL-728.1-001.pdf" TargetMode="External"/><Relationship Id="rId1321" Type="http://schemas.openxmlformats.org/officeDocument/2006/relationships/hyperlink" Target="http://explorer.natureserve.org/servlet/NatureServe?searchName=Quercus+gambelii" TargetMode="External"/><Relationship Id="rId1322" Type="http://schemas.openxmlformats.org/officeDocument/2006/relationships/hyperlink" Target="http://explorer.natureserve.org/servlet/NatureServe?searchName=Quercus+geminata" TargetMode="External"/><Relationship Id="rId1114" Type="http://schemas.openxmlformats.org/officeDocument/2006/relationships/hyperlink" Target="https://portals.iucn.org/library/node/7377" TargetMode="External"/><Relationship Id="rId1115" Type="http://schemas.openxmlformats.org/officeDocument/2006/relationships/hyperlink" Target="https://portals.iucn.org/library/node/7377" TargetMode="External"/><Relationship Id="rId20" Type="http://schemas.openxmlformats.org/officeDocument/2006/relationships/hyperlink" Target="http://www.iucnredlist.org/details/79156563/0" TargetMode="External"/><Relationship Id="rId1116" Type="http://schemas.openxmlformats.org/officeDocument/2006/relationships/hyperlink" Target="https://portals.iucn.org/library/node/7377" TargetMode="External"/><Relationship Id="rId1117" Type="http://schemas.openxmlformats.org/officeDocument/2006/relationships/hyperlink" Target="https://portals.iucn.org/library/node/7377" TargetMode="External"/><Relationship Id="rId22" Type="http://schemas.openxmlformats.org/officeDocument/2006/relationships/hyperlink" Target="http://www.iucnredlist.org/details/89250733/0" TargetMode="External"/><Relationship Id="rId1118" Type="http://schemas.openxmlformats.org/officeDocument/2006/relationships/hyperlink" Target="https://portals.iucn.org/library/node/7377" TargetMode="External"/><Relationship Id="rId21" Type="http://schemas.openxmlformats.org/officeDocument/2006/relationships/hyperlink" Target="http://www.iucnredlist.org/details/89964204/0" TargetMode="External"/><Relationship Id="rId1119" Type="http://schemas.openxmlformats.org/officeDocument/2006/relationships/hyperlink" Target="https://portals.iucn.org/library/node/7377" TargetMode="External"/><Relationship Id="rId24" Type="http://schemas.openxmlformats.org/officeDocument/2006/relationships/hyperlink" Target="http://www.iucnredlist.org/details/194071/0" TargetMode="External"/><Relationship Id="rId23" Type="http://schemas.openxmlformats.org/officeDocument/2006/relationships/hyperlink" Target="http://www.iucnredlist.org/details/194070/0" TargetMode="External"/><Relationship Id="rId525" Type="http://schemas.openxmlformats.org/officeDocument/2006/relationships/hyperlink" Target="http://www.zhb.gov.cn/gkml/hbb/bgg/201309/W020130917614244055331.pdf" TargetMode="External"/><Relationship Id="rId767" Type="http://schemas.openxmlformats.org/officeDocument/2006/relationships/hyperlink" Target="http://www.bgci.org/files/Worldwide/Publications/the_red_list_of_oaks.pdf" TargetMode="External"/><Relationship Id="rId524" Type="http://schemas.openxmlformats.org/officeDocument/2006/relationships/hyperlink" Target="http://www.zhb.gov.cn/gkml/hbb/bgg/201309/W020130917614244055331.pdf" TargetMode="External"/><Relationship Id="rId766" Type="http://schemas.openxmlformats.org/officeDocument/2006/relationships/hyperlink" Target="http://www.bgci.org/files/Worldwide/Publications/the_red_list_of_oaks.pdf" TargetMode="External"/><Relationship Id="rId523" Type="http://schemas.openxmlformats.org/officeDocument/2006/relationships/hyperlink" Target="http://www.zhb.gov.cn/gkml/hbb/bgg/201309/W020130917614244055331.pdf" TargetMode="External"/><Relationship Id="rId765" Type="http://schemas.openxmlformats.org/officeDocument/2006/relationships/hyperlink" Target="http://www.bgci.org/files/Worldwide/Publications/the_red_list_of_oaks.pdf" TargetMode="External"/><Relationship Id="rId522" Type="http://schemas.openxmlformats.org/officeDocument/2006/relationships/hyperlink" Target="http://www.zhb.gov.cn/gkml/hbb/bgg/201309/W020130917614244055331.pdf" TargetMode="External"/><Relationship Id="rId764" Type="http://schemas.openxmlformats.org/officeDocument/2006/relationships/hyperlink" Target="http://www.bgci.org/files/Worldwide/Publications/the_red_list_of_oaks.pdf" TargetMode="External"/><Relationship Id="rId529" Type="http://schemas.openxmlformats.org/officeDocument/2006/relationships/hyperlink" Target="http://www.zhb.gov.cn/gkml/hbb/bgg/201309/W020130917614244055331.pdf" TargetMode="External"/><Relationship Id="rId528" Type="http://schemas.openxmlformats.org/officeDocument/2006/relationships/hyperlink" Target="http://www.zhb.gov.cn/gkml/hbb/bgg/201309/W020130917614244055331.pdf" TargetMode="External"/><Relationship Id="rId527" Type="http://schemas.openxmlformats.org/officeDocument/2006/relationships/hyperlink" Target="http://www.zhb.gov.cn/gkml/hbb/bgg/201309/W020130917614244055331.pdf" TargetMode="External"/><Relationship Id="rId769" Type="http://schemas.openxmlformats.org/officeDocument/2006/relationships/hyperlink" Target="http://www.bgci.org/files/Worldwide/Publications/the_red_list_of_oaks.pdf" TargetMode="External"/><Relationship Id="rId526" Type="http://schemas.openxmlformats.org/officeDocument/2006/relationships/hyperlink" Target="http://www.zhb.gov.cn/gkml/hbb/bgg/201309/W020130917614244055331.pdf" TargetMode="External"/><Relationship Id="rId768" Type="http://schemas.openxmlformats.org/officeDocument/2006/relationships/hyperlink" Target="http://www.bgci.org/files/Worldwide/Publications/the_red_list_of_oaks.pdf" TargetMode="External"/><Relationship Id="rId26" Type="http://schemas.openxmlformats.org/officeDocument/2006/relationships/hyperlink" Target="http://www.iucnredlist.org/details/194078/0" TargetMode="External"/><Relationship Id="rId25" Type="http://schemas.openxmlformats.org/officeDocument/2006/relationships/hyperlink" Target="http://www.iucnredlist.org/details/194074/0" TargetMode="External"/><Relationship Id="rId28" Type="http://schemas.openxmlformats.org/officeDocument/2006/relationships/hyperlink" Target="http://www.iucnredlist.org/details/194178/0" TargetMode="External"/><Relationship Id="rId27" Type="http://schemas.openxmlformats.org/officeDocument/2006/relationships/hyperlink" Target="http://www.iucnredlist.org/details/78919784/0" TargetMode="External"/><Relationship Id="rId521" Type="http://schemas.openxmlformats.org/officeDocument/2006/relationships/hyperlink" Target="http://www.zhb.gov.cn/gkml/hbb/bgg/201309/W020130917614244055331.pdf" TargetMode="External"/><Relationship Id="rId763" Type="http://schemas.openxmlformats.org/officeDocument/2006/relationships/hyperlink" Target="http://www.bgci.org/files/Worldwide/Publications/the_red_list_of_oaks.pdf" TargetMode="External"/><Relationship Id="rId1110" Type="http://schemas.openxmlformats.org/officeDocument/2006/relationships/hyperlink" Target="https://portals.iucn.org/library/node/7377" TargetMode="External"/><Relationship Id="rId29" Type="http://schemas.openxmlformats.org/officeDocument/2006/relationships/hyperlink" Target="http://www.iucnredlist.org/details/89238868/0" TargetMode="External"/><Relationship Id="rId520" Type="http://schemas.openxmlformats.org/officeDocument/2006/relationships/hyperlink" Target="http://www.zhb.gov.cn/gkml/hbb/bgg/201309/W020130917614244055331.pdf" TargetMode="External"/><Relationship Id="rId762" Type="http://schemas.openxmlformats.org/officeDocument/2006/relationships/hyperlink" Target="http://www.bgci.org/files/Worldwide/Publications/the_red_list_of_oaks.pdf" TargetMode="External"/><Relationship Id="rId1111" Type="http://schemas.openxmlformats.org/officeDocument/2006/relationships/hyperlink" Target="https://portals.iucn.org/library/node/7377" TargetMode="External"/><Relationship Id="rId761" Type="http://schemas.openxmlformats.org/officeDocument/2006/relationships/hyperlink" Target="http://www.bgci.org/files/Worldwide/Publications/the_red_list_of_oaks.pdf" TargetMode="External"/><Relationship Id="rId1112" Type="http://schemas.openxmlformats.org/officeDocument/2006/relationships/hyperlink" Target="https://portals.iucn.org/library/node/7377" TargetMode="External"/><Relationship Id="rId760" Type="http://schemas.openxmlformats.org/officeDocument/2006/relationships/hyperlink" Target="http://www.bgci.org/files/Worldwide/Publications/the_red_list_of_oaks.pdf" TargetMode="External"/><Relationship Id="rId1113" Type="http://schemas.openxmlformats.org/officeDocument/2006/relationships/hyperlink" Target="https://portals.iucn.org/library/node/7377" TargetMode="External"/><Relationship Id="rId1103" Type="http://schemas.openxmlformats.org/officeDocument/2006/relationships/hyperlink" Target="https://portals.iucn.org/library/node/7377" TargetMode="External"/><Relationship Id="rId1345" Type="http://schemas.openxmlformats.org/officeDocument/2006/relationships/hyperlink" Target="http://explorer.natureserve.org/servlet/NatureServe?searchName=Quercus+stellata" TargetMode="External"/><Relationship Id="rId1104" Type="http://schemas.openxmlformats.org/officeDocument/2006/relationships/hyperlink" Target="https://portals.iucn.org/library/node/7377" TargetMode="External"/><Relationship Id="rId1346" Type="http://schemas.openxmlformats.org/officeDocument/2006/relationships/hyperlink" Target="http://explorer.natureserve.org/servlet/NatureServe?searchName=Quercus+virginiana" TargetMode="External"/><Relationship Id="rId1105" Type="http://schemas.openxmlformats.org/officeDocument/2006/relationships/hyperlink" Target="https://portals.iucn.org/library/node/7377" TargetMode="External"/><Relationship Id="rId1347" Type="http://schemas.openxmlformats.org/officeDocument/2006/relationships/hyperlink" Target="http://explorer.natureserve.org/servlet/NatureServe?searchName=Quercus+falcata" TargetMode="External"/><Relationship Id="rId1106" Type="http://schemas.openxmlformats.org/officeDocument/2006/relationships/hyperlink" Target="https://portals.iucn.org/library/node/7377" TargetMode="External"/><Relationship Id="rId1348" Type="http://schemas.openxmlformats.org/officeDocument/2006/relationships/hyperlink" Target="http://explorer.natureserve.org/servlet/NatureServe?searchName=Quercus+marilandica" TargetMode="External"/><Relationship Id="rId11" Type="http://schemas.openxmlformats.org/officeDocument/2006/relationships/hyperlink" Target="http://www.iucnredlist.org/details/89965391/0" TargetMode="External"/><Relationship Id="rId1107" Type="http://schemas.openxmlformats.org/officeDocument/2006/relationships/hyperlink" Target="https://portals.iucn.org/library/node/7377" TargetMode="External"/><Relationship Id="rId1349" Type="http://schemas.openxmlformats.org/officeDocument/2006/relationships/drawing" Target="../drawings/drawing4.xml"/><Relationship Id="rId10" Type="http://schemas.openxmlformats.org/officeDocument/2006/relationships/hyperlink" Target="http://www.iucnredlist.org/details/89252567/0" TargetMode="External"/><Relationship Id="rId1108" Type="http://schemas.openxmlformats.org/officeDocument/2006/relationships/hyperlink" Target="https://portals.iucn.org/library/node/7377" TargetMode="External"/><Relationship Id="rId13" Type="http://schemas.openxmlformats.org/officeDocument/2006/relationships/hyperlink" Target="http://www.iucnredlist.org/details/78911189/0" TargetMode="External"/><Relationship Id="rId1109" Type="http://schemas.openxmlformats.org/officeDocument/2006/relationships/hyperlink" Target="https://portals.iucn.org/library/node/7377" TargetMode="External"/><Relationship Id="rId12" Type="http://schemas.openxmlformats.org/officeDocument/2006/relationships/hyperlink" Target="http://www.iucnredlist.org/details/89183788/0" TargetMode="External"/><Relationship Id="rId519" Type="http://schemas.openxmlformats.org/officeDocument/2006/relationships/hyperlink" Target="http://www.zhb.gov.cn/gkml/hbb/bgg/201309/W020130917614244055331.pdf" TargetMode="External"/><Relationship Id="rId514" Type="http://schemas.openxmlformats.org/officeDocument/2006/relationships/hyperlink" Target="http://www.zhb.gov.cn/gkml/hbb/bgg/201309/W020130917614244055331.pdf" TargetMode="External"/><Relationship Id="rId756" Type="http://schemas.openxmlformats.org/officeDocument/2006/relationships/hyperlink" Target="http://www.bgci.org/files/Worldwide/Publications/the_red_list_of_oaks.pdf" TargetMode="External"/><Relationship Id="rId998" Type="http://schemas.openxmlformats.org/officeDocument/2006/relationships/hyperlink" Target="http://www.nationalredlist.org/species-information/?speciesID=129352" TargetMode="External"/><Relationship Id="rId513" Type="http://schemas.openxmlformats.org/officeDocument/2006/relationships/hyperlink" Target="http://www.zhb.gov.cn/gkml/hbb/bgg/201309/W020130917614244055331.pdf" TargetMode="External"/><Relationship Id="rId755" Type="http://schemas.openxmlformats.org/officeDocument/2006/relationships/hyperlink" Target="http://www.bgci.org/files/Worldwide/Publications/the_red_list_of_oaks.pdf" TargetMode="External"/><Relationship Id="rId997" Type="http://schemas.openxmlformats.org/officeDocument/2006/relationships/hyperlink" Target="http://www.nationalredlist.org/species-information/?speciesID=129348" TargetMode="External"/><Relationship Id="rId512" Type="http://schemas.openxmlformats.org/officeDocument/2006/relationships/hyperlink" Target="http://www.zhb.gov.cn/gkml/hbb/bgg/201309/W020130917614244055331.pdf" TargetMode="External"/><Relationship Id="rId754" Type="http://schemas.openxmlformats.org/officeDocument/2006/relationships/hyperlink" Target="http://www.bgci.org/files/Worldwide/Publications/the_red_list_of_oaks.pdf" TargetMode="External"/><Relationship Id="rId996" Type="http://schemas.openxmlformats.org/officeDocument/2006/relationships/hyperlink" Target="http://www.nationalredlist.org/species-information/?speciesID=129345" TargetMode="External"/><Relationship Id="rId511" Type="http://schemas.openxmlformats.org/officeDocument/2006/relationships/hyperlink" Target="http://www.zhb.gov.cn/gkml/hbb/bgg/201309/W020130917614244055331.pdf" TargetMode="External"/><Relationship Id="rId753" Type="http://schemas.openxmlformats.org/officeDocument/2006/relationships/hyperlink" Target="http://www.bgci.org/files/Worldwide/Publications/the_red_list_of_oaks.pdf" TargetMode="External"/><Relationship Id="rId995" Type="http://schemas.openxmlformats.org/officeDocument/2006/relationships/hyperlink" Target="http://www.nationalredlist.org/species-information/?speciesID=129344" TargetMode="External"/><Relationship Id="rId518" Type="http://schemas.openxmlformats.org/officeDocument/2006/relationships/hyperlink" Target="http://www.zhb.gov.cn/gkml/hbb/bgg/201309/W020130917614244055331.pdf" TargetMode="External"/><Relationship Id="rId517" Type="http://schemas.openxmlformats.org/officeDocument/2006/relationships/hyperlink" Target="http://www.zhb.gov.cn/gkml/hbb/bgg/201309/W020130917614244055331.pdf" TargetMode="External"/><Relationship Id="rId759" Type="http://schemas.openxmlformats.org/officeDocument/2006/relationships/hyperlink" Target="http://www.bgci.org/files/Worldwide/Publications/the_red_list_of_oaks.pdf" TargetMode="External"/><Relationship Id="rId516" Type="http://schemas.openxmlformats.org/officeDocument/2006/relationships/hyperlink" Target="http://www.zhb.gov.cn/gkml/hbb/bgg/201309/W020130917614244055331.pdf" TargetMode="External"/><Relationship Id="rId758" Type="http://schemas.openxmlformats.org/officeDocument/2006/relationships/hyperlink" Target="http://www.bgci.org/files/Worldwide/Publications/the_red_list_of_oaks.pdf" TargetMode="External"/><Relationship Id="rId515" Type="http://schemas.openxmlformats.org/officeDocument/2006/relationships/hyperlink" Target="http://www.zhb.gov.cn/gkml/hbb/bgg/201309/W020130917614244055331.pdf" TargetMode="External"/><Relationship Id="rId757" Type="http://schemas.openxmlformats.org/officeDocument/2006/relationships/hyperlink" Target="http://www.bgci.org/files/Worldwide/Publications/the_red_list_of_oaks.pdf" TargetMode="External"/><Relationship Id="rId999" Type="http://schemas.openxmlformats.org/officeDocument/2006/relationships/hyperlink" Target="http://www.nationalredlist.org/species-information/?speciesID=4033" TargetMode="External"/><Relationship Id="rId15" Type="http://schemas.openxmlformats.org/officeDocument/2006/relationships/hyperlink" Target="http://www.iucnredlist.org/details/78917120/0" TargetMode="External"/><Relationship Id="rId990" Type="http://schemas.openxmlformats.org/officeDocument/2006/relationships/hyperlink" Target="http://www.nationalredlist.org/species-information/?speciesID=129350" TargetMode="External"/><Relationship Id="rId14" Type="http://schemas.openxmlformats.org/officeDocument/2006/relationships/hyperlink" Target="http://www.iucnredlist.org/details/78911398/0" TargetMode="External"/><Relationship Id="rId17" Type="http://schemas.openxmlformats.org/officeDocument/2006/relationships/hyperlink" Target="http://www.iucnredlist.org/details/194138/0" TargetMode="External"/><Relationship Id="rId16" Type="http://schemas.openxmlformats.org/officeDocument/2006/relationships/hyperlink" Target="http://www.iucnredlist.org/details/30732/0" TargetMode="External"/><Relationship Id="rId1340" Type="http://schemas.openxmlformats.org/officeDocument/2006/relationships/hyperlink" Target="http://explorer.natureserve.org/servlet/NatureServe?searchName=Quercus+lyrata" TargetMode="External"/><Relationship Id="rId19" Type="http://schemas.openxmlformats.org/officeDocument/2006/relationships/hyperlink" Target="http://www.iucnredlist.org/details/194180/0" TargetMode="External"/><Relationship Id="rId510" Type="http://schemas.openxmlformats.org/officeDocument/2006/relationships/hyperlink" Target="http://www.zhb.gov.cn/gkml/hbb/bgg/201309/W020130917614244055331.pdf" TargetMode="External"/><Relationship Id="rId752" Type="http://schemas.openxmlformats.org/officeDocument/2006/relationships/hyperlink" Target="http://www.bgci.org/files/Worldwide/Publications/the_red_list_of_oaks.pdf" TargetMode="External"/><Relationship Id="rId994" Type="http://schemas.openxmlformats.org/officeDocument/2006/relationships/hyperlink" Target="http://www.nationalredlist.org/species-information/?speciesID=129341" TargetMode="External"/><Relationship Id="rId1341" Type="http://schemas.openxmlformats.org/officeDocument/2006/relationships/hyperlink" Target="http://explorer.natureserve.org/servlet/NatureServe?searchName=Quercus+michauxii" TargetMode="External"/><Relationship Id="rId18" Type="http://schemas.openxmlformats.org/officeDocument/2006/relationships/hyperlink" Target="http://www.iucnredlist.org/details/194177/0" TargetMode="External"/><Relationship Id="rId751" Type="http://schemas.openxmlformats.org/officeDocument/2006/relationships/hyperlink" Target="http://www.bgci.org/files/Worldwide/Publications/the_red_list_of_oaks.pdf" TargetMode="External"/><Relationship Id="rId993" Type="http://schemas.openxmlformats.org/officeDocument/2006/relationships/hyperlink" Target="http://www.nationalredlist.org/species-information/?speciesID=129340" TargetMode="External"/><Relationship Id="rId1100" Type="http://schemas.openxmlformats.org/officeDocument/2006/relationships/hyperlink" Target="https://portals.iucn.org/library/node/7377" TargetMode="External"/><Relationship Id="rId1342" Type="http://schemas.openxmlformats.org/officeDocument/2006/relationships/hyperlink" Target="http://explorer.natureserve.org/servlet/NatureServe?searchName=Quercus+nigra" TargetMode="External"/><Relationship Id="rId750" Type="http://schemas.openxmlformats.org/officeDocument/2006/relationships/hyperlink" Target="http://www.bgci.org/files/Worldwide/Publications/the_red_list_of_oaks.pdf" TargetMode="External"/><Relationship Id="rId992" Type="http://schemas.openxmlformats.org/officeDocument/2006/relationships/hyperlink" Target="http://www.nationalredlist.org/species-information/?speciesID=129336" TargetMode="External"/><Relationship Id="rId1101" Type="http://schemas.openxmlformats.org/officeDocument/2006/relationships/hyperlink" Target="https://portals.iucn.org/library/node/7377" TargetMode="External"/><Relationship Id="rId1343" Type="http://schemas.openxmlformats.org/officeDocument/2006/relationships/hyperlink" Target="http://explorer.natureserve.org/servlet/NatureServe?searchName=Quercus+phellos" TargetMode="External"/><Relationship Id="rId991" Type="http://schemas.openxmlformats.org/officeDocument/2006/relationships/hyperlink" Target="http://www.nationalredlist.org/species-information/?speciesID=129354" TargetMode="External"/><Relationship Id="rId1102" Type="http://schemas.openxmlformats.org/officeDocument/2006/relationships/hyperlink" Target="https://portals.iucn.org/library/node/7377" TargetMode="External"/><Relationship Id="rId1344" Type="http://schemas.openxmlformats.org/officeDocument/2006/relationships/hyperlink" Target="http://explorer.natureserve.org/servlet/NatureServe?searchName=Quercus+prinus" TargetMode="External"/><Relationship Id="rId84" Type="http://schemas.openxmlformats.org/officeDocument/2006/relationships/hyperlink" Target="https://www.iucnredlist.org/species/78976599/78976602" TargetMode="External"/><Relationship Id="rId83" Type="http://schemas.openxmlformats.org/officeDocument/2006/relationships/hyperlink" Target="https://www.iucnredlist.org/species/78972471/78972479" TargetMode="External"/><Relationship Id="rId86" Type="http://schemas.openxmlformats.org/officeDocument/2006/relationships/hyperlink" Target="https://www.iucnredlist.org/species/194229/2305184" TargetMode="External"/><Relationship Id="rId85" Type="http://schemas.openxmlformats.org/officeDocument/2006/relationships/hyperlink" Target="https://www.iucnredlist.org/species/32767/2823140" TargetMode="External"/><Relationship Id="rId88" Type="http://schemas.openxmlformats.org/officeDocument/2006/relationships/hyperlink" Target="https://www.iucnredlist.org/species/89252447/89252459" TargetMode="External"/><Relationship Id="rId87" Type="http://schemas.openxmlformats.org/officeDocument/2006/relationships/hyperlink" Target="https://www.iucnredlist.org/species/136143808/136143810" TargetMode="External"/><Relationship Id="rId89" Type="http://schemas.openxmlformats.org/officeDocument/2006/relationships/hyperlink" Target="https://www.iucnredlist.org/species/32872/2825947" TargetMode="External"/><Relationship Id="rId709" Type="http://schemas.openxmlformats.org/officeDocument/2006/relationships/hyperlink" Target="http://www.nationalredlist.org/species-information/?speciesID=208324" TargetMode="External"/><Relationship Id="rId708" Type="http://schemas.openxmlformats.org/officeDocument/2006/relationships/hyperlink" Target="http://www.nationalredlist.org/species-information/?speciesID=208321" TargetMode="External"/><Relationship Id="rId707" Type="http://schemas.openxmlformats.org/officeDocument/2006/relationships/hyperlink" Target="http://www.nationalredlist.org/species-information/?speciesID=208318" TargetMode="External"/><Relationship Id="rId949" Type="http://schemas.openxmlformats.org/officeDocument/2006/relationships/hyperlink" Target="http://www.bgci.org/files/Worldwide/Publications/the_red_list_of_oaks.pdf" TargetMode="External"/><Relationship Id="rId706" Type="http://schemas.openxmlformats.org/officeDocument/2006/relationships/hyperlink" Target="http://www.nationalredlist.org/species-information/?speciesID=208317" TargetMode="External"/><Relationship Id="rId948" Type="http://schemas.openxmlformats.org/officeDocument/2006/relationships/hyperlink" Target="http://www.bgci.org/files/Worldwide/Publications/the_red_list_of_oaks.pdf" TargetMode="External"/><Relationship Id="rId80" Type="http://schemas.openxmlformats.org/officeDocument/2006/relationships/hyperlink" Target="https://www.iucnredlist.org/species/34671/89250535" TargetMode="External"/><Relationship Id="rId82" Type="http://schemas.openxmlformats.org/officeDocument/2006/relationships/hyperlink" Target="https://www.iucnredlist.org/species/78972227/78972230" TargetMode="External"/><Relationship Id="rId81" Type="http://schemas.openxmlformats.org/officeDocument/2006/relationships/hyperlink" Target="https://www.iucnredlist.org/species/194225/2304992" TargetMode="External"/><Relationship Id="rId701" Type="http://schemas.openxmlformats.org/officeDocument/2006/relationships/hyperlink" Target="http://www.nationalredlist.org/species-information/?speciesID=208327" TargetMode="External"/><Relationship Id="rId943" Type="http://schemas.openxmlformats.org/officeDocument/2006/relationships/hyperlink" Target="http://www.bgci.org/files/Worldwide/Publications/the_red_list_of_oaks.pdf" TargetMode="External"/><Relationship Id="rId700" Type="http://schemas.openxmlformats.org/officeDocument/2006/relationships/hyperlink" Target="http://www.nationalredlist.org/species-information/?speciesID=208326" TargetMode="External"/><Relationship Id="rId942" Type="http://schemas.openxmlformats.org/officeDocument/2006/relationships/hyperlink" Target="http://www.bgci.org/files/Worldwide/Publications/the_red_list_of_oaks.pdf" TargetMode="External"/><Relationship Id="rId941" Type="http://schemas.openxmlformats.org/officeDocument/2006/relationships/hyperlink" Target="http://www.bgci.org/files/Worldwide/Publications/the_red_list_of_oaks.pdf" TargetMode="External"/><Relationship Id="rId940" Type="http://schemas.openxmlformats.org/officeDocument/2006/relationships/hyperlink" Target="http://www.bgci.org/files/Worldwide/Publications/the_red_list_of_oaks.pdf" TargetMode="External"/><Relationship Id="rId705" Type="http://schemas.openxmlformats.org/officeDocument/2006/relationships/hyperlink" Target="http://www.nationalredlist.org/species-information/?speciesID=208316" TargetMode="External"/><Relationship Id="rId947" Type="http://schemas.openxmlformats.org/officeDocument/2006/relationships/hyperlink" Target="http://www.bgci.org/files/Worldwide/Publications/the_red_list_of_oaks.pdf" TargetMode="External"/><Relationship Id="rId704" Type="http://schemas.openxmlformats.org/officeDocument/2006/relationships/hyperlink" Target="http://www.nationalredlist.org/species-information/?speciesID=208315" TargetMode="External"/><Relationship Id="rId946" Type="http://schemas.openxmlformats.org/officeDocument/2006/relationships/hyperlink" Target="http://www.bgci.org/files/Worldwide/Publications/the_red_list_of_oaks.pdf" TargetMode="External"/><Relationship Id="rId703" Type="http://schemas.openxmlformats.org/officeDocument/2006/relationships/hyperlink" Target="http://www.nationalredlist.org/species-information/?speciesID=208313" TargetMode="External"/><Relationship Id="rId945" Type="http://schemas.openxmlformats.org/officeDocument/2006/relationships/hyperlink" Target="http://www.bgci.org/files/Worldwide/Publications/the_red_list_of_oaks.pdf" TargetMode="External"/><Relationship Id="rId702" Type="http://schemas.openxmlformats.org/officeDocument/2006/relationships/hyperlink" Target="http://www.nationalredlist.org/species-information/?speciesID=208334" TargetMode="External"/><Relationship Id="rId944" Type="http://schemas.openxmlformats.org/officeDocument/2006/relationships/hyperlink" Target="http://www.bgci.org/files/Worldwide/Publications/the_red_list_of_oaks.pdf" TargetMode="External"/><Relationship Id="rId73" Type="http://schemas.openxmlformats.org/officeDocument/2006/relationships/hyperlink" Target="https://www.iucnredlist.org/species/78969156/78969199" TargetMode="External"/><Relationship Id="rId72" Type="http://schemas.openxmlformats.org/officeDocument/2006/relationships/hyperlink" Target="https://www.iucnredlist.org/species/34666/89239423" TargetMode="External"/><Relationship Id="rId75" Type="http://schemas.openxmlformats.org/officeDocument/2006/relationships/hyperlink" Target="https://www.iucnredlist.org/species/194197/2303695" TargetMode="External"/><Relationship Id="rId74" Type="http://schemas.openxmlformats.org/officeDocument/2006/relationships/hyperlink" Target="https://www.iucnredlist.org/species/78969641/78969661" TargetMode="External"/><Relationship Id="rId77" Type="http://schemas.openxmlformats.org/officeDocument/2006/relationships/hyperlink" Target="https://www.iucnredlist.org/species/194218/2304536" TargetMode="External"/><Relationship Id="rId76" Type="http://schemas.openxmlformats.org/officeDocument/2006/relationships/hyperlink" Target="https://www.iucnredlist.org/species/194208/2304136" TargetMode="External"/><Relationship Id="rId79" Type="http://schemas.openxmlformats.org/officeDocument/2006/relationships/hyperlink" Target="https://www.iucnredlist.org/species/78971269/78971324" TargetMode="External"/><Relationship Id="rId78" Type="http://schemas.openxmlformats.org/officeDocument/2006/relationships/hyperlink" Target="https://www.iucnredlist.org/species/30736/81100819" TargetMode="External"/><Relationship Id="rId939" Type="http://schemas.openxmlformats.org/officeDocument/2006/relationships/hyperlink" Target="http://www.bgci.org/files/Worldwide/Publications/the_red_list_of_oaks.pdf" TargetMode="External"/><Relationship Id="rId938" Type="http://schemas.openxmlformats.org/officeDocument/2006/relationships/hyperlink" Target="http://www.bgci.org/files/Worldwide/Publications/the_red_list_of_oaks.pdf" TargetMode="External"/><Relationship Id="rId937" Type="http://schemas.openxmlformats.org/officeDocument/2006/relationships/hyperlink" Target="http://www.bgci.org/files/Worldwide/Publications/the_red_list_of_oaks.pdf" TargetMode="External"/><Relationship Id="rId71" Type="http://schemas.openxmlformats.org/officeDocument/2006/relationships/hyperlink" Target="https://www.iucnredlist.org/species/78968154/78968168" TargetMode="External"/><Relationship Id="rId70" Type="http://schemas.openxmlformats.org/officeDocument/2006/relationships/hyperlink" Target="https://www.iucnredlist.org/species/194185/2303351" TargetMode="External"/><Relationship Id="rId932" Type="http://schemas.openxmlformats.org/officeDocument/2006/relationships/hyperlink" Target="http://www.bgci.org/files/Worldwide/Publications/the_red_list_of_oaks.pdf" TargetMode="External"/><Relationship Id="rId931" Type="http://schemas.openxmlformats.org/officeDocument/2006/relationships/hyperlink" Target="http://www.bgci.org/files/Worldwide/Publications/the_red_list_of_oaks.pdf" TargetMode="External"/><Relationship Id="rId930" Type="http://schemas.openxmlformats.org/officeDocument/2006/relationships/hyperlink" Target="http://www.bgci.org/files/Worldwide/Publications/the_red_list_of_oaks.pdf" TargetMode="External"/><Relationship Id="rId936" Type="http://schemas.openxmlformats.org/officeDocument/2006/relationships/hyperlink" Target="http://www.bgci.org/files/Worldwide/Publications/the_red_list_of_oaks.pdf" TargetMode="External"/><Relationship Id="rId935" Type="http://schemas.openxmlformats.org/officeDocument/2006/relationships/hyperlink" Target="http://www.bgci.org/files/Worldwide/Publications/the_red_list_of_oaks.pdf" TargetMode="External"/><Relationship Id="rId934" Type="http://schemas.openxmlformats.org/officeDocument/2006/relationships/hyperlink" Target="http://www.bgci.org/files/Worldwide/Publications/the_red_list_of_oaks.pdf" TargetMode="External"/><Relationship Id="rId933" Type="http://schemas.openxmlformats.org/officeDocument/2006/relationships/hyperlink" Target="http://www.bgci.org/files/Worldwide/Publications/the_red_list_of_oaks.pdf" TargetMode="External"/><Relationship Id="rId62" Type="http://schemas.openxmlformats.org/officeDocument/2006/relationships/hyperlink" Target="https://www.iucnredlist.org/species/30731/81100476" TargetMode="External"/><Relationship Id="rId1312" Type="http://schemas.openxmlformats.org/officeDocument/2006/relationships/hyperlink" Target="http://explorer.natureserve.org/servlet/NatureServe?searchName=Quercus+shumardii+var.+shumardii" TargetMode="External"/><Relationship Id="rId61" Type="http://schemas.openxmlformats.org/officeDocument/2006/relationships/hyperlink" Target="https://www.iucnredlist.org/species/89186390/89186409" TargetMode="External"/><Relationship Id="rId1313" Type="http://schemas.openxmlformats.org/officeDocument/2006/relationships/hyperlink" Target="http://explorer.natureserve.org/servlet/NatureServe?searchName=Quercus+chapmanii" TargetMode="External"/><Relationship Id="rId64" Type="http://schemas.openxmlformats.org/officeDocument/2006/relationships/hyperlink" Target="https://www.iucnredlist.org/species/78919922/78919930" TargetMode="External"/><Relationship Id="rId1314" Type="http://schemas.openxmlformats.org/officeDocument/2006/relationships/hyperlink" Target="http://explorer.natureserve.org/servlet/NatureServe?searchName=Quercus+cornelius-mulleri" TargetMode="External"/><Relationship Id="rId63" Type="http://schemas.openxmlformats.org/officeDocument/2006/relationships/hyperlink" Target="https://www.iucnredlist.org/species/32763/2822915" TargetMode="External"/><Relationship Id="rId1315" Type="http://schemas.openxmlformats.org/officeDocument/2006/relationships/hyperlink" Target="http://explorer.natureserve.org/servlet/NatureServe?searchName=Quercus+havardii" TargetMode="External"/><Relationship Id="rId66" Type="http://schemas.openxmlformats.org/officeDocument/2006/relationships/hyperlink" Target="https://www.iucnredlist.org/species/194139/2302449" TargetMode="External"/><Relationship Id="rId1316" Type="http://schemas.openxmlformats.org/officeDocument/2006/relationships/hyperlink" Target="http://explorer.natureserve.org/servlet/NatureServe?searchName=Quercus+inopina" TargetMode="External"/><Relationship Id="rId65" Type="http://schemas.openxmlformats.org/officeDocument/2006/relationships/hyperlink" Target="https://www.iucnredlist.org/species/78921657/81091457" TargetMode="External"/><Relationship Id="rId1317" Type="http://schemas.openxmlformats.org/officeDocument/2006/relationships/hyperlink" Target="http://explorer.natureserve.org/servlet/NatureServe?searchName=Quercus+mohriana" TargetMode="External"/><Relationship Id="rId68" Type="http://schemas.openxmlformats.org/officeDocument/2006/relationships/hyperlink" Target="https://www.iucnredlist.org/species/32764/2822984" TargetMode="External"/><Relationship Id="rId1318" Type="http://schemas.openxmlformats.org/officeDocument/2006/relationships/hyperlink" Target="http://explorer.natureserve.org/servlet/NatureServe?searchName=Quercus+arizonica" TargetMode="External"/><Relationship Id="rId67" Type="http://schemas.openxmlformats.org/officeDocument/2006/relationships/hyperlink" Target="https://www.iucnredlist.org/species/30733/2795638" TargetMode="External"/><Relationship Id="rId1319" Type="http://schemas.openxmlformats.org/officeDocument/2006/relationships/hyperlink" Target="http://explorer.natureserve.org/servlet/NatureServe?searchName=Quercus+chrysolepis" TargetMode="External"/><Relationship Id="rId729" Type="http://schemas.openxmlformats.org/officeDocument/2006/relationships/hyperlink" Target="http://www.nationalredlist.org/species-information/?speciesID=210762" TargetMode="External"/><Relationship Id="rId728" Type="http://schemas.openxmlformats.org/officeDocument/2006/relationships/hyperlink" Target="http://www.nationalredlist.org/species-information/?speciesID=161590" TargetMode="External"/><Relationship Id="rId60" Type="http://schemas.openxmlformats.org/officeDocument/2006/relationships/hyperlink" Target="https://www.iucnredlist.org/species/194125/2301797" TargetMode="External"/><Relationship Id="rId723" Type="http://schemas.openxmlformats.org/officeDocument/2006/relationships/hyperlink" Target="http://www.bgci.org/files/Worldwide/News/red_list_of_trees_of_central_asia.pdf" TargetMode="External"/><Relationship Id="rId965" Type="http://schemas.openxmlformats.org/officeDocument/2006/relationships/hyperlink" Target="https://portals.iucn.org/library/sites/library/files/documents/RL-728.1-001.pdf" TargetMode="External"/><Relationship Id="rId722" Type="http://schemas.openxmlformats.org/officeDocument/2006/relationships/hyperlink" Target="http://www.nationalredlist.org/species-information/?speciesID=175170" TargetMode="External"/><Relationship Id="rId964" Type="http://schemas.openxmlformats.org/officeDocument/2006/relationships/hyperlink" Target="https://portals.iucn.org/library/sites/library/files/documents/RL-728.1-001.pdf" TargetMode="External"/><Relationship Id="rId721" Type="http://schemas.openxmlformats.org/officeDocument/2006/relationships/hyperlink" Target="http://www.nationalredlist.org/species-information/?speciesID=175268" TargetMode="External"/><Relationship Id="rId963" Type="http://schemas.openxmlformats.org/officeDocument/2006/relationships/hyperlink" Target="http://www.nationalredlist.org/species-information/?speciesID=83009" TargetMode="External"/><Relationship Id="rId720" Type="http://schemas.openxmlformats.org/officeDocument/2006/relationships/hyperlink" Target="http://www.nationalredlist.org/species-information/?speciesID=175169" TargetMode="External"/><Relationship Id="rId962" Type="http://schemas.openxmlformats.org/officeDocument/2006/relationships/hyperlink" Target="http://www.nationalredlist.org/species-information/?speciesID=128268" TargetMode="External"/><Relationship Id="rId727" Type="http://schemas.openxmlformats.org/officeDocument/2006/relationships/hyperlink" Target="http://www.nationalredlist.org/species-information/?speciesID=130584" TargetMode="External"/><Relationship Id="rId969" Type="http://schemas.openxmlformats.org/officeDocument/2006/relationships/hyperlink" Target="https://portals.iucn.org/library/sites/library/files/documents/RL-728.1-001.pdf" TargetMode="External"/><Relationship Id="rId726" Type="http://schemas.openxmlformats.org/officeDocument/2006/relationships/hyperlink" Target="http://www.nationalredlist.org/species-information/?speciesID=130585" TargetMode="External"/><Relationship Id="rId968" Type="http://schemas.openxmlformats.org/officeDocument/2006/relationships/hyperlink" Target="https://portals.iucn.org/library/sites/library/files/documents/RL-728.1-001.pdf" TargetMode="External"/><Relationship Id="rId725" Type="http://schemas.openxmlformats.org/officeDocument/2006/relationships/hyperlink" Target="http://www.bgci.org/files/Worldwide/News/red_list_of_trees_of_central_asia.pdf" TargetMode="External"/><Relationship Id="rId967" Type="http://schemas.openxmlformats.org/officeDocument/2006/relationships/hyperlink" Target="https://portals.iucn.org/library/sites/library/files/documents/RL-728.1-001.pdf" TargetMode="External"/><Relationship Id="rId724" Type="http://schemas.openxmlformats.org/officeDocument/2006/relationships/hyperlink" Target="http://www.bgci.org/files/Worldwide/News/red_list_of_trees_of_central_asia.pdf" TargetMode="External"/><Relationship Id="rId966" Type="http://schemas.openxmlformats.org/officeDocument/2006/relationships/hyperlink" Target="https://portals.iucn.org/library/sites/library/files/documents/RL-728.1-001.pdf" TargetMode="External"/><Relationship Id="rId69" Type="http://schemas.openxmlformats.org/officeDocument/2006/relationships/hyperlink" Target="https://www.iucnredlist.org/species/194181/2303171" TargetMode="External"/><Relationship Id="rId961" Type="http://schemas.openxmlformats.org/officeDocument/2006/relationships/hyperlink" Target="http://www.nationalredlist.org/species-information/?speciesID=84157" TargetMode="External"/><Relationship Id="rId960" Type="http://schemas.openxmlformats.org/officeDocument/2006/relationships/hyperlink" Target="http://www.nationalredlist.org/species-information/?speciesID=218854" TargetMode="External"/><Relationship Id="rId1310" Type="http://schemas.openxmlformats.org/officeDocument/2006/relationships/hyperlink" Target="http://explorer.natureserve.org/servlet/NatureServe?searchName=Quercus+shumardii+var.+schneckii" TargetMode="External"/><Relationship Id="rId1311" Type="http://schemas.openxmlformats.org/officeDocument/2006/relationships/hyperlink" Target="http://explorer.natureserve.org/servlet/NatureServe?searchName=Quercus+hypoleucoides" TargetMode="External"/><Relationship Id="rId51" Type="http://schemas.openxmlformats.org/officeDocument/2006/relationships/hyperlink" Target="https://www.iucnredlist.org/species/78803728/78803791" TargetMode="External"/><Relationship Id="rId1301" Type="http://schemas.openxmlformats.org/officeDocument/2006/relationships/hyperlink" Target="http://explorer.natureserve.org/servlet/NatureServe?searchName=Quercus+rubra+var.+ambigua" TargetMode="External"/><Relationship Id="rId50" Type="http://schemas.openxmlformats.org/officeDocument/2006/relationships/hyperlink" Target="https://www.iucnredlist.org/species/89173099/89173102" TargetMode="External"/><Relationship Id="rId1302" Type="http://schemas.openxmlformats.org/officeDocument/2006/relationships/hyperlink" Target="http://explorer.natureserve.org/servlet/NatureServe?searchName=Quercus+rubra+var.+rubra" TargetMode="External"/><Relationship Id="rId53" Type="http://schemas.openxmlformats.org/officeDocument/2006/relationships/hyperlink" Target="https://www.iucnredlist.org/species/78805229/136139502" TargetMode="External"/><Relationship Id="rId1303" Type="http://schemas.openxmlformats.org/officeDocument/2006/relationships/hyperlink" Target="http://explorer.natureserve.org/servlet/NatureServe?searchName=Quercus+toumeyi" TargetMode="External"/><Relationship Id="rId52" Type="http://schemas.openxmlformats.org/officeDocument/2006/relationships/hyperlink" Target="https://www.iucnredlist.org/species/194062/136136741" TargetMode="External"/><Relationship Id="rId1304" Type="http://schemas.openxmlformats.org/officeDocument/2006/relationships/hyperlink" Target="http://explorer.natureserve.org/servlet/NatureServe?searchName=Quercus+fusiformis" TargetMode="External"/><Relationship Id="rId55" Type="http://schemas.openxmlformats.org/officeDocument/2006/relationships/hyperlink" Target="https://www.iucnredlist.org/species/32761/89183179" TargetMode="External"/><Relationship Id="rId1305" Type="http://schemas.openxmlformats.org/officeDocument/2006/relationships/hyperlink" Target="http://explorer.natureserve.org/servlet/NatureServe?searchName=Quercus+margarettiae" TargetMode="External"/><Relationship Id="rId54" Type="http://schemas.openxmlformats.org/officeDocument/2006/relationships/hyperlink" Target="https://www.iucnredlist.org/species/32760/63729581" TargetMode="External"/><Relationship Id="rId1306" Type="http://schemas.openxmlformats.org/officeDocument/2006/relationships/hyperlink" Target="http://explorer.natureserve.org/servlet/NatureServe?searchName=Tilia+americana+var.+americana" TargetMode="External"/><Relationship Id="rId57" Type="http://schemas.openxmlformats.org/officeDocument/2006/relationships/hyperlink" Target="https://www.iucnredlist.org/species/78812520/78812523" TargetMode="External"/><Relationship Id="rId1307" Type="http://schemas.openxmlformats.org/officeDocument/2006/relationships/hyperlink" Target="http://explorer.natureserve.org/servlet/NatureServe?searchName=Tilia+americana+var.+caroliniana" TargetMode="External"/><Relationship Id="rId56" Type="http://schemas.openxmlformats.org/officeDocument/2006/relationships/hyperlink" Target="https://www.iucnredlist.org/species/89963078/89963082" TargetMode="External"/><Relationship Id="rId1308" Type="http://schemas.openxmlformats.org/officeDocument/2006/relationships/hyperlink" Target="http://explorer.natureserve.org/servlet/NatureServe?searchName=Tilia+americana+var.+heterophylla" TargetMode="External"/><Relationship Id="rId1309" Type="http://schemas.openxmlformats.org/officeDocument/2006/relationships/hyperlink" Target="http://explorer.natureserve.org/servlet/NatureServe?searchName=Ulmus+crassifolia" TargetMode="External"/><Relationship Id="rId719" Type="http://schemas.openxmlformats.org/officeDocument/2006/relationships/hyperlink" Target="http://www.nationalredlist.org/species-information/?speciesID=174853" TargetMode="External"/><Relationship Id="rId718" Type="http://schemas.openxmlformats.org/officeDocument/2006/relationships/hyperlink" Target="http://www.nationalredlist.org/species-information/?speciesID=174852" TargetMode="External"/><Relationship Id="rId717" Type="http://schemas.openxmlformats.org/officeDocument/2006/relationships/hyperlink" Target="http://www.nationalredlist.org/species-information/?speciesID=208335" TargetMode="External"/><Relationship Id="rId959" Type="http://schemas.openxmlformats.org/officeDocument/2006/relationships/hyperlink" Target="http://www.nationalredlist.org/species-information/?speciesID=292947" TargetMode="External"/><Relationship Id="rId712" Type="http://schemas.openxmlformats.org/officeDocument/2006/relationships/hyperlink" Target="http://www.nationalredlist.org/species-information/?speciesID=208329" TargetMode="External"/><Relationship Id="rId954" Type="http://schemas.openxmlformats.org/officeDocument/2006/relationships/hyperlink" Target="http://www.nationalredlist.org/species-information/?speciesID=197498" TargetMode="External"/><Relationship Id="rId711" Type="http://schemas.openxmlformats.org/officeDocument/2006/relationships/hyperlink" Target="http://www.nationalredlist.org/species-information/?speciesID=208328" TargetMode="External"/><Relationship Id="rId953" Type="http://schemas.openxmlformats.org/officeDocument/2006/relationships/hyperlink" Target="http://www.nationalredlist.org/species-information/?speciesID=83809" TargetMode="External"/><Relationship Id="rId710" Type="http://schemas.openxmlformats.org/officeDocument/2006/relationships/hyperlink" Target="http://www.nationalredlist.org/species-information/?speciesID=208325" TargetMode="External"/><Relationship Id="rId952" Type="http://schemas.openxmlformats.org/officeDocument/2006/relationships/hyperlink" Target="http://www.bgci.org/files/Worldwide/Publications/the_red_list_of_oaks.pdf" TargetMode="External"/><Relationship Id="rId951" Type="http://schemas.openxmlformats.org/officeDocument/2006/relationships/hyperlink" Target="http://www.bgci.org/files/Worldwide/Publications/the_red_list_of_oaks.pdf" TargetMode="External"/><Relationship Id="rId716" Type="http://schemas.openxmlformats.org/officeDocument/2006/relationships/hyperlink" Target="http://www.nationalredlist.org/species-information/?speciesID=208333" TargetMode="External"/><Relationship Id="rId958" Type="http://schemas.openxmlformats.org/officeDocument/2006/relationships/hyperlink" Target="http://www.nationalredlist.org/species-information/?speciesID=84010" TargetMode="External"/><Relationship Id="rId715" Type="http://schemas.openxmlformats.org/officeDocument/2006/relationships/hyperlink" Target="http://www.nationalredlist.org/species-information/?speciesID=208332" TargetMode="External"/><Relationship Id="rId957" Type="http://schemas.openxmlformats.org/officeDocument/2006/relationships/hyperlink" Target="http://www.nationalredlist.org/species-information/?speciesID=84555" TargetMode="External"/><Relationship Id="rId714" Type="http://schemas.openxmlformats.org/officeDocument/2006/relationships/hyperlink" Target="http://www.nationalredlist.org/species-information/?speciesID=208331" TargetMode="External"/><Relationship Id="rId956" Type="http://schemas.openxmlformats.org/officeDocument/2006/relationships/hyperlink" Target="http://www.nationalredlist.org/species-information/?speciesID=111113" TargetMode="External"/><Relationship Id="rId713" Type="http://schemas.openxmlformats.org/officeDocument/2006/relationships/hyperlink" Target="http://www.nationalredlist.org/species-information/?speciesID=208330" TargetMode="External"/><Relationship Id="rId955" Type="http://schemas.openxmlformats.org/officeDocument/2006/relationships/hyperlink" Target="http://www.nationalredlist.org/species-information/?speciesID=110464" TargetMode="External"/><Relationship Id="rId59" Type="http://schemas.openxmlformats.org/officeDocument/2006/relationships/hyperlink" Target="https://www.iucnredlist.org/species/78914594/78914597" TargetMode="External"/><Relationship Id="rId58" Type="http://schemas.openxmlformats.org/officeDocument/2006/relationships/hyperlink" Target="https://www.iucnredlist.org/species/78911205/78911298" TargetMode="External"/><Relationship Id="rId950" Type="http://schemas.openxmlformats.org/officeDocument/2006/relationships/hyperlink" Target="http://www.bgci.org/files/Worldwide/Publications/the_red_list_of_oaks.pdf" TargetMode="External"/><Relationship Id="rId1300" Type="http://schemas.openxmlformats.org/officeDocument/2006/relationships/hyperlink" Target="http://explorer.natureserve.org/servlet/NatureServe?searchName=Malus+glaucescens" TargetMode="External"/><Relationship Id="rId590" Type="http://schemas.openxmlformats.org/officeDocument/2006/relationships/hyperlink" Target="http://www.nationalredlist.org/species-information/?speciesID=191181" TargetMode="External"/><Relationship Id="rId107" Type="http://schemas.openxmlformats.org/officeDocument/2006/relationships/hyperlink" Target="https://www.iucnredlist.org/species/78910843/162853518" TargetMode="External"/><Relationship Id="rId349" Type="http://schemas.openxmlformats.org/officeDocument/2006/relationships/hyperlink" Target="http://www.iucnredlist.org/details/32363/0" TargetMode="External"/><Relationship Id="rId106" Type="http://schemas.openxmlformats.org/officeDocument/2006/relationships/hyperlink" Target="https://www.iucnredlist.org/species/78810870/162853460" TargetMode="External"/><Relationship Id="rId348" Type="http://schemas.openxmlformats.org/officeDocument/2006/relationships/hyperlink" Target="http://www.iucnredlist.org/details/63532/0" TargetMode="External"/><Relationship Id="rId105" Type="http://schemas.openxmlformats.org/officeDocument/2006/relationships/hyperlink" Target="https://www.iucnredlist.org/species/78810830/162853338" TargetMode="External"/><Relationship Id="rId347" Type="http://schemas.openxmlformats.org/officeDocument/2006/relationships/hyperlink" Target="http://www.iucnredlist.org/details/63477/0" TargetMode="External"/><Relationship Id="rId589" Type="http://schemas.openxmlformats.org/officeDocument/2006/relationships/hyperlink" Target="http://www.nationalredlist.org/species-information/?speciesID=190956" TargetMode="External"/><Relationship Id="rId104" Type="http://schemas.openxmlformats.org/officeDocument/2006/relationships/hyperlink" Target="https://www.iucnredlist.org/species/78805357/162853396" TargetMode="External"/><Relationship Id="rId346" Type="http://schemas.openxmlformats.org/officeDocument/2006/relationships/hyperlink" Target="https://www.iucnredlist.org/species/194826/2363596" TargetMode="External"/><Relationship Id="rId588" Type="http://schemas.openxmlformats.org/officeDocument/2006/relationships/hyperlink" Target="http://www.nationalredlist.org/species-information/?speciesID=191340" TargetMode="External"/><Relationship Id="rId109" Type="http://schemas.openxmlformats.org/officeDocument/2006/relationships/hyperlink" Target="https://www.iucnredlist.org/species/78915372/147629371" TargetMode="External"/><Relationship Id="rId1170" Type="http://schemas.openxmlformats.org/officeDocument/2006/relationships/hyperlink" Target="https://portals.iucn.org/library/node/7377" TargetMode="External"/><Relationship Id="rId108" Type="http://schemas.openxmlformats.org/officeDocument/2006/relationships/hyperlink" Target="https://www.iucnredlist.org/species/30729/2795492" TargetMode="External"/><Relationship Id="rId1171" Type="http://schemas.openxmlformats.org/officeDocument/2006/relationships/hyperlink" Target="https://portals.iucn.org/library/node/7377" TargetMode="External"/><Relationship Id="rId341" Type="http://schemas.openxmlformats.org/officeDocument/2006/relationships/hyperlink" Target="https://www.iucnredlist.org/species/203362/2764373" TargetMode="External"/><Relationship Id="rId583" Type="http://schemas.openxmlformats.org/officeDocument/2006/relationships/hyperlink" Target="http://www.zhb.gov.cn/gkml/hbb/bgg/201309/W020130917614244055331.pdf" TargetMode="External"/><Relationship Id="rId1172" Type="http://schemas.openxmlformats.org/officeDocument/2006/relationships/hyperlink" Target="https://portals.iucn.org/library/node/7377" TargetMode="External"/><Relationship Id="rId340" Type="http://schemas.openxmlformats.org/officeDocument/2006/relationships/hyperlink" Target="https://www.iucnredlist.org/species/203360/2764361" TargetMode="External"/><Relationship Id="rId582" Type="http://schemas.openxmlformats.org/officeDocument/2006/relationships/hyperlink" Target="http://www.zhb.gov.cn/gkml/hbb/bgg/201309/W020130917614244055331.pdf" TargetMode="External"/><Relationship Id="rId1173" Type="http://schemas.openxmlformats.org/officeDocument/2006/relationships/hyperlink" Target="https://portals.iucn.org/library/node/7377" TargetMode="External"/><Relationship Id="rId581" Type="http://schemas.openxmlformats.org/officeDocument/2006/relationships/hyperlink" Target="http://www.zhb.gov.cn/gkml/hbb/bgg/201309/W020130917614244055331.pdf" TargetMode="External"/><Relationship Id="rId1174" Type="http://schemas.openxmlformats.org/officeDocument/2006/relationships/hyperlink" Target="http://www.nationalredlist.org/species-information/?speciesID=241017" TargetMode="External"/><Relationship Id="rId580" Type="http://schemas.openxmlformats.org/officeDocument/2006/relationships/hyperlink" Target="http://www.zhb.gov.cn/gkml/hbb/bgg/201309/W020130917614244055331.pdf" TargetMode="External"/><Relationship Id="rId1175" Type="http://schemas.openxmlformats.org/officeDocument/2006/relationships/hyperlink" Target="http://www.nationalredlist.org/species-information/?speciesID=243072" TargetMode="External"/><Relationship Id="rId103" Type="http://schemas.openxmlformats.org/officeDocument/2006/relationships/hyperlink" Target="https://www.iucnredlist.org/species/194052/2295304" TargetMode="External"/><Relationship Id="rId345" Type="http://schemas.openxmlformats.org/officeDocument/2006/relationships/hyperlink" Target="https://www.iucnredlist.org/species/172203/6848236" TargetMode="External"/><Relationship Id="rId587" Type="http://schemas.openxmlformats.org/officeDocument/2006/relationships/hyperlink" Target="http://www.nationalredlist.org/species-information/?speciesID=191339" TargetMode="External"/><Relationship Id="rId1176" Type="http://schemas.openxmlformats.org/officeDocument/2006/relationships/hyperlink" Target="http://www.nationalredlist.org/species-information/?speciesID=238644" TargetMode="External"/><Relationship Id="rId102" Type="http://schemas.openxmlformats.org/officeDocument/2006/relationships/hyperlink" Target="https://www.iucnredlist.org/species/64134621/152905585" TargetMode="External"/><Relationship Id="rId344" Type="http://schemas.openxmlformats.org/officeDocument/2006/relationships/hyperlink" Target="https://www.iucnredlist.org/species/172114/6827435" TargetMode="External"/><Relationship Id="rId586" Type="http://schemas.openxmlformats.org/officeDocument/2006/relationships/hyperlink" Target="http://www.nationalredlist.org/species-information/?speciesID=139077" TargetMode="External"/><Relationship Id="rId1177" Type="http://schemas.openxmlformats.org/officeDocument/2006/relationships/hyperlink" Target="http://www.nationalredlist.org/species-information/?speciesID=238645" TargetMode="External"/><Relationship Id="rId101" Type="http://schemas.openxmlformats.org/officeDocument/2006/relationships/hyperlink" Target="https://www.iucnredlist.org/species/64134541/152907593" TargetMode="External"/><Relationship Id="rId343" Type="http://schemas.openxmlformats.org/officeDocument/2006/relationships/hyperlink" Target="https://www.iucnredlist.org/species/63532/14719534" TargetMode="External"/><Relationship Id="rId585" Type="http://schemas.openxmlformats.org/officeDocument/2006/relationships/hyperlink" Target="http://www.zhb.gov.cn/gkml/hbb/bgg/201309/W020130917614244055331.pdf" TargetMode="External"/><Relationship Id="rId1178" Type="http://schemas.openxmlformats.org/officeDocument/2006/relationships/hyperlink" Target="http://www.nationalredlist.org/species-information/?speciesID=241016" TargetMode="External"/><Relationship Id="rId100" Type="http://schemas.openxmlformats.org/officeDocument/2006/relationships/hyperlink" Target="https://www.iucnredlist.org/species/64134490/152906529" TargetMode="External"/><Relationship Id="rId342" Type="http://schemas.openxmlformats.org/officeDocument/2006/relationships/hyperlink" Target="https://www.iucnredlist.org/species/62539/14716907" TargetMode="External"/><Relationship Id="rId584" Type="http://schemas.openxmlformats.org/officeDocument/2006/relationships/hyperlink" Target="http://www.zhb.gov.cn/gkml/hbb/bgg/201309/W020130917614244055331.pdf" TargetMode="External"/><Relationship Id="rId1179" Type="http://schemas.openxmlformats.org/officeDocument/2006/relationships/hyperlink" Target="http://www.nationalredlist.org/species-information/?speciesID=241018" TargetMode="External"/><Relationship Id="rId1169" Type="http://schemas.openxmlformats.org/officeDocument/2006/relationships/hyperlink" Target="https://portals.iucn.org/library/node/7377" TargetMode="External"/><Relationship Id="rId338" Type="http://schemas.openxmlformats.org/officeDocument/2006/relationships/hyperlink" Target="http://www.iucnredlist.org/details/203361/0" TargetMode="External"/><Relationship Id="rId337" Type="http://schemas.openxmlformats.org/officeDocument/2006/relationships/hyperlink" Target="http://www.iucnredlist.org/details/172170/0" TargetMode="External"/><Relationship Id="rId579" Type="http://schemas.openxmlformats.org/officeDocument/2006/relationships/hyperlink" Target="http://www.zhb.gov.cn/gkml/hbb/bgg/201309/W020130917614244055331.pdf" TargetMode="External"/><Relationship Id="rId336" Type="http://schemas.openxmlformats.org/officeDocument/2006/relationships/hyperlink" Target="http://www.iucnredlist.org/details/172088/0" TargetMode="External"/><Relationship Id="rId578" Type="http://schemas.openxmlformats.org/officeDocument/2006/relationships/hyperlink" Target="http://www.zhb.gov.cn/gkml/hbb/bgg/201309/W020130917614244055331.pdf" TargetMode="External"/><Relationship Id="rId335" Type="http://schemas.openxmlformats.org/officeDocument/2006/relationships/hyperlink" Target="http://www.iucnredlist.org/details/172071/0" TargetMode="External"/><Relationship Id="rId577" Type="http://schemas.openxmlformats.org/officeDocument/2006/relationships/hyperlink" Target="http://www.zhb.gov.cn/gkml/hbb/bgg/201309/W020130917614244055331.pdf" TargetMode="External"/><Relationship Id="rId339" Type="http://schemas.openxmlformats.org/officeDocument/2006/relationships/hyperlink" Target="https://www.iucnredlist.org/species/194129/2302040" TargetMode="External"/><Relationship Id="rId1160" Type="http://schemas.openxmlformats.org/officeDocument/2006/relationships/hyperlink" Target="https://portals.iucn.org/library/node/7377" TargetMode="External"/><Relationship Id="rId330" Type="http://schemas.openxmlformats.org/officeDocument/2006/relationships/hyperlink" Target="http://www.iucnredlist.org/details/194236/0" TargetMode="External"/><Relationship Id="rId572" Type="http://schemas.openxmlformats.org/officeDocument/2006/relationships/hyperlink" Target="http://www.zhb.gov.cn/gkml/hbb/bgg/201309/W020130917614244055331.pdf" TargetMode="External"/><Relationship Id="rId1161" Type="http://schemas.openxmlformats.org/officeDocument/2006/relationships/hyperlink" Target="https://portals.iucn.org/library/node/7377" TargetMode="External"/><Relationship Id="rId571" Type="http://schemas.openxmlformats.org/officeDocument/2006/relationships/hyperlink" Target="http://www.zhb.gov.cn/gkml/hbb/bgg/201309/W020130917614244055331.pdf" TargetMode="External"/><Relationship Id="rId1162" Type="http://schemas.openxmlformats.org/officeDocument/2006/relationships/hyperlink" Target="https://portals.iucn.org/library/node/7377" TargetMode="External"/><Relationship Id="rId570" Type="http://schemas.openxmlformats.org/officeDocument/2006/relationships/hyperlink" Target="http://www.zhb.gov.cn/gkml/hbb/bgg/201309/W020130917614244055331.pdf" TargetMode="External"/><Relationship Id="rId1163" Type="http://schemas.openxmlformats.org/officeDocument/2006/relationships/hyperlink" Target="https://portals.iucn.org/library/node/7377" TargetMode="External"/><Relationship Id="rId1164" Type="http://schemas.openxmlformats.org/officeDocument/2006/relationships/hyperlink" Target="https://portals.iucn.org/library/node/7377" TargetMode="External"/><Relationship Id="rId334" Type="http://schemas.openxmlformats.org/officeDocument/2006/relationships/hyperlink" Target="https://www.iucnredlist.org/species/78809316/78809335" TargetMode="External"/><Relationship Id="rId576" Type="http://schemas.openxmlformats.org/officeDocument/2006/relationships/hyperlink" Target="http://www.zhb.gov.cn/gkml/hbb/bgg/201309/W020130917614244055331.pdf" TargetMode="External"/><Relationship Id="rId1165" Type="http://schemas.openxmlformats.org/officeDocument/2006/relationships/hyperlink" Target="https://portals.iucn.org/library/node/7377" TargetMode="External"/><Relationship Id="rId333" Type="http://schemas.openxmlformats.org/officeDocument/2006/relationships/hyperlink" Target="http://www.iucnredlist.org/details/78803712/0" TargetMode="External"/><Relationship Id="rId575" Type="http://schemas.openxmlformats.org/officeDocument/2006/relationships/hyperlink" Target="http://www.zhb.gov.cn/gkml/hbb/bgg/201309/W020130917614244055331.pdf" TargetMode="External"/><Relationship Id="rId1166" Type="http://schemas.openxmlformats.org/officeDocument/2006/relationships/hyperlink" Target="https://portals.iucn.org/library/node/7377" TargetMode="External"/><Relationship Id="rId332" Type="http://schemas.openxmlformats.org/officeDocument/2006/relationships/hyperlink" Target="http://www.iucnredlist.org/details/194245/0" TargetMode="External"/><Relationship Id="rId574" Type="http://schemas.openxmlformats.org/officeDocument/2006/relationships/hyperlink" Target="http://www.zhb.gov.cn/gkml/hbb/bgg/201309/W020130917614244055331.pdf" TargetMode="External"/><Relationship Id="rId1167" Type="http://schemas.openxmlformats.org/officeDocument/2006/relationships/hyperlink" Target="https://portals.iucn.org/library/node/7377" TargetMode="External"/><Relationship Id="rId331" Type="http://schemas.openxmlformats.org/officeDocument/2006/relationships/hyperlink" Target="http://www.iucnredlist.org/details/194244/0" TargetMode="External"/><Relationship Id="rId573" Type="http://schemas.openxmlformats.org/officeDocument/2006/relationships/hyperlink" Target="http://www.zhb.gov.cn/gkml/hbb/bgg/201309/W020130917614244055331.pdf" TargetMode="External"/><Relationship Id="rId1168" Type="http://schemas.openxmlformats.org/officeDocument/2006/relationships/hyperlink" Target="https://portals.iucn.org/library/node/7377" TargetMode="External"/><Relationship Id="rId370" Type="http://schemas.openxmlformats.org/officeDocument/2006/relationships/hyperlink" Target="http://www.iucnredlist.org/details/37500/0" TargetMode="External"/><Relationship Id="rId129" Type="http://schemas.openxmlformats.org/officeDocument/2006/relationships/hyperlink" Target="http://www.iucnredlist.org/details/34683/0" TargetMode="External"/><Relationship Id="rId128" Type="http://schemas.openxmlformats.org/officeDocument/2006/relationships/hyperlink" Target="http://www.iucnredlist.org/details/30958/0" TargetMode="External"/><Relationship Id="rId127" Type="http://schemas.openxmlformats.org/officeDocument/2006/relationships/hyperlink" Target="http://www.iucnredlist.org/details/34021/0" TargetMode="External"/><Relationship Id="rId369" Type="http://schemas.openxmlformats.org/officeDocument/2006/relationships/hyperlink" Target="http://www.iucnredlist.org/details/34726/0" TargetMode="External"/><Relationship Id="rId126" Type="http://schemas.openxmlformats.org/officeDocument/2006/relationships/hyperlink" Target="http://www.iucnredlist.org/details/30955/0" TargetMode="External"/><Relationship Id="rId368" Type="http://schemas.openxmlformats.org/officeDocument/2006/relationships/hyperlink" Target="http://www.iucnredlist.org/details/32458/0" TargetMode="External"/><Relationship Id="rId1190" Type="http://schemas.openxmlformats.org/officeDocument/2006/relationships/hyperlink" Target="http://www.biodiversity-science.net/CN/10.17520/biods.2017144" TargetMode="External"/><Relationship Id="rId1191" Type="http://schemas.openxmlformats.org/officeDocument/2006/relationships/hyperlink" Target="http://www.biodiversity-science.net/CN/10.17520/biods.2017144" TargetMode="External"/><Relationship Id="rId1192" Type="http://schemas.openxmlformats.org/officeDocument/2006/relationships/hyperlink" Target="http://www.biodiversity-science.net/CN/10.17520/biods.2017144" TargetMode="External"/><Relationship Id="rId1193" Type="http://schemas.openxmlformats.org/officeDocument/2006/relationships/hyperlink" Target="http://www.biodiversity-science.net/CN/10.17520/biods.2017144" TargetMode="External"/><Relationship Id="rId121" Type="http://schemas.openxmlformats.org/officeDocument/2006/relationships/hyperlink" Target="https://www.iucnredlist.org/species/152858625/152905642" TargetMode="External"/><Relationship Id="rId363" Type="http://schemas.openxmlformats.org/officeDocument/2006/relationships/hyperlink" Target="http://www.iucnredlist.org/details/34687/0" TargetMode="External"/><Relationship Id="rId1194" Type="http://schemas.openxmlformats.org/officeDocument/2006/relationships/hyperlink" Target="http://www.biodiversity-science.net/CN/10.17520/biods.2017144" TargetMode="External"/><Relationship Id="rId120" Type="http://schemas.openxmlformats.org/officeDocument/2006/relationships/hyperlink" Target="https://www.iucnredlist.org/species/78977021/162853778" TargetMode="External"/><Relationship Id="rId362" Type="http://schemas.openxmlformats.org/officeDocument/2006/relationships/hyperlink" Target="http://www.iucnredlist.org/details/34684/0" TargetMode="External"/><Relationship Id="rId1195" Type="http://schemas.openxmlformats.org/officeDocument/2006/relationships/hyperlink" Target="http://www.biodiversity-science.net/CN/10.17520/biods.2017144" TargetMode="External"/><Relationship Id="rId361" Type="http://schemas.openxmlformats.org/officeDocument/2006/relationships/hyperlink" Target="http://www.iucnredlist.org/details/30662/0" TargetMode="External"/><Relationship Id="rId1196" Type="http://schemas.openxmlformats.org/officeDocument/2006/relationships/hyperlink" Target="http://www.biodiversity-science.net/CN/10.17520/biods.2017144" TargetMode="External"/><Relationship Id="rId360" Type="http://schemas.openxmlformats.org/officeDocument/2006/relationships/hyperlink" Target="http://www.iucnredlist.org/details/32769/0" TargetMode="External"/><Relationship Id="rId1197" Type="http://schemas.openxmlformats.org/officeDocument/2006/relationships/hyperlink" Target="http://www.biodiversity-science.net/CN/10.17520/biods.2017144" TargetMode="External"/><Relationship Id="rId125" Type="http://schemas.openxmlformats.org/officeDocument/2006/relationships/hyperlink" Target="http://www.iucnredlist.org/details/30954/0" TargetMode="External"/><Relationship Id="rId367" Type="http://schemas.openxmlformats.org/officeDocument/2006/relationships/hyperlink" Target="http://www.iucnredlist.org/details/30957/0" TargetMode="External"/><Relationship Id="rId1198" Type="http://schemas.openxmlformats.org/officeDocument/2006/relationships/hyperlink" Target="http://www.biodiversity-science.net/CN/10.17520/biods.2017144" TargetMode="External"/><Relationship Id="rId124" Type="http://schemas.openxmlformats.org/officeDocument/2006/relationships/hyperlink" Target="https://www.iucnredlist.org/species/147481874/147620206" TargetMode="External"/><Relationship Id="rId366" Type="http://schemas.openxmlformats.org/officeDocument/2006/relationships/hyperlink" Target="http://www.iucnredlist.org/details/34667/0" TargetMode="External"/><Relationship Id="rId1199" Type="http://schemas.openxmlformats.org/officeDocument/2006/relationships/hyperlink" Target="http://www.biodiversity-science.net/CN/10.17520/biods.2017144" TargetMode="External"/><Relationship Id="rId123" Type="http://schemas.openxmlformats.org/officeDocument/2006/relationships/hyperlink" Target="https://www.iucnredlist.org/species/147481597/147630160" TargetMode="External"/><Relationship Id="rId365" Type="http://schemas.openxmlformats.org/officeDocument/2006/relationships/hyperlink" Target="http://www.iucnredlist.org/details/34011/0" TargetMode="External"/><Relationship Id="rId122" Type="http://schemas.openxmlformats.org/officeDocument/2006/relationships/hyperlink" Target="https://www.iucnredlist.org/species/61966619/61966626" TargetMode="External"/><Relationship Id="rId364" Type="http://schemas.openxmlformats.org/officeDocument/2006/relationships/hyperlink" Target="http://www.iucnredlist.org/details/34660/0" TargetMode="External"/><Relationship Id="rId95" Type="http://schemas.openxmlformats.org/officeDocument/2006/relationships/hyperlink" Target="https://www.iucnredlist.org/species/35961/2862268" TargetMode="External"/><Relationship Id="rId94" Type="http://schemas.openxmlformats.org/officeDocument/2006/relationships/hyperlink" Target="https://www.iucnredlist.org/species/34686/2854345" TargetMode="External"/><Relationship Id="rId97" Type="http://schemas.openxmlformats.org/officeDocument/2006/relationships/hyperlink" Target="https://www.iucnredlist.org/species/194209/2304166" TargetMode="External"/><Relationship Id="rId96" Type="http://schemas.openxmlformats.org/officeDocument/2006/relationships/hyperlink" Target="https://www.iucnredlist.org/species/30661/2794915" TargetMode="External"/><Relationship Id="rId99" Type="http://schemas.openxmlformats.org/officeDocument/2006/relationships/hyperlink" Target="https://www.iucnredlist.org/species/78968248/89239310" TargetMode="External"/><Relationship Id="rId98" Type="http://schemas.openxmlformats.org/officeDocument/2006/relationships/hyperlink" Target="https://www.iucnredlist.org/species/89251896/89251912" TargetMode="External"/><Relationship Id="rId91" Type="http://schemas.openxmlformats.org/officeDocument/2006/relationships/hyperlink" Target="https://www.iucnredlist.org/species/78978451/78978454" TargetMode="External"/><Relationship Id="rId90" Type="http://schemas.openxmlformats.org/officeDocument/2006/relationships/hyperlink" Target="https://www.iucnredlist.org/species/78977144/78977147" TargetMode="External"/><Relationship Id="rId93" Type="http://schemas.openxmlformats.org/officeDocument/2006/relationships/hyperlink" Target="https://www.iucnredlist.org/species/30739/2795848" TargetMode="External"/><Relationship Id="rId92" Type="http://schemas.openxmlformats.org/officeDocument/2006/relationships/hyperlink" Target="https://www.iucnredlist.org/species/78978554/78978568" TargetMode="External"/><Relationship Id="rId118" Type="http://schemas.openxmlformats.org/officeDocument/2006/relationships/hyperlink" Target="https://www.iucnredlist.org/species/194231/162853672" TargetMode="External"/><Relationship Id="rId117" Type="http://schemas.openxmlformats.org/officeDocument/2006/relationships/hyperlink" Target="https://www.iucnredlist.org/species/194230/147633899" TargetMode="External"/><Relationship Id="rId359" Type="http://schemas.openxmlformats.org/officeDocument/2006/relationships/hyperlink" Target="http://www.iucnredlist.org/details/30738/0" TargetMode="External"/><Relationship Id="rId116" Type="http://schemas.openxmlformats.org/officeDocument/2006/relationships/hyperlink" Target="https://www.iucnredlist.org/species/78976572/162853100" TargetMode="External"/><Relationship Id="rId358" Type="http://schemas.openxmlformats.org/officeDocument/2006/relationships/hyperlink" Target="http://www.iucnredlist.org/details/30737/0" TargetMode="External"/><Relationship Id="rId115" Type="http://schemas.openxmlformats.org/officeDocument/2006/relationships/hyperlink" Target="https://www.iucnredlist.org/species/78972204/147615515" TargetMode="External"/><Relationship Id="rId357" Type="http://schemas.openxmlformats.org/officeDocument/2006/relationships/hyperlink" Target="http://www.iucnredlist.org/details/34670/0" TargetMode="External"/><Relationship Id="rId599" Type="http://schemas.openxmlformats.org/officeDocument/2006/relationships/hyperlink" Target="http://www.nationalredlist.org/species-information/?speciesID=185150" TargetMode="External"/><Relationship Id="rId1180" Type="http://schemas.openxmlformats.org/officeDocument/2006/relationships/hyperlink" Target="http://www.nationalredlist.org/species-information/?speciesID=241019" TargetMode="External"/><Relationship Id="rId1181" Type="http://schemas.openxmlformats.org/officeDocument/2006/relationships/hyperlink" Target="http://www.nationalredlist.org/species-information/?speciesID=242806" TargetMode="External"/><Relationship Id="rId119" Type="http://schemas.openxmlformats.org/officeDocument/2006/relationships/hyperlink" Target="https://www.iucnredlist.org/species/78976614/162853222" TargetMode="External"/><Relationship Id="rId1182" Type="http://schemas.openxmlformats.org/officeDocument/2006/relationships/hyperlink" Target="http://www.nationalredlist.org/species-information/?speciesID=242807" TargetMode="External"/><Relationship Id="rId110" Type="http://schemas.openxmlformats.org/officeDocument/2006/relationships/hyperlink" Target="https://www.iucnredlist.org/species/78916233/162853836" TargetMode="External"/><Relationship Id="rId352" Type="http://schemas.openxmlformats.org/officeDocument/2006/relationships/hyperlink" Target="http://www.iucnredlist.org/details/34661/0" TargetMode="External"/><Relationship Id="rId594" Type="http://schemas.openxmlformats.org/officeDocument/2006/relationships/hyperlink" Target="http://www.nationalredlist.org/species-information/?speciesID=115058" TargetMode="External"/><Relationship Id="rId1183" Type="http://schemas.openxmlformats.org/officeDocument/2006/relationships/hyperlink" Target="http://www.nationalredlist.org/species-information/?speciesID=243070" TargetMode="External"/><Relationship Id="rId351" Type="http://schemas.openxmlformats.org/officeDocument/2006/relationships/hyperlink" Target="http://www.iucnredlist.org/details/33971/0" TargetMode="External"/><Relationship Id="rId593" Type="http://schemas.openxmlformats.org/officeDocument/2006/relationships/hyperlink" Target="http://www.nationalredlist.org/species-information/?speciesID=191365" TargetMode="External"/><Relationship Id="rId1184" Type="http://schemas.openxmlformats.org/officeDocument/2006/relationships/hyperlink" Target="http://www.nationalredlist.org/species-information/?speciesID=243071" TargetMode="External"/><Relationship Id="rId350" Type="http://schemas.openxmlformats.org/officeDocument/2006/relationships/hyperlink" Target="http://www.iucnredlist.org/details/32460/0" TargetMode="External"/><Relationship Id="rId592" Type="http://schemas.openxmlformats.org/officeDocument/2006/relationships/hyperlink" Target="http://www.nationalredlist.org/species-information/?speciesID=191364" TargetMode="External"/><Relationship Id="rId1185" Type="http://schemas.openxmlformats.org/officeDocument/2006/relationships/hyperlink" Target="http://www.nationalredlist.org/species-information/?speciesID=132589" TargetMode="External"/><Relationship Id="rId591" Type="http://schemas.openxmlformats.org/officeDocument/2006/relationships/hyperlink" Target="http://www.nationalredlist.org/species-information/?speciesID=191182" TargetMode="External"/><Relationship Id="rId1186" Type="http://schemas.openxmlformats.org/officeDocument/2006/relationships/hyperlink" Target="http://www.nationalredlist.org/species-information/?speciesID=112492" TargetMode="External"/><Relationship Id="rId114" Type="http://schemas.openxmlformats.org/officeDocument/2006/relationships/hyperlink" Target="https://www.iucnredlist.org/species/194211/162853576" TargetMode="External"/><Relationship Id="rId356" Type="http://schemas.openxmlformats.org/officeDocument/2006/relationships/hyperlink" Target="http://www.iucnredlist.org/details/30735/0" TargetMode="External"/><Relationship Id="rId598" Type="http://schemas.openxmlformats.org/officeDocument/2006/relationships/hyperlink" Target="http://www.nationalredlist.org/species-information/?speciesID=185149" TargetMode="External"/><Relationship Id="rId1187" Type="http://schemas.openxmlformats.org/officeDocument/2006/relationships/hyperlink" Target="http://www.nationalredlist.org/species-information/?speciesID=112342" TargetMode="External"/><Relationship Id="rId113" Type="http://schemas.openxmlformats.org/officeDocument/2006/relationships/hyperlink" Target="https://www.iucnredlist.org/species/78969693/147627594" TargetMode="External"/><Relationship Id="rId355" Type="http://schemas.openxmlformats.org/officeDocument/2006/relationships/hyperlink" Target="http://www.iucnredlist.org/details/35966/0" TargetMode="External"/><Relationship Id="rId597" Type="http://schemas.openxmlformats.org/officeDocument/2006/relationships/hyperlink" Target="http://www.nationalredlist.org/species-information/?speciesID=184662" TargetMode="External"/><Relationship Id="rId1188" Type="http://schemas.openxmlformats.org/officeDocument/2006/relationships/hyperlink" Target="http://www.nationalredlist.org/species-information/?speciesID=66279" TargetMode="External"/><Relationship Id="rId112" Type="http://schemas.openxmlformats.org/officeDocument/2006/relationships/hyperlink" Target="https://www.iucnredlist.org/species/138193770/162853280" TargetMode="External"/><Relationship Id="rId354" Type="http://schemas.openxmlformats.org/officeDocument/2006/relationships/hyperlink" Target="http://www.iucnredlist.org/details/32871/0" TargetMode="External"/><Relationship Id="rId596" Type="http://schemas.openxmlformats.org/officeDocument/2006/relationships/hyperlink" Target="http://www.nationalredlist.org/species-information/?speciesID=117579" TargetMode="External"/><Relationship Id="rId1189" Type="http://schemas.openxmlformats.org/officeDocument/2006/relationships/hyperlink" Target="http://doi.org/10.15472/5an5tz" TargetMode="External"/><Relationship Id="rId111" Type="http://schemas.openxmlformats.org/officeDocument/2006/relationships/hyperlink" Target="https://www.iucnredlist.org/species/78917520/162853158" TargetMode="External"/><Relationship Id="rId353" Type="http://schemas.openxmlformats.org/officeDocument/2006/relationships/hyperlink" Target="http://www.iucnredlist.org/details/32870/0" TargetMode="External"/><Relationship Id="rId595" Type="http://schemas.openxmlformats.org/officeDocument/2006/relationships/hyperlink" Target="http://www.nationalredlist.org/species-information/?speciesID=115059" TargetMode="External"/><Relationship Id="rId1136" Type="http://schemas.openxmlformats.org/officeDocument/2006/relationships/hyperlink" Target="https://portals.iucn.org/library/node/7377" TargetMode="External"/><Relationship Id="rId1137" Type="http://schemas.openxmlformats.org/officeDocument/2006/relationships/hyperlink" Target="https://portals.iucn.org/library/node/7377" TargetMode="External"/><Relationship Id="rId1138" Type="http://schemas.openxmlformats.org/officeDocument/2006/relationships/hyperlink" Target="https://portals.iucn.org/library/node/7377" TargetMode="External"/><Relationship Id="rId1139" Type="http://schemas.openxmlformats.org/officeDocument/2006/relationships/hyperlink" Target="https://portals.iucn.org/library/node/7377" TargetMode="External"/><Relationship Id="rId305" Type="http://schemas.openxmlformats.org/officeDocument/2006/relationships/hyperlink" Target="http://www.iucnredlist.org/details/34030/0" TargetMode="External"/><Relationship Id="rId547" Type="http://schemas.openxmlformats.org/officeDocument/2006/relationships/hyperlink" Target="http://www.zhb.gov.cn/gkml/hbb/bgg/201309/W020130917614244055331.pdf" TargetMode="External"/><Relationship Id="rId789" Type="http://schemas.openxmlformats.org/officeDocument/2006/relationships/hyperlink" Target="http://www.bgci.org/files/Worldwide/Publications/the_red_list_of_oaks.pdf" TargetMode="External"/><Relationship Id="rId304" Type="http://schemas.openxmlformats.org/officeDocument/2006/relationships/hyperlink" Target="http://www.iucnredlist.org/details/194058/0" TargetMode="External"/><Relationship Id="rId546" Type="http://schemas.openxmlformats.org/officeDocument/2006/relationships/hyperlink" Target="http://www.zhb.gov.cn/gkml/hbb/bgg/201309/W020130917614244055331.pdf" TargetMode="External"/><Relationship Id="rId788" Type="http://schemas.openxmlformats.org/officeDocument/2006/relationships/hyperlink" Target="http://www.bgci.org/files/Worldwide/Publications/the_red_list_of_oaks.pdf" TargetMode="External"/><Relationship Id="rId303" Type="http://schemas.openxmlformats.org/officeDocument/2006/relationships/hyperlink" Target="http://www.iucnredlist.org/details/194051/0" TargetMode="External"/><Relationship Id="rId545" Type="http://schemas.openxmlformats.org/officeDocument/2006/relationships/hyperlink" Target="http://www.zhb.gov.cn/gkml/hbb/bgg/201309/W020130917614244055331.pdf" TargetMode="External"/><Relationship Id="rId787" Type="http://schemas.openxmlformats.org/officeDocument/2006/relationships/hyperlink" Target="http://www.bgci.org/files/Worldwide/Publications/the_red_list_of_oaks.pdf" TargetMode="External"/><Relationship Id="rId302" Type="http://schemas.openxmlformats.org/officeDocument/2006/relationships/hyperlink" Target="http://www.iucnredlist.org/details/34011/0" TargetMode="External"/><Relationship Id="rId544" Type="http://schemas.openxmlformats.org/officeDocument/2006/relationships/hyperlink" Target="http://www.zhb.gov.cn/gkml/hbb/bgg/201309/W020130917614244055331.pdf" TargetMode="External"/><Relationship Id="rId786" Type="http://schemas.openxmlformats.org/officeDocument/2006/relationships/hyperlink" Target="http://www.bgci.org/files/Worldwide/Publications/the_red_list_of_oaks.pdf" TargetMode="External"/><Relationship Id="rId309" Type="http://schemas.openxmlformats.org/officeDocument/2006/relationships/hyperlink" Target="http://www.iucnredlist.org/details/194079/0" TargetMode="External"/><Relationship Id="rId308" Type="http://schemas.openxmlformats.org/officeDocument/2006/relationships/hyperlink" Target="http://www.iucnredlist.org/details/78810736/0" TargetMode="External"/><Relationship Id="rId307" Type="http://schemas.openxmlformats.org/officeDocument/2006/relationships/hyperlink" Target="http://www.iucnredlist.org/details/72420232/0" TargetMode="External"/><Relationship Id="rId549" Type="http://schemas.openxmlformats.org/officeDocument/2006/relationships/hyperlink" Target="http://www.zhb.gov.cn/gkml/hbb/bgg/201309/W020130917614244055331.pdf" TargetMode="External"/><Relationship Id="rId306" Type="http://schemas.openxmlformats.org/officeDocument/2006/relationships/hyperlink" Target="http://www.iucnredlist.org/details/194073/0" TargetMode="External"/><Relationship Id="rId548" Type="http://schemas.openxmlformats.org/officeDocument/2006/relationships/hyperlink" Target="http://www.zhb.gov.cn/gkml/hbb/bgg/201309/W020130917614244055331.pdf" TargetMode="External"/><Relationship Id="rId781" Type="http://schemas.openxmlformats.org/officeDocument/2006/relationships/hyperlink" Target="http://www.bgci.org/files/Worldwide/Publications/the_red_list_of_oaks.pdf" TargetMode="External"/><Relationship Id="rId780" Type="http://schemas.openxmlformats.org/officeDocument/2006/relationships/hyperlink" Target="http://www.bgci.org/files/Worldwide/Publications/the_red_list_of_oaks.pdf" TargetMode="External"/><Relationship Id="rId1130" Type="http://schemas.openxmlformats.org/officeDocument/2006/relationships/hyperlink" Target="https://portals.iucn.org/library/node/7377" TargetMode="External"/><Relationship Id="rId1131" Type="http://schemas.openxmlformats.org/officeDocument/2006/relationships/hyperlink" Target="https://portals.iucn.org/library/node/7377" TargetMode="External"/><Relationship Id="rId301" Type="http://schemas.openxmlformats.org/officeDocument/2006/relationships/hyperlink" Target="http://www.iucnredlist.org/details/78803767/0" TargetMode="External"/><Relationship Id="rId543" Type="http://schemas.openxmlformats.org/officeDocument/2006/relationships/hyperlink" Target="http://www.zhb.gov.cn/gkml/hbb/bgg/201309/W020130917614244055331.pdf" TargetMode="External"/><Relationship Id="rId785" Type="http://schemas.openxmlformats.org/officeDocument/2006/relationships/hyperlink" Target="http://www.bgci.org/files/Worldwide/Publications/the_red_list_of_oaks.pdf" TargetMode="External"/><Relationship Id="rId1132" Type="http://schemas.openxmlformats.org/officeDocument/2006/relationships/hyperlink" Target="https://portals.iucn.org/library/node/7377" TargetMode="External"/><Relationship Id="rId300" Type="http://schemas.openxmlformats.org/officeDocument/2006/relationships/hyperlink" Target="http://www.iucnredlist.org/details/194203/0" TargetMode="External"/><Relationship Id="rId542" Type="http://schemas.openxmlformats.org/officeDocument/2006/relationships/hyperlink" Target="http://www.zhb.gov.cn/gkml/hbb/bgg/201309/W020130917614244055331.pdf" TargetMode="External"/><Relationship Id="rId784" Type="http://schemas.openxmlformats.org/officeDocument/2006/relationships/hyperlink" Target="http://www.bgci.org/files/Worldwide/Publications/the_red_list_of_oaks.pdf" TargetMode="External"/><Relationship Id="rId1133" Type="http://schemas.openxmlformats.org/officeDocument/2006/relationships/hyperlink" Target="https://portals.iucn.org/library/node/7377" TargetMode="External"/><Relationship Id="rId541" Type="http://schemas.openxmlformats.org/officeDocument/2006/relationships/hyperlink" Target="http://www.zhb.gov.cn/gkml/hbb/bgg/201309/W020130917614244055331.pdf" TargetMode="External"/><Relationship Id="rId783" Type="http://schemas.openxmlformats.org/officeDocument/2006/relationships/hyperlink" Target="http://www.bgci.org/files/Worldwide/Publications/the_red_list_of_oaks.pdf" TargetMode="External"/><Relationship Id="rId1134" Type="http://schemas.openxmlformats.org/officeDocument/2006/relationships/hyperlink" Target="https://portals.iucn.org/library/node/7377" TargetMode="External"/><Relationship Id="rId540" Type="http://schemas.openxmlformats.org/officeDocument/2006/relationships/hyperlink" Target="http://www.zhb.gov.cn/gkml/hbb/bgg/201309/W020130917614244055331.pdf" TargetMode="External"/><Relationship Id="rId782" Type="http://schemas.openxmlformats.org/officeDocument/2006/relationships/hyperlink" Target="http://www.bgci.org/files/Worldwide/Publications/the_red_list_of_oaks.pdf" TargetMode="External"/><Relationship Id="rId1135" Type="http://schemas.openxmlformats.org/officeDocument/2006/relationships/hyperlink" Target="https://portals.iucn.org/library/node/7377" TargetMode="External"/><Relationship Id="rId1125" Type="http://schemas.openxmlformats.org/officeDocument/2006/relationships/hyperlink" Target="https://portals.iucn.org/library/node/7377" TargetMode="External"/><Relationship Id="rId1126" Type="http://schemas.openxmlformats.org/officeDocument/2006/relationships/hyperlink" Target="https://portals.iucn.org/library/node/7377" TargetMode="External"/><Relationship Id="rId1127" Type="http://schemas.openxmlformats.org/officeDocument/2006/relationships/hyperlink" Target="https://portals.iucn.org/library/node/7377" TargetMode="External"/><Relationship Id="rId1128" Type="http://schemas.openxmlformats.org/officeDocument/2006/relationships/hyperlink" Target="https://portals.iucn.org/library/node/7377" TargetMode="External"/><Relationship Id="rId1129" Type="http://schemas.openxmlformats.org/officeDocument/2006/relationships/hyperlink" Target="https://portals.iucn.org/library/node/7377" TargetMode="External"/><Relationship Id="rId536" Type="http://schemas.openxmlformats.org/officeDocument/2006/relationships/hyperlink" Target="http://www.zhb.gov.cn/gkml/hbb/bgg/201309/W020130917614244055331.pdf" TargetMode="External"/><Relationship Id="rId778" Type="http://schemas.openxmlformats.org/officeDocument/2006/relationships/hyperlink" Target="http://www.bgci.org/files/Worldwide/Publications/the_red_list_of_oaks.pdf" TargetMode="External"/><Relationship Id="rId535" Type="http://schemas.openxmlformats.org/officeDocument/2006/relationships/hyperlink" Target="http://www.zhb.gov.cn/gkml/hbb/bgg/201309/W020130917614244055331.pdf" TargetMode="External"/><Relationship Id="rId777" Type="http://schemas.openxmlformats.org/officeDocument/2006/relationships/hyperlink" Target="http://www.bgci.org/files/Worldwide/Publications/the_red_list_of_oaks.pdf" TargetMode="External"/><Relationship Id="rId534" Type="http://schemas.openxmlformats.org/officeDocument/2006/relationships/hyperlink" Target="http://www.zhb.gov.cn/gkml/hbb/bgg/201309/W020130917614244055331.pdf" TargetMode="External"/><Relationship Id="rId776" Type="http://schemas.openxmlformats.org/officeDocument/2006/relationships/hyperlink" Target="http://www.bgci.org/files/Worldwide/Publications/the_red_list_of_oaks.pdf" TargetMode="External"/><Relationship Id="rId533" Type="http://schemas.openxmlformats.org/officeDocument/2006/relationships/hyperlink" Target="http://www.zhb.gov.cn/gkml/hbb/bgg/201309/W020130917614244055331.pdf" TargetMode="External"/><Relationship Id="rId775" Type="http://schemas.openxmlformats.org/officeDocument/2006/relationships/hyperlink" Target="http://www.bgci.org/files/Worldwide/Publications/the_red_list_of_oaks.pdf" TargetMode="External"/><Relationship Id="rId539" Type="http://schemas.openxmlformats.org/officeDocument/2006/relationships/hyperlink" Target="http://www.zhb.gov.cn/gkml/hbb/bgg/201309/W020130917614244055331.pdf" TargetMode="External"/><Relationship Id="rId538" Type="http://schemas.openxmlformats.org/officeDocument/2006/relationships/hyperlink" Target="http://www.zhb.gov.cn/gkml/hbb/bgg/201309/W020130917614244055331.pdf" TargetMode="External"/><Relationship Id="rId537" Type="http://schemas.openxmlformats.org/officeDocument/2006/relationships/hyperlink" Target="http://www.zhb.gov.cn/gkml/hbb/bgg/201309/W020130917614244055331.pdf" TargetMode="External"/><Relationship Id="rId779" Type="http://schemas.openxmlformats.org/officeDocument/2006/relationships/hyperlink" Target="http://www.bgci.org/files/Worldwide/Publications/the_red_list_of_oaks.pdf" TargetMode="External"/><Relationship Id="rId770" Type="http://schemas.openxmlformats.org/officeDocument/2006/relationships/hyperlink" Target="http://www.bgci.org/files/Worldwide/Publications/the_red_list_of_oaks.pdf" TargetMode="External"/><Relationship Id="rId1120" Type="http://schemas.openxmlformats.org/officeDocument/2006/relationships/hyperlink" Target="https://portals.iucn.org/library/node/7377" TargetMode="External"/><Relationship Id="rId532" Type="http://schemas.openxmlformats.org/officeDocument/2006/relationships/hyperlink" Target="http://www.zhb.gov.cn/gkml/hbb/bgg/201309/W020130917614244055331.pdf" TargetMode="External"/><Relationship Id="rId774" Type="http://schemas.openxmlformats.org/officeDocument/2006/relationships/hyperlink" Target="http://www.bgci.org/files/Worldwide/Publications/the_red_list_of_oaks.pdf" TargetMode="External"/><Relationship Id="rId1121" Type="http://schemas.openxmlformats.org/officeDocument/2006/relationships/hyperlink" Target="https://portals.iucn.org/library/node/7377" TargetMode="External"/><Relationship Id="rId531" Type="http://schemas.openxmlformats.org/officeDocument/2006/relationships/hyperlink" Target="http://www.zhb.gov.cn/gkml/hbb/bgg/201309/W020130917614244055331.pdf" TargetMode="External"/><Relationship Id="rId773" Type="http://schemas.openxmlformats.org/officeDocument/2006/relationships/hyperlink" Target="http://www.bgci.org/files/Worldwide/Publications/the_red_list_of_oaks.pdf" TargetMode="External"/><Relationship Id="rId1122" Type="http://schemas.openxmlformats.org/officeDocument/2006/relationships/hyperlink" Target="https://portals.iucn.org/library/node/7377" TargetMode="External"/><Relationship Id="rId530" Type="http://schemas.openxmlformats.org/officeDocument/2006/relationships/hyperlink" Target="http://www.zhb.gov.cn/gkml/hbb/bgg/201309/W020130917614244055331.pdf" TargetMode="External"/><Relationship Id="rId772" Type="http://schemas.openxmlformats.org/officeDocument/2006/relationships/hyperlink" Target="http://www.bgci.org/files/Worldwide/Publications/the_red_list_of_oaks.pdf" TargetMode="External"/><Relationship Id="rId1123" Type="http://schemas.openxmlformats.org/officeDocument/2006/relationships/hyperlink" Target="https://portals.iucn.org/library/node/7377" TargetMode="External"/><Relationship Id="rId771" Type="http://schemas.openxmlformats.org/officeDocument/2006/relationships/hyperlink" Target="http://www.bgci.org/files/Worldwide/Publications/the_red_list_of_oaks.pdf" TargetMode="External"/><Relationship Id="rId1124" Type="http://schemas.openxmlformats.org/officeDocument/2006/relationships/hyperlink" Target="https://portals.iucn.org/library/node/7377" TargetMode="External"/><Relationship Id="rId1158" Type="http://schemas.openxmlformats.org/officeDocument/2006/relationships/hyperlink" Target="https://portals.iucn.org/library/node/7377" TargetMode="External"/><Relationship Id="rId1159" Type="http://schemas.openxmlformats.org/officeDocument/2006/relationships/hyperlink" Target="https://portals.iucn.org/library/node/7377" TargetMode="External"/><Relationship Id="rId327" Type="http://schemas.openxmlformats.org/officeDocument/2006/relationships/hyperlink" Target="http://www.iucnredlist.org/details/72420426/0" TargetMode="External"/><Relationship Id="rId569" Type="http://schemas.openxmlformats.org/officeDocument/2006/relationships/hyperlink" Target="http://www.zhb.gov.cn/gkml/hbb/bgg/201309/W020130917614244055331.pdf" TargetMode="External"/><Relationship Id="rId326" Type="http://schemas.openxmlformats.org/officeDocument/2006/relationships/hyperlink" Target="http://www.iucnredlist.org/details/194224/0" TargetMode="External"/><Relationship Id="rId568" Type="http://schemas.openxmlformats.org/officeDocument/2006/relationships/hyperlink" Target="http://www.zhb.gov.cn/gkml/hbb/bgg/201309/W020130917614244055331.pdf" TargetMode="External"/><Relationship Id="rId325" Type="http://schemas.openxmlformats.org/officeDocument/2006/relationships/hyperlink" Target="http://www.iucnredlist.org/details/194220/0" TargetMode="External"/><Relationship Id="rId567" Type="http://schemas.openxmlformats.org/officeDocument/2006/relationships/hyperlink" Target="http://www.zhb.gov.cn/gkml/hbb/bgg/201309/W020130917614244055331.pdf" TargetMode="External"/><Relationship Id="rId324" Type="http://schemas.openxmlformats.org/officeDocument/2006/relationships/hyperlink" Target="http://www.iucnredlist.org/details/194205/0" TargetMode="External"/><Relationship Id="rId566" Type="http://schemas.openxmlformats.org/officeDocument/2006/relationships/hyperlink" Target="http://www.zhb.gov.cn/gkml/hbb/bgg/201309/W020130917614244055331.pdf" TargetMode="External"/><Relationship Id="rId329" Type="http://schemas.openxmlformats.org/officeDocument/2006/relationships/hyperlink" Target="http://www.iucnredlist.org/details/194234/0" TargetMode="External"/><Relationship Id="rId328" Type="http://schemas.openxmlformats.org/officeDocument/2006/relationships/hyperlink" Target="http://www.iucnredlist.org/details/194226/0" TargetMode="External"/><Relationship Id="rId561" Type="http://schemas.openxmlformats.org/officeDocument/2006/relationships/hyperlink" Target="http://www.zhb.gov.cn/gkml/hbb/bgg/201309/W020130917614244055331.pdf" TargetMode="External"/><Relationship Id="rId1150" Type="http://schemas.openxmlformats.org/officeDocument/2006/relationships/hyperlink" Target="https://portals.iucn.org/library/node/7377" TargetMode="External"/><Relationship Id="rId560" Type="http://schemas.openxmlformats.org/officeDocument/2006/relationships/hyperlink" Target="http://www.zhb.gov.cn/gkml/hbb/bgg/201309/W020130917614244055331.pdf" TargetMode="External"/><Relationship Id="rId1151" Type="http://schemas.openxmlformats.org/officeDocument/2006/relationships/hyperlink" Target="https://portals.iucn.org/library/node/7377" TargetMode="External"/><Relationship Id="rId1152" Type="http://schemas.openxmlformats.org/officeDocument/2006/relationships/hyperlink" Target="https://portals.iucn.org/library/node/7377" TargetMode="External"/><Relationship Id="rId1153" Type="http://schemas.openxmlformats.org/officeDocument/2006/relationships/hyperlink" Target="https://portals.iucn.org/library/node/7377" TargetMode="External"/><Relationship Id="rId323" Type="http://schemas.openxmlformats.org/officeDocument/2006/relationships/hyperlink" Target="http://www.iucnredlist.org/details/194204/0" TargetMode="External"/><Relationship Id="rId565" Type="http://schemas.openxmlformats.org/officeDocument/2006/relationships/hyperlink" Target="http://www.zhb.gov.cn/gkml/hbb/bgg/201309/W020130917614244055331.pdf" TargetMode="External"/><Relationship Id="rId1154" Type="http://schemas.openxmlformats.org/officeDocument/2006/relationships/hyperlink" Target="https://portals.iucn.org/library/node/7377" TargetMode="External"/><Relationship Id="rId322" Type="http://schemas.openxmlformats.org/officeDocument/2006/relationships/hyperlink" Target="http://www.iucnredlist.org/details/194199/0" TargetMode="External"/><Relationship Id="rId564" Type="http://schemas.openxmlformats.org/officeDocument/2006/relationships/hyperlink" Target="http://www.zhb.gov.cn/gkml/hbb/bgg/201309/W020130917614244055331.pdf" TargetMode="External"/><Relationship Id="rId1155" Type="http://schemas.openxmlformats.org/officeDocument/2006/relationships/hyperlink" Target="https://portals.iucn.org/library/node/7377" TargetMode="External"/><Relationship Id="rId321" Type="http://schemas.openxmlformats.org/officeDocument/2006/relationships/hyperlink" Target="http://www.iucnredlist.org/details/194198/0" TargetMode="External"/><Relationship Id="rId563" Type="http://schemas.openxmlformats.org/officeDocument/2006/relationships/hyperlink" Target="http://www.zhb.gov.cn/gkml/hbb/bgg/201309/W020130917614244055331.pdf" TargetMode="External"/><Relationship Id="rId1156" Type="http://schemas.openxmlformats.org/officeDocument/2006/relationships/hyperlink" Target="https://portals.iucn.org/library/node/7377" TargetMode="External"/><Relationship Id="rId320" Type="http://schemas.openxmlformats.org/officeDocument/2006/relationships/hyperlink" Target="http://www.iucnredlist.org/details/194196/0" TargetMode="External"/><Relationship Id="rId562" Type="http://schemas.openxmlformats.org/officeDocument/2006/relationships/hyperlink" Target="http://www.zhb.gov.cn/gkml/hbb/bgg/201309/W020130917614244055331.pdf" TargetMode="External"/><Relationship Id="rId1157" Type="http://schemas.openxmlformats.org/officeDocument/2006/relationships/hyperlink" Target="https://portals.iucn.org/library/node/7377" TargetMode="External"/><Relationship Id="rId1147" Type="http://schemas.openxmlformats.org/officeDocument/2006/relationships/hyperlink" Target="https://portals.iucn.org/library/node/7377" TargetMode="External"/><Relationship Id="rId1148" Type="http://schemas.openxmlformats.org/officeDocument/2006/relationships/hyperlink" Target="https://portals.iucn.org/library/node/7377" TargetMode="External"/><Relationship Id="rId1149" Type="http://schemas.openxmlformats.org/officeDocument/2006/relationships/hyperlink" Target="https://portals.iucn.org/library/node/7377" TargetMode="External"/><Relationship Id="rId316" Type="http://schemas.openxmlformats.org/officeDocument/2006/relationships/hyperlink" Target="http://www.iucnredlist.org/details/72420414/0" TargetMode="External"/><Relationship Id="rId558" Type="http://schemas.openxmlformats.org/officeDocument/2006/relationships/hyperlink" Target="http://www.zhb.gov.cn/gkml/hbb/bgg/201309/W020130917614244055331.pdf" TargetMode="External"/><Relationship Id="rId315" Type="http://schemas.openxmlformats.org/officeDocument/2006/relationships/hyperlink" Target="http://www.iucnredlist.org/details/194137/0" TargetMode="External"/><Relationship Id="rId557" Type="http://schemas.openxmlformats.org/officeDocument/2006/relationships/hyperlink" Target="http://www.zhb.gov.cn/gkml/hbb/bgg/201309/W020130917614244055331.pdf" TargetMode="External"/><Relationship Id="rId799" Type="http://schemas.openxmlformats.org/officeDocument/2006/relationships/hyperlink" Target="http://www.bgci.org/files/Worldwide/Publications/the_red_list_of_oaks.pdf" TargetMode="External"/><Relationship Id="rId314" Type="http://schemas.openxmlformats.org/officeDocument/2006/relationships/hyperlink" Target="http://www.iucnredlist.org/details/194134/0" TargetMode="External"/><Relationship Id="rId556" Type="http://schemas.openxmlformats.org/officeDocument/2006/relationships/hyperlink" Target="http://www.zhb.gov.cn/gkml/hbb/bgg/201309/W020130917614244055331.pdf" TargetMode="External"/><Relationship Id="rId798" Type="http://schemas.openxmlformats.org/officeDocument/2006/relationships/hyperlink" Target="http://www.bgci.org/files/Worldwide/Publications/the_red_list_of_oaks.pdf" TargetMode="External"/><Relationship Id="rId313" Type="http://schemas.openxmlformats.org/officeDocument/2006/relationships/hyperlink" Target="http://www.iucnredlist.org/details/194127/0" TargetMode="External"/><Relationship Id="rId555" Type="http://schemas.openxmlformats.org/officeDocument/2006/relationships/hyperlink" Target="http://www.zhb.gov.cn/gkml/hbb/bgg/201309/W020130917614244055331.pdf" TargetMode="External"/><Relationship Id="rId797" Type="http://schemas.openxmlformats.org/officeDocument/2006/relationships/hyperlink" Target="http://www.bgci.org/files/Worldwide/Publications/the_red_list_of_oaks.pdf" TargetMode="External"/><Relationship Id="rId319" Type="http://schemas.openxmlformats.org/officeDocument/2006/relationships/hyperlink" Target="http://www.iucnredlist.org/details/194195/0" TargetMode="External"/><Relationship Id="rId318" Type="http://schemas.openxmlformats.org/officeDocument/2006/relationships/hyperlink" Target="http://www.iucnredlist.org/details/33991/0" TargetMode="External"/><Relationship Id="rId317" Type="http://schemas.openxmlformats.org/officeDocument/2006/relationships/hyperlink" Target="http://www.iucnredlist.org/details/194186/0" TargetMode="External"/><Relationship Id="rId559" Type="http://schemas.openxmlformats.org/officeDocument/2006/relationships/hyperlink" Target="http://www.zhb.gov.cn/gkml/hbb/bgg/201309/W020130917614244055331.pdf" TargetMode="External"/><Relationship Id="rId550" Type="http://schemas.openxmlformats.org/officeDocument/2006/relationships/hyperlink" Target="http://www.zhb.gov.cn/gkml/hbb/bgg/201309/W020130917614244055331.pdf" TargetMode="External"/><Relationship Id="rId792" Type="http://schemas.openxmlformats.org/officeDocument/2006/relationships/hyperlink" Target="http://www.bgci.org/files/Worldwide/Publications/the_red_list_of_oaks.pdf" TargetMode="External"/><Relationship Id="rId791" Type="http://schemas.openxmlformats.org/officeDocument/2006/relationships/hyperlink" Target="http://www.bgci.org/files/Worldwide/Publications/the_red_list_of_oaks.pdf" TargetMode="External"/><Relationship Id="rId1140" Type="http://schemas.openxmlformats.org/officeDocument/2006/relationships/hyperlink" Target="https://portals.iucn.org/library/node/7377" TargetMode="External"/><Relationship Id="rId790" Type="http://schemas.openxmlformats.org/officeDocument/2006/relationships/hyperlink" Target="http://www.bgci.org/files/Worldwide/Publications/the_red_list_of_oaks.pdf" TargetMode="External"/><Relationship Id="rId1141" Type="http://schemas.openxmlformats.org/officeDocument/2006/relationships/hyperlink" Target="https://portals.iucn.org/library/node/7377" TargetMode="External"/><Relationship Id="rId1142" Type="http://schemas.openxmlformats.org/officeDocument/2006/relationships/hyperlink" Target="https://portals.iucn.org/library/node/7377" TargetMode="External"/><Relationship Id="rId312" Type="http://schemas.openxmlformats.org/officeDocument/2006/relationships/hyperlink" Target="http://www.iucnredlist.org/details/194090/0" TargetMode="External"/><Relationship Id="rId554" Type="http://schemas.openxmlformats.org/officeDocument/2006/relationships/hyperlink" Target="http://www.zhb.gov.cn/gkml/hbb/bgg/201309/W020130917614244055331.pdf" TargetMode="External"/><Relationship Id="rId796" Type="http://schemas.openxmlformats.org/officeDocument/2006/relationships/hyperlink" Target="http://www.bgci.org/files/Worldwide/Publications/the_red_list_of_oaks.pdf" TargetMode="External"/><Relationship Id="rId1143" Type="http://schemas.openxmlformats.org/officeDocument/2006/relationships/hyperlink" Target="https://portals.iucn.org/library/node/7377" TargetMode="External"/><Relationship Id="rId311" Type="http://schemas.openxmlformats.org/officeDocument/2006/relationships/hyperlink" Target="http://www.iucnredlist.org/details/78811580/0" TargetMode="External"/><Relationship Id="rId553" Type="http://schemas.openxmlformats.org/officeDocument/2006/relationships/hyperlink" Target="http://www.zhb.gov.cn/gkml/hbb/bgg/201309/W020130917614244055331.pdf" TargetMode="External"/><Relationship Id="rId795" Type="http://schemas.openxmlformats.org/officeDocument/2006/relationships/hyperlink" Target="http://www.bgci.org/files/Worldwide/Publications/the_red_list_of_oaks.pdf" TargetMode="External"/><Relationship Id="rId1144" Type="http://schemas.openxmlformats.org/officeDocument/2006/relationships/hyperlink" Target="https://portals.iucn.org/library/node/7377" TargetMode="External"/><Relationship Id="rId310" Type="http://schemas.openxmlformats.org/officeDocument/2006/relationships/hyperlink" Target="http://www.iucnredlist.org/details/32870/0" TargetMode="External"/><Relationship Id="rId552" Type="http://schemas.openxmlformats.org/officeDocument/2006/relationships/hyperlink" Target="http://www.zhb.gov.cn/gkml/hbb/bgg/201309/W020130917614244055331.pdf" TargetMode="External"/><Relationship Id="rId794" Type="http://schemas.openxmlformats.org/officeDocument/2006/relationships/hyperlink" Target="http://www.bgci.org/files/Worldwide/Publications/the_red_list_of_oaks.pdf" TargetMode="External"/><Relationship Id="rId1145" Type="http://schemas.openxmlformats.org/officeDocument/2006/relationships/hyperlink" Target="https://portals.iucn.org/library/node/7377" TargetMode="External"/><Relationship Id="rId551" Type="http://schemas.openxmlformats.org/officeDocument/2006/relationships/hyperlink" Target="http://www.zhb.gov.cn/gkml/hbb/bgg/201309/W020130917614244055331.pdf" TargetMode="External"/><Relationship Id="rId793" Type="http://schemas.openxmlformats.org/officeDocument/2006/relationships/hyperlink" Target="http://www.bgci.org/files/Worldwide/Publications/the_red_list_of_oaks.pdf" TargetMode="External"/><Relationship Id="rId1146" Type="http://schemas.openxmlformats.org/officeDocument/2006/relationships/hyperlink" Target="https://portals.iucn.org/library/node/7377" TargetMode="External"/><Relationship Id="rId297" Type="http://schemas.openxmlformats.org/officeDocument/2006/relationships/hyperlink" Target="https://www.iucnredlist.org/species/79738009/79738019" TargetMode="External"/><Relationship Id="rId296" Type="http://schemas.openxmlformats.org/officeDocument/2006/relationships/hyperlink" Target="https://www.iucnredlist.org/species/78978295/80570552" TargetMode="External"/><Relationship Id="rId295" Type="http://schemas.openxmlformats.org/officeDocument/2006/relationships/hyperlink" Target="https://www.iucnredlist.org/species/194237/81719816" TargetMode="External"/><Relationship Id="rId294" Type="http://schemas.openxmlformats.org/officeDocument/2006/relationships/hyperlink" Target="https://www.iucnredlist.org/species/78972238/80570548" TargetMode="External"/><Relationship Id="rId299" Type="http://schemas.openxmlformats.org/officeDocument/2006/relationships/hyperlink" Target="https://www.iucnredlist.org/species/61966807/80570504" TargetMode="External"/><Relationship Id="rId298" Type="http://schemas.openxmlformats.org/officeDocument/2006/relationships/hyperlink" Target="https://www.iucnredlist.org/species/78809256/80570536" TargetMode="External"/><Relationship Id="rId271" Type="http://schemas.openxmlformats.org/officeDocument/2006/relationships/hyperlink" Target="http://www.iucnredlist.org/details/86583109/0" TargetMode="External"/><Relationship Id="rId270" Type="http://schemas.openxmlformats.org/officeDocument/2006/relationships/hyperlink" Target="http://www.iucnredlist.org/details/78914533/0" TargetMode="External"/><Relationship Id="rId269" Type="http://schemas.openxmlformats.org/officeDocument/2006/relationships/hyperlink" Target="http://www.iucnredlist.org/details/194076/0" TargetMode="External"/><Relationship Id="rId264" Type="http://schemas.openxmlformats.org/officeDocument/2006/relationships/hyperlink" Target="http://www.iucnredlist.org/details/50030498/0" TargetMode="External"/><Relationship Id="rId263" Type="http://schemas.openxmlformats.org/officeDocument/2006/relationships/hyperlink" Target="http://www.iucnredlist.org/details/30726/0" TargetMode="External"/><Relationship Id="rId262" Type="http://schemas.openxmlformats.org/officeDocument/2006/relationships/hyperlink" Target="http://www.iucnredlist.org/details/50133766/0" TargetMode="External"/><Relationship Id="rId261" Type="http://schemas.openxmlformats.org/officeDocument/2006/relationships/hyperlink" Target="http://www.iucnredlist.org/details/50132808/0" TargetMode="External"/><Relationship Id="rId268" Type="http://schemas.openxmlformats.org/officeDocument/2006/relationships/hyperlink" Target="http://www.iucnredlist.org/details/194068/0" TargetMode="External"/><Relationship Id="rId267" Type="http://schemas.openxmlformats.org/officeDocument/2006/relationships/hyperlink" Target="http://www.iucnredlist.org/details/194049/0" TargetMode="External"/><Relationship Id="rId266" Type="http://schemas.openxmlformats.org/officeDocument/2006/relationships/hyperlink" Target="http://www.iucnredlist.org/details/34901/0" TargetMode="External"/><Relationship Id="rId265" Type="http://schemas.openxmlformats.org/officeDocument/2006/relationships/hyperlink" Target="http://www.iucnredlist.org/details/61855167/0" TargetMode="External"/><Relationship Id="rId260" Type="http://schemas.openxmlformats.org/officeDocument/2006/relationships/hyperlink" Target="http://www.iucnredlist.org/details/50390234/0" TargetMode="External"/><Relationship Id="rId259" Type="http://schemas.openxmlformats.org/officeDocument/2006/relationships/hyperlink" Target="http://www.iucnredlist.org/details/50086205/0" TargetMode="External"/><Relationship Id="rId258" Type="http://schemas.openxmlformats.org/officeDocument/2006/relationships/hyperlink" Target="http://www.iucnredlist.org/details/50085956/0" TargetMode="External"/><Relationship Id="rId253" Type="http://schemas.openxmlformats.org/officeDocument/2006/relationships/hyperlink" Target="http://www.iucnredlist.org/details/50050112/0" TargetMode="External"/><Relationship Id="rId495" Type="http://schemas.openxmlformats.org/officeDocument/2006/relationships/hyperlink" Target="http://www.zhb.gov.cn/gkml/hbb/bgg/201309/W020130917614244055331.pdf" TargetMode="External"/><Relationship Id="rId252" Type="http://schemas.openxmlformats.org/officeDocument/2006/relationships/hyperlink" Target="http://www.iucnredlist.org/details/50049710/0" TargetMode="External"/><Relationship Id="rId494" Type="http://schemas.openxmlformats.org/officeDocument/2006/relationships/hyperlink" Target="http://www.zhb.gov.cn/gkml/hbb/bgg/201309/W020130917614244055331.pdf" TargetMode="External"/><Relationship Id="rId251" Type="http://schemas.openxmlformats.org/officeDocument/2006/relationships/hyperlink" Target="http://www.iucnredlist.org/details/50049673/0" TargetMode="External"/><Relationship Id="rId493" Type="http://schemas.openxmlformats.org/officeDocument/2006/relationships/hyperlink" Target="http://www.zhb.gov.cn/gkml/hbb/bgg/201309/W020130917614244055331.pdf" TargetMode="External"/><Relationship Id="rId250" Type="http://schemas.openxmlformats.org/officeDocument/2006/relationships/hyperlink" Target="http://www.iucnredlist.org/details/50049638/0" TargetMode="External"/><Relationship Id="rId492" Type="http://schemas.openxmlformats.org/officeDocument/2006/relationships/hyperlink" Target="http://www.zhb.gov.cn/gkml/hbb/bgg/201309/W020130917614244055331.pdf" TargetMode="External"/><Relationship Id="rId257" Type="http://schemas.openxmlformats.org/officeDocument/2006/relationships/hyperlink" Target="http://www.iucnredlist.org/details/61855279/0" TargetMode="External"/><Relationship Id="rId499" Type="http://schemas.openxmlformats.org/officeDocument/2006/relationships/hyperlink" Target="http://www.zhb.gov.cn/gkml/hbb/bgg/201309/W020130917614244055331.pdf" TargetMode="External"/><Relationship Id="rId256" Type="http://schemas.openxmlformats.org/officeDocument/2006/relationships/hyperlink" Target="http://www.iucnredlist.org/details/50050991/0" TargetMode="External"/><Relationship Id="rId498" Type="http://schemas.openxmlformats.org/officeDocument/2006/relationships/hyperlink" Target="http://www.zhb.gov.cn/gkml/hbb/bgg/201309/W020130917614244055331.pdf" TargetMode="External"/><Relationship Id="rId255" Type="http://schemas.openxmlformats.org/officeDocument/2006/relationships/hyperlink" Target="http://www.iucnredlist.org/details/50050877/0" TargetMode="External"/><Relationship Id="rId497" Type="http://schemas.openxmlformats.org/officeDocument/2006/relationships/hyperlink" Target="http://www.zhb.gov.cn/gkml/hbb/bgg/201309/W020130917614244055331.pdf" TargetMode="External"/><Relationship Id="rId254" Type="http://schemas.openxmlformats.org/officeDocument/2006/relationships/hyperlink" Target="http://www.iucnredlist.org/details/50050135/0" TargetMode="External"/><Relationship Id="rId496" Type="http://schemas.openxmlformats.org/officeDocument/2006/relationships/hyperlink" Target="http://www.zhb.gov.cn/gkml/hbb/bgg/201309/W020130917614244055331.pdf" TargetMode="External"/><Relationship Id="rId293" Type="http://schemas.openxmlformats.org/officeDocument/2006/relationships/hyperlink" Target="https://www.iucnredlist.org/species/78972170/80570544" TargetMode="External"/><Relationship Id="rId292" Type="http://schemas.openxmlformats.org/officeDocument/2006/relationships/hyperlink" Target="https://www.iucnredlist.org/species/194223/80567733" TargetMode="External"/><Relationship Id="rId291" Type="http://schemas.openxmlformats.org/officeDocument/2006/relationships/hyperlink" Target="https://www.iucnredlist.org/species/79914375/79914412" TargetMode="External"/><Relationship Id="rId290" Type="http://schemas.openxmlformats.org/officeDocument/2006/relationships/hyperlink" Target="https://www.iucnredlist.org/species/194178/80567729" TargetMode="External"/><Relationship Id="rId286" Type="http://schemas.openxmlformats.org/officeDocument/2006/relationships/hyperlink" Target="https://www.iucnredlist.org/species/194074/80567721" TargetMode="External"/><Relationship Id="rId285" Type="http://schemas.openxmlformats.org/officeDocument/2006/relationships/hyperlink" Target="https://www.iucnredlist.org/species/33220/81719144" TargetMode="External"/><Relationship Id="rId284" Type="http://schemas.openxmlformats.org/officeDocument/2006/relationships/hyperlink" Target="https://www.iucnredlist.org/species/19218731/80569779" TargetMode="External"/><Relationship Id="rId283" Type="http://schemas.openxmlformats.org/officeDocument/2006/relationships/hyperlink" Target="https://www.iucnredlist.org/species/61967009/80570508" TargetMode="External"/><Relationship Id="rId289" Type="http://schemas.openxmlformats.org/officeDocument/2006/relationships/hyperlink" Target="https://www.iucnredlist.org/species/62537/80566474" TargetMode="External"/><Relationship Id="rId288" Type="http://schemas.openxmlformats.org/officeDocument/2006/relationships/hyperlink" Target="https://www.iucnredlist.org/species/78916251/80570540" TargetMode="External"/><Relationship Id="rId287" Type="http://schemas.openxmlformats.org/officeDocument/2006/relationships/hyperlink" Target="https://www.iucnredlist.org/species/194078/80567725" TargetMode="External"/><Relationship Id="rId282" Type="http://schemas.openxmlformats.org/officeDocument/2006/relationships/hyperlink" Target="https://www.iucnredlist.org/species/43100786/80569994" TargetMode="External"/><Relationship Id="rId281" Type="http://schemas.openxmlformats.org/officeDocument/2006/relationships/hyperlink" Target="https://www.iucnredlist.org/species/78805056/78805070" TargetMode="External"/><Relationship Id="rId280" Type="http://schemas.openxmlformats.org/officeDocument/2006/relationships/hyperlink" Target="http://www.iucnredlist.org/details/78972401/0" TargetMode="External"/><Relationship Id="rId275" Type="http://schemas.openxmlformats.org/officeDocument/2006/relationships/hyperlink" Target="http://www.iucnredlist.org/details/61982990/0" TargetMode="External"/><Relationship Id="rId274" Type="http://schemas.openxmlformats.org/officeDocument/2006/relationships/hyperlink" Target="http://www.iucnredlist.org/details/78923860/0" TargetMode="External"/><Relationship Id="rId273" Type="http://schemas.openxmlformats.org/officeDocument/2006/relationships/hyperlink" Target="http://www.iucnredlist.org/details/194133/0" TargetMode="External"/><Relationship Id="rId272" Type="http://schemas.openxmlformats.org/officeDocument/2006/relationships/hyperlink" Target="http://www.iucnredlist.org/details/194132/0" TargetMode="External"/><Relationship Id="rId279" Type="http://schemas.openxmlformats.org/officeDocument/2006/relationships/hyperlink" Target="http://www.iucnredlist.org/details/62538/0" TargetMode="External"/><Relationship Id="rId278" Type="http://schemas.openxmlformats.org/officeDocument/2006/relationships/hyperlink" Target="http://www.iucnredlist.org/details/78978851/0" TargetMode="External"/><Relationship Id="rId277" Type="http://schemas.openxmlformats.org/officeDocument/2006/relationships/hyperlink" Target="http://www.iucnredlist.org/details/194242/0" TargetMode="External"/><Relationship Id="rId276" Type="http://schemas.openxmlformats.org/officeDocument/2006/relationships/hyperlink" Target="http://www.iucnredlist.org/details/78969903/0" TargetMode="External"/><Relationship Id="rId907" Type="http://schemas.openxmlformats.org/officeDocument/2006/relationships/hyperlink" Target="http://www.bgci.org/files/Worldwide/Publications/the_red_list_of_oaks.pdf" TargetMode="External"/><Relationship Id="rId906" Type="http://schemas.openxmlformats.org/officeDocument/2006/relationships/hyperlink" Target="http://www.bgci.org/files/Worldwide/Publications/the_red_list_of_oaks.pdf" TargetMode="External"/><Relationship Id="rId905" Type="http://schemas.openxmlformats.org/officeDocument/2006/relationships/hyperlink" Target="http://www.bgci.org/files/Worldwide/Publications/the_red_list_of_oaks.pdf" TargetMode="External"/><Relationship Id="rId904" Type="http://schemas.openxmlformats.org/officeDocument/2006/relationships/hyperlink" Target="http://www.bgci.org/files/Worldwide/Publications/the_red_list_of_oaks.pdf" TargetMode="External"/><Relationship Id="rId909" Type="http://schemas.openxmlformats.org/officeDocument/2006/relationships/hyperlink" Target="http://www.bgci.org/files/Worldwide/Publications/the_red_list_of_oaks.pdf" TargetMode="External"/><Relationship Id="rId908" Type="http://schemas.openxmlformats.org/officeDocument/2006/relationships/hyperlink" Target="http://www.bgci.org/files/Worldwide/Publications/the_red_list_of_oaks.pdf" TargetMode="External"/><Relationship Id="rId903" Type="http://schemas.openxmlformats.org/officeDocument/2006/relationships/hyperlink" Target="http://www.bgci.org/files/Worldwide/Publications/the_red_list_of_oaks.pdf" TargetMode="External"/><Relationship Id="rId902" Type="http://schemas.openxmlformats.org/officeDocument/2006/relationships/hyperlink" Target="http://www.bgci.org/files/Worldwide/Publications/the_red_list_of_oaks.pdf" TargetMode="External"/><Relationship Id="rId901" Type="http://schemas.openxmlformats.org/officeDocument/2006/relationships/hyperlink" Target="http://www.bgci.org/files/Worldwide/Publications/the_red_list_of_oaks.pdf" TargetMode="External"/><Relationship Id="rId900" Type="http://schemas.openxmlformats.org/officeDocument/2006/relationships/hyperlink" Target="http://www.bgci.org/files/Worldwide/Publications/the_red_list_of_oaks.pdf" TargetMode="External"/><Relationship Id="rId929" Type="http://schemas.openxmlformats.org/officeDocument/2006/relationships/hyperlink" Target="http://www.bgci.org/files/Worldwide/Publications/the_red_list_of_oaks.pdf" TargetMode="External"/><Relationship Id="rId928" Type="http://schemas.openxmlformats.org/officeDocument/2006/relationships/hyperlink" Target="http://www.bgci.org/files/Worldwide/Publications/the_red_list_of_oaks.pdf" TargetMode="External"/><Relationship Id="rId927" Type="http://schemas.openxmlformats.org/officeDocument/2006/relationships/hyperlink" Target="http://www.bgci.org/files/Worldwide/Publications/the_red_list_of_oaks.pdf" TargetMode="External"/><Relationship Id="rId926" Type="http://schemas.openxmlformats.org/officeDocument/2006/relationships/hyperlink" Target="http://www.bgci.org/files/Worldwide/Publications/the_red_list_of_oaks.pdf" TargetMode="External"/><Relationship Id="rId921" Type="http://schemas.openxmlformats.org/officeDocument/2006/relationships/hyperlink" Target="http://www.bgci.org/files/Worldwide/Publications/the_red_list_of_oaks.pdf" TargetMode="External"/><Relationship Id="rId920" Type="http://schemas.openxmlformats.org/officeDocument/2006/relationships/hyperlink" Target="http://www.bgci.org/files/Worldwide/Publications/the_red_list_of_oaks.pdf" TargetMode="External"/><Relationship Id="rId925" Type="http://schemas.openxmlformats.org/officeDocument/2006/relationships/hyperlink" Target="http://www.bgci.org/files/Worldwide/Publications/the_red_list_of_oaks.pdf" TargetMode="External"/><Relationship Id="rId924" Type="http://schemas.openxmlformats.org/officeDocument/2006/relationships/hyperlink" Target="http://www.bgci.org/files/Worldwide/Publications/the_red_list_of_oaks.pdf" TargetMode="External"/><Relationship Id="rId923" Type="http://schemas.openxmlformats.org/officeDocument/2006/relationships/hyperlink" Target="http://www.bgci.org/files/Worldwide/Publications/the_red_list_of_oaks.pdf" TargetMode="External"/><Relationship Id="rId922" Type="http://schemas.openxmlformats.org/officeDocument/2006/relationships/hyperlink" Target="http://www.bgci.org/files/Worldwide/Publications/the_red_list_of_oaks.pdf" TargetMode="External"/><Relationship Id="rId918" Type="http://schemas.openxmlformats.org/officeDocument/2006/relationships/hyperlink" Target="http://www.bgci.org/files/Worldwide/Publications/the_red_list_of_oaks.pdf" TargetMode="External"/><Relationship Id="rId917" Type="http://schemas.openxmlformats.org/officeDocument/2006/relationships/hyperlink" Target="http://www.bgci.org/files/Worldwide/Publications/the_red_list_of_oaks.pdf" TargetMode="External"/><Relationship Id="rId916" Type="http://schemas.openxmlformats.org/officeDocument/2006/relationships/hyperlink" Target="http://www.bgci.org/files/Worldwide/Publications/the_red_list_of_oaks.pdf" TargetMode="External"/><Relationship Id="rId915" Type="http://schemas.openxmlformats.org/officeDocument/2006/relationships/hyperlink" Target="http://www.bgci.org/files/Worldwide/Publications/the_red_list_of_oaks.pdf" TargetMode="External"/><Relationship Id="rId919" Type="http://schemas.openxmlformats.org/officeDocument/2006/relationships/hyperlink" Target="http://www.bgci.org/files/Worldwide/Publications/the_red_list_of_oaks.pdf" TargetMode="External"/><Relationship Id="rId910" Type="http://schemas.openxmlformats.org/officeDocument/2006/relationships/hyperlink" Target="http://www.bgci.org/files/Worldwide/Publications/the_red_list_of_oaks.pdf" TargetMode="External"/><Relationship Id="rId914" Type="http://schemas.openxmlformats.org/officeDocument/2006/relationships/hyperlink" Target="http://www.bgci.org/files/Worldwide/Publications/the_red_list_of_oaks.pdf" TargetMode="External"/><Relationship Id="rId913" Type="http://schemas.openxmlformats.org/officeDocument/2006/relationships/hyperlink" Target="http://www.bgci.org/files/Worldwide/Publications/the_red_list_of_oaks.pdf" TargetMode="External"/><Relationship Id="rId912" Type="http://schemas.openxmlformats.org/officeDocument/2006/relationships/hyperlink" Target="http://www.bgci.org/files/Worldwide/Publications/the_red_list_of_oaks.pdf" TargetMode="External"/><Relationship Id="rId911" Type="http://schemas.openxmlformats.org/officeDocument/2006/relationships/hyperlink" Target="http://www.bgci.org/files/Worldwide/Publications/the_red_list_of_oaks.pdf" TargetMode="External"/><Relationship Id="rId1213" Type="http://schemas.openxmlformats.org/officeDocument/2006/relationships/hyperlink" Target="http://explorer.natureserve.org/servlet/NatureServe?searchName=Quercus+macrocarpa" TargetMode="External"/><Relationship Id="rId1214" Type="http://schemas.openxmlformats.org/officeDocument/2006/relationships/hyperlink" Target="http://explorer.natureserve.org/servlet/NatureServe?searchName=Quercus+muehlenbergii" TargetMode="External"/><Relationship Id="rId1215" Type="http://schemas.openxmlformats.org/officeDocument/2006/relationships/hyperlink" Target="http://explorer.natureserve.org/servlet/NatureServe?searchName=Quercus+palustris" TargetMode="External"/><Relationship Id="rId1216" Type="http://schemas.openxmlformats.org/officeDocument/2006/relationships/hyperlink" Target="http://explorer.natureserve.org/servlet/NatureServe?searchName=Quercus+prinoides" TargetMode="External"/><Relationship Id="rId1217" Type="http://schemas.openxmlformats.org/officeDocument/2006/relationships/hyperlink" Target="http://explorer.natureserve.org/servlet/NatureServe?searchName=Quercus+rubra" TargetMode="External"/><Relationship Id="rId1218" Type="http://schemas.openxmlformats.org/officeDocument/2006/relationships/hyperlink" Target="http://explorer.natureserve.org/servlet/NatureServe?searchName=Quercus+shumardii" TargetMode="External"/><Relationship Id="rId1219" Type="http://schemas.openxmlformats.org/officeDocument/2006/relationships/hyperlink" Target="http://explorer.natureserve.org/servlet/NatureServe?searchName=Quercus+velutina" TargetMode="External"/><Relationship Id="rId629" Type="http://schemas.openxmlformats.org/officeDocument/2006/relationships/hyperlink" Target="http://www.nationalredlist.org/species-information/?speciesID=117571" TargetMode="External"/><Relationship Id="rId624" Type="http://schemas.openxmlformats.org/officeDocument/2006/relationships/hyperlink" Target="http://www.nationalredlist.org/species-information/?speciesID=316044" TargetMode="External"/><Relationship Id="rId866" Type="http://schemas.openxmlformats.org/officeDocument/2006/relationships/hyperlink" Target="http://www.bgci.org/files/Worldwide/Publications/the_red_list_of_oaks.pdf" TargetMode="External"/><Relationship Id="rId623" Type="http://schemas.openxmlformats.org/officeDocument/2006/relationships/hyperlink" Target="http://www.nationalredlist.org/species-information/?speciesID=115060" TargetMode="External"/><Relationship Id="rId865" Type="http://schemas.openxmlformats.org/officeDocument/2006/relationships/hyperlink" Target="http://www.bgci.org/files/Worldwide/Publications/the_red_list_of_oaks.pdf" TargetMode="External"/><Relationship Id="rId622" Type="http://schemas.openxmlformats.org/officeDocument/2006/relationships/hyperlink" Target="http://www.nationalredlist.org/species-information/?speciesID=115057" TargetMode="External"/><Relationship Id="rId864" Type="http://schemas.openxmlformats.org/officeDocument/2006/relationships/hyperlink" Target="http://www.bgci.org/files/Worldwide/Publications/the_red_list_of_oaks.pdf" TargetMode="External"/><Relationship Id="rId621" Type="http://schemas.openxmlformats.org/officeDocument/2006/relationships/hyperlink" Target="http://www.nationalredlist.org/species-information/?speciesID=315829" TargetMode="External"/><Relationship Id="rId863" Type="http://schemas.openxmlformats.org/officeDocument/2006/relationships/hyperlink" Target="http://www.bgci.org/files/Worldwide/Publications/the_red_list_of_oaks.pdf" TargetMode="External"/><Relationship Id="rId628" Type="http://schemas.openxmlformats.org/officeDocument/2006/relationships/hyperlink" Target="http://www.nationalredlist.org/species-information/?speciesID=316074" TargetMode="External"/><Relationship Id="rId627" Type="http://schemas.openxmlformats.org/officeDocument/2006/relationships/hyperlink" Target="http://www.nationalredlist.org/species-information/?speciesID=316073" TargetMode="External"/><Relationship Id="rId869" Type="http://schemas.openxmlformats.org/officeDocument/2006/relationships/hyperlink" Target="http://www.bgci.org/files/Worldwide/Publications/the_red_list_of_oaks.pdf" TargetMode="External"/><Relationship Id="rId626" Type="http://schemas.openxmlformats.org/officeDocument/2006/relationships/hyperlink" Target="http://www.nationalredlist.org/species-information/?speciesID=316072" TargetMode="External"/><Relationship Id="rId868" Type="http://schemas.openxmlformats.org/officeDocument/2006/relationships/hyperlink" Target="http://www.bgci.org/files/Worldwide/Publications/the_red_list_of_oaks.pdf" TargetMode="External"/><Relationship Id="rId625" Type="http://schemas.openxmlformats.org/officeDocument/2006/relationships/hyperlink" Target="http://www.nationalredlist.org/species-information/?speciesID=316045" TargetMode="External"/><Relationship Id="rId867" Type="http://schemas.openxmlformats.org/officeDocument/2006/relationships/hyperlink" Target="http://www.bgci.org/files/Worldwide/Publications/the_red_list_of_oaks.pdf" TargetMode="External"/><Relationship Id="rId620" Type="http://schemas.openxmlformats.org/officeDocument/2006/relationships/hyperlink" Target="http://www.nationalredlist.org/species-information/?speciesID=315828" TargetMode="External"/><Relationship Id="rId862" Type="http://schemas.openxmlformats.org/officeDocument/2006/relationships/hyperlink" Target="http://www.bgci.org/files/Worldwide/Publications/the_red_list_of_oaks.pdf" TargetMode="External"/><Relationship Id="rId861" Type="http://schemas.openxmlformats.org/officeDocument/2006/relationships/hyperlink" Target="http://www.bgci.org/files/Worldwide/Publications/the_red_list_of_oaks.pdf" TargetMode="External"/><Relationship Id="rId1210" Type="http://schemas.openxmlformats.org/officeDocument/2006/relationships/hyperlink" Target="http://explorer.natureserve.org/servlet/NatureServe?searchName=Quercus+bicolor" TargetMode="External"/><Relationship Id="rId860" Type="http://schemas.openxmlformats.org/officeDocument/2006/relationships/hyperlink" Target="http://www.bgci.org/files/Worldwide/Publications/the_red_list_of_oaks.pdf" TargetMode="External"/><Relationship Id="rId1211" Type="http://schemas.openxmlformats.org/officeDocument/2006/relationships/hyperlink" Target="http://explorer.natureserve.org/servlet/NatureServe?searchName=Quercus+garryana" TargetMode="External"/><Relationship Id="rId1212" Type="http://schemas.openxmlformats.org/officeDocument/2006/relationships/hyperlink" Target="http://explorer.natureserve.org/servlet/NatureServe?searchName=Quercus+ilicifolia" TargetMode="External"/><Relationship Id="rId1202" Type="http://schemas.openxmlformats.org/officeDocument/2006/relationships/hyperlink" Target="http://www.philippineplants.org/dao-2017-11.pdf" TargetMode="External"/><Relationship Id="rId1203" Type="http://schemas.openxmlformats.org/officeDocument/2006/relationships/hyperlink" Target="http://www.biodiversity-science.net/CN/10.17520/biods.2017144" TargetMode="External"/><Relationship Id="rId1204" Type="http://schemas.openxmlformats.org/officeDocument/2006/relationships/hyperlink" Target="http://www.biodiversity-science.net/CN/10.17520/biods.2017144" TargetMode="External"/><Relationship Id="rId1205" Type="http://schemas.openxmlformats.org/officeDocument/2006/relationships/hyperlink" Target="http://www.biodiversity-science.net/CN/10.17520/biods.2017144" TargetMode="External"/><Relationship Id="rId1206" Type="http://schemas.openxmlformats.org/officeDocument/2006/relationships/hyperlink" Target="http://www.biodiversity-science.net/CN/10.17520/biods.2017144" TargetMode="External"/><Relationship Id="rId1207" Type="http://schemas.openxmlformats.org/officeDocument/2006/relationships/hyperlink" Target="http://explorer.natureserve.org/servlet/NatureServe?searchName=Malus+coronaria" TargetMode="External"/><Relationship Id="rId1208" Type="http://schemas.openxmlformats.org/officeDocument/2006/relationships/hyperlink" Target="http://explorer.natureserve.org/servlet/NatureServe?searchName=Malus+fusca" TargetMode="External"/><Relationship Id="rId1209" Type="http://schemas.openxmlformats.org/officeDocument/2006/relationships/hyperlink" Target="http://explorer.natureserve.org/servlet/NatureServe?searchName=Quercus+alba" TargetMode="External"/><Relationship Id="rId619" Type="http://schemas.openxmlformats.org/officeDocument/2006/relationships/hyperlink" Target="http://www.nationalredlist.org/species-information/?speciesID=315827" TargetMode="External"/><Relationship Id="rId618" Type="http://schemas.openxmlformats.org/officeDocument/2006/relationships/hyperlink" Target="http://www.nationalredlist.org/species-information/?speciesID=315662" TargetMode="External"/><Relationship Id="rId613" Type="http://schemas.openxmlformats.org/officeDocument/2006/relationships/hyperlink" Target="http://www.nationalredlist.org/species-information/?speciesID=115018" TargetMode="External"/><Relationship Id="rId855" Type="http://schemas.openxmlformats.org/officeDocument/2006/relationships/hyperlink" Target="http://www.bgci.org/files/Worldwide/Publications/the_red_list_of_oaks.pdf" TargetMode="External"/><Relationship Id="rId612" Type="http://schemas.openxmlformats.org/officeDocument/2006/relationships/hyperlink" Target="http://www.nationalredlist.org/species-information/?speciesID=219859" TargetMode="External"/><Relationship Id="rId854" Type="http://schemas.openxmlformats.org/officeDocument/2006/relationships/hyperlink" Target="http://www.bgci.org/files/Worldwide/Publications/the_red_list_of_oaks.pdf" TargetMode="External"/><Relationship Id="rId611" Type="http://schemas.openxmlformats.org/officeDocument/2006/relationships/hyperlink" Target="http://www.nationalredlist.org/species-information/?speciesID=140968" TargetMode="External"/><Relationship Id="rId853" Type="http://schemas.openxmlformats.org/officeDocument/2006/relationships/hyperlink" Target="http://www.bgci.org/files/Worldwide/Publications/the_red_list_of_oaks.pdf" TargetMode="External"/><Relationship Id="rId610" Type="http://schemas.openxmlformats.org/officeDocument/2006/relationships/hyperlink" Target="http://www.nationalredlist.org/species-information/?speciesID=141449" TargetMode="External"/><Relationship Id="rId852" Type="http://schemas.openxmlformats.org/officeDocument/2006/relationships/hyperlink" Target="http://www.bgci.org/files/Worldwide/Publications/the_red_list_of_oaks.pdf" TargetMode="External"/><Relationship Id="rId617" Type="http://schemas.openxmlformats.org/officeDocument/2006/relationships/hyperlink" Target="http://www.nationalredlist.org/species-information/?speciesID=117005" TargetMode="External"/><Relationship Id="rId859" Type="http://schemas.openxmlformats.org/officeDocument/2006/relationships/hyperlink" Target="http://www.bgci.org/files/Worldwide/Publications/the_red_list_of_oaks.pdf" TargetMode="External"/><Relationship Id="rId616" Type="http://schemas.openxmlformats.org/officeDocument/2006/relationships/hyperlink" Target="http://www.nationalredlist.org/species-information/?speciesID=139899" TargetMode="External"/><Relationship Id="rId858" Type="http://schemas.openxmlformats.org/officeDocument/2006/relationships/hyperlink" Target="http://www.bgci.org/files/Worldwide/Publications/the_red_list_of_oaks.pdf" TargetMode="External"/><Relationship Id="rId615" Type="http://schemas.openxmlformats.org/officeDocument/2006/relationships/hyperlink" Target="http://www.nationalredlist.org/species-information/?speciesID=140593" TargetMode="External"/><Relationship Id="rId857" Type="http://schemas.openxmlformats.org/officeDocument/2006/relationships/hyperlink" Target="http://www.bgci.org/files/Worldwide/Publications/the_red_list_of_oaks.pdf" TargetMode="External"/><Relationship Id="rId614" Type="http://schemas.openxmlformats.org/officeDocument/2006/relationships/hyperlink" Target="http://www.nationalredlist.org/species-information/?speciesID=115019" TargetMode="External"/><Relationship Id="rId856" Type="http://schemas.openxmlformats.org/officeDocument/2006/relationships/hyperlink" Target="http://www.bgci.org/files/Worldwide/Publications/the_red_list_of_oaks.pdf" TargetMode="External"/><Relationship Id="rId851" Type="http://schemas.openxmlformats.org/officeDocument/2006/relationships/hyperlink" Target="http://www.bgci.org/files/Worldwide/Publications/the_red_list_of_oaks.pdf" TargetMode="External"/><Relationship Id="rId850" Type="http://schemas.openxmlformats.org/officeDocument/2006/relationships/hyperlink" Target="http://www.bgci.org/files/Worldwide/Publications/the_red_list_of_oaks.pdf" TargetMode="External"/><Relationship Id="rId1200" Type="http://schemas.openxmlformats.org/officeDocument/2006/relationships/hyperlink" Target="http://www.biodiversity-science.net/CN/10.17520/biods.2017144" TargetMode="External"/><Relationship Id="rId1201" Type="http://schemas.openxmlformats.org/officeDocument/2006/relationships/hyperlink" Target="http://www.philippineplants.org/dao-2017-11.pdf" TargetMode="External"/><Relationship Id="rId1235" Type="http://schemas.openxmlformats.org/officeDocument/2006/relationships/hyperlink" Target="http://freshfromflorida.s3.amazonaws.com/fl-endangered-plants.pdf" TargetMode="External"/><Relationship Id="rId1236" Type="http://schemas.openxmlformats.org/officeDocument/2006/relationships/hyperlink" Target="http://freshfromflorida.s3.amazonaws.com/fl-endangered-plants.pdf" TargetMode="External"/><Relationship Id="rId1237" Type="http://schemas.openxmlformats.org/officeDocument/2006/relationships/hyperlink" Target="http://explorer.natureserve.org/servlet/NatureServe?searchName=Quercus+acerifolia" TargetMode="External"/><Relationship Id="rId1238" Type="http://schemas.openxmlformats.org/officeDocument/2006/relationships/hyperlink" Target="http://explorer.natureserve.org/servlet/NatureServe?searchName=Quercus+depressipes" TargetMode="External"/><Relationship Id="rId1239" Type="http://schemas.openxmlformats.org/officeDocument/2006/relationships/hyperlink" Target="http://explorer.natureserve.org/servlet/NatureServe?searchName=Quercus+grandidentata" TargetMode="External"/><Relationship Id="rId409" Type="http://schemas.openxmlformats.org/officeDocument/2006/relationships/hyperlink" Target="https://tesri.tesri.gov.tw/view.php?catid=3194" TargetMode="External"/><Relationship Id="rId404" Type="http://schemas.openxmlformats.org/officeDocument/2006/relationships/hyperlink" Target="https://tesri.tesri.gov.tw/view.php?catid=3194" TargetMode="External"/><Relationship Id="rId646" Type="http://schemas.openxmlformats.org/officeDocument/2006/relationships/hyperlink" Target="https://portals.iucn.org/library/sites/library/files/documents/RL-2011-003.pdf" TargetMode="External"/><Relationship Id="rId888" Type="http://schemas.openxmlformats.org/officeDocument/2006/relationships/hyperlink" Target="http://www.bgci.org/files/Worldwide/Publications/the_red_list_of_oaks.pdf" TargetMode="External"/><Relationship Id="rId403" Type="http://schemas.openxmlformats.org/officeDocument/2006/relationships/hyperlink" Target="https://tesri.tesri.gov.tw/view.php?catid=3194" TargetMode="External"/><Relationship Id="rId645" Type="http://schemas.openxmlformats.org/officeDocument/2006/relationships/hyperlink" Target="https://portals.iucn.org/library/sites/library/files/documents/RL-2011-003.pdf" TargetMode="External"/><Relationship Id="rId887" Type="http://schemas.openxmlformats.org/officeDocument/2006/relationships/hyperlink" Target="http://www.bgci.org/files/Worldwide/Publications/the_red_list_of_oaks.pdf" TargetMode="External"/><Relationship Id="rId402" Type="http://schemas.openxmlformats.org/officeDocument/2006/relationships/hyperlink" Target="https://tesri.tesri.gov.tw/view.php?catid=3194" TargetMode="External"/><Relationship Id="rId644" Type="http://schemas.openxmlformats.org/officeDocument/2006/relationships/hyperlink" Target="https://portals.iucn.org/library/sites/library/files/documents/RL-2011-003.pdf" TargetMode="External"/><Relationship Id="rId886" Type="http://schemas.openxmlformats.org/officeDocument/2006/relationships/hyperlink" Target="http://www.bgci.org/files/Worldwide/Publications/the_red_list_of_oaks.pdf" TargetMode="External"/><Relationship Id="rId401" Type="http://schemas.openxmlformats.org/officeDocument/2006/relationships/hyperlink" Target="https://tesri.tesri.gov.tw/view.php?catid=3194" TargetMode="External"/><Relationship Id="rId643" Type="http://schemas.openxmlformats.org/officeDocument/2006/relationships/hyperlink" Target="https://portals.iucn.org/library/sites/library/files/documents/RL-2011-003.pdf" TargetMode="External"/><Relationship Id="rId885" Type="http://schemas.openxmlformats.org/officeDocument/2006/relationships/hyperlink" Target="http://www.bgci.org/files/Worldwide/Publications/the_red_list_of_oaks.pdf" TargetMode="External"/><Relationship Id="rId408" Type="http://schemas.openxmlformats.org/officeDocument/2006/relationships/hyperlink" Target="https://tesri.tesri.gov.tw/view.php?catid=3194" TargetMode="External"/><Relationship Id="rId407" Type="http://schemas.openxmlformats.org/officeDocument/2006/relationships/hyperlink" Target="https://tesri.tesri.gov.tw/view.php?catid=3194" TargetMode="External"/><Relationship Id="rId649" Type="http://schemas.openxmlformats.org/officeDocument/2006/relationships/hyperlink" Target="https://portals.iucn.org/library/sites/library/files/documents/RL-2011-003.pdf" TargetMode="External"/><Relationship Id="rId406" Type="http://schemas.openxmlformats.org/officeDocument/2006/relationships/hyperlink" Target="https://tesri.tesri.gov.tw/view.php?catid=3194" TargetMode="External"/><Relationship Id="rId648" Type="http://schemas.openxmlformats.org/officeDocument/2006/relationships/hyperlink" Target="https://portals.iucn.org/library/sites/library/files/documents/RL-2011-003.pdf" TargetMode="External"/><Relationship Id="rId405" Type="http://schemas.openxmlformats.org/officeDocument/2006/relationships/hyperlink" Target="https://tesri.tesri.gov.tw/view.php?catid=3194" TargetMode="External"/><Relationship Id="rId647" Type="http://schemas.openxmlformats.org/officeDocument/2006/relationships/hyperlink" Target="https://portals.iucn.org/library/sites/library/files/documents/RL-2011-003.pdf" TargetMode="External"/><Relationship Id="rId889" Type="http://schemas.openxmlformats.org/officeDocument/2006/relationships/hyperlink" Target="http://www.bgci.org/files/Worldwide/Publications/the_red_list_of_oaks.pdf" TargetMode="External"/><Relationship Id="rId880" Type="http://schemas.openxmlformats.org/officeDocument/2006/relationships/hyperlink" Target="http://www.bgci.org/files/Worldwide/Publications/the_red_list_of_oaks.pdf" TargetMode="External"/><Relationship Id="rId1230" Type="http://schemas.openxmlformats.org/officeDocument/2006/relationships/hyperlink" Target="http://www.mapress.com/phytotaxa/content/2011/1/pt00021p216.pdf" TargetMode="External"/><Relationship Id="rId400" Type="http://schemas.openxmlformats.org/officeDocument/2006/relationships/hyperlink" Target="https://tesri.tesri.gov.tw/view.php?catid=3194" TargetMode="External"/><Relationship Id="rId642" Type="http://schemas.openxmlformats.org/officeDocument/2006/relationships/hyperlink" Target="https://portals.iucn.org/library/sites/library/files/documents/RL-2011-003.pdf" TargetMode="External"/><Relationship Id="rId884" Type="http://schemas.openxmlformats.org/officeDocument/2006/relationships/hyperlink" Target="http://www.bgci.org/files/Worldwide/Publications/the_red_list_of_oaks.pdf" TargetMode="External"/><Relationship Id="rId1231" Type="http://schemas.openxmlformats.org/officeDocument/2006/relationships/hyperlink" Target="http://www.mapress.com/phytotaxa/content/2011/1/pt00021p216.pdf" TargetMode="External"/><Relationship Id="rId641" Type="http://schemas.openxmlformats.org/officeDocument/2006/relationships/hyperlink" Target="https://portals.iucn.org/library/sites/library/files/documents/RL-2011-003.pdf" TargetMode="External"/><Relationship Id="rId883" Type="http://schemas.openxmlformats.org/officeDocument/2006/relationships/hyperlink" Target="http://www.bgci.org/files/Worldwide/Publications/the_red_list_of_oaks.pdf" TargetMode="External"/><Relationship Id="rId1232" Type="http://schemas.openxmlformats.org/officeDocument/2006/relationships/hyperlink" Target="http://explorer.natureserve.org/servlet/NatureServe?searchName=Quercus+boyntonii" TargetMode="External"/><Relationship Id="rId640" Type="http://schemas.openxmlformats.org/officeDocument/2006/relationships/hyperlink" Target="https://portals.iucn.org/library/sites/library/files/documents/RL-2011-003.pdf" TargetMode="External"/><Relationship Id="rId882" Type="http://schemas.openxmlformats.org/officeDocument/2006/relationships/hyperlink" Target="http://www.bgci.org/files/Worldwide/Publications/the_red_list_of_oaks.pdf" TargetMode="External"/><Relationship Id="rId1233" Type="http://schemas.openxmlformats.org/officeDocument/2006/relationships/hyperlink" Target="http://explorer.natureserve.org/servlet/NatureServe?searchName=Quercus+turbinella" TargetMode="External"/><Relationship Id="rId881" Type="http://schemas.openxmlformats.org/officeDocument/2006/relationships/hyperlink" Target="http://www.bgci.org/files/Worldwide/Publications/the_red_list_of_oaks.pdf" TargetMode="External"/><Relationship Id="rId1234" Type="http://schemas.openxmlformats.org/officeDocument/2006/relationships/hyperlink" Target="http://www.profepa.gob.mx/innovaportal/file/435/1/NOM_059_SEMARNAT_2010.pdf" TargetMode="External"/><Relationship Id="rId1224" Type="http://schemas.openxmlformats.org/officeDocument/2006/relationships/hyperlink" Target="http://explorer.natureserve.org/servlet/NatureServe?searchName=Quercus+parvula+var.+parvula" TargetMode="External"/><Relationship Id="rId1225" Type="http://schemas.openxmlformats.org/officeDocument/2006/relationships/hyperlink" Target="http://explorer.natureserve.org/servlet/NatureServe?searchName=Quercus+dumosa" TargetMode="External"/><Relationship Id="rId1226" Type="http://schemas.openxmlformats.org/officeDocument/2006/relationships/hyperlink" Target="http://explorer.natureserve.org/servlet/NatureServe?searchName=Quercus+parvula+var.+tamalpaisensis" TargetMode="External"/><Relationship Id="rId1227" Type="http://schemas.openxmlformats.org/officeDocument/2006/relationships/hyperlink" Target="http://www.mapress.com/phytotaxa/content/2011/1/pt00021p216.pdf" TargetMode="External"/><Relationship Id="rId1228" Type="http://schemas.openxmlformats.org/officeDocument/2006/relationships/hyperlink" Target="http://www.mapress.com/phytotaxa/content/2011/1/pt00021p216.pdf" TargetMode="External"/><Relationship Id="rId1229" Type="http://schemas.openxmlformats.org/officeDocument/2006/relationships/hyperlink" Target="http://www.mapress.com/phytotaxa/content/2011/1/pt00021p216.pdf" TargetMode="External"/><Relationship Id="rId635" Type="http://schemas.openxmlformats.org/officeDocument/2006/relationships/hyperlink" Target="https://portals.iucn.org/library/sites/library/files/documents/RL-2011-003.pdf" TargetMode="External"/><Relationship Id="rId877" Type="http://schemas.openxmlformats.org/officeDocument/2006/relationships/hyperlink" Target="http://www.bgci.org/files/Worldwide/Publications/the_red_list_of_oaks.pdf" TargetMode="External"/><Relationship Id="rId634" Type="http://schemas.openxmlformats.org/officeDocument/2006/relationships/hyperlink" Target="https://portals.iucn.org/library/sites/library/files/documents/RL-2011-003.pdf" TargetMode="External"/><Relationship Id="rId876" Type="http://schemas.openxmlformats.org/officeDocument/2006/relationships/hyperlink" Target="http://www.bgci.org/files/Worldwide/Publications/the_red_list_of_oaks.pdf" TargetMode="External"/><Relationship Id="rId633" Type="http://schemas.openxmlformats.org/officeDocument/2006/relationships/hyperlink" Target="https://portals.iucn.org/library/sites/library/files/documents/RL-2011-003.pdf" TargetMode="External"/><Relationship Id="rId875" Type="http://schemas.openxmlformats.org/officeDocument/2006/relationships/hyperlink" Target="http://www.bgci.org/files/Worldwide/Publications/the_red_list_of_oaks.pdf" TargetMode="External"/><Relationship Id="rId632" Type="http://schemas.openxmlformats.org/officeDocument/2006/relationships/hyperlink" Target="https://portals.iucn.org/library/sites/library/files/documents/RL-2011-003.pdf" TargetMode="External"/><Relationship Id="rId874" Type="http://schemas.openxmlformats.org/officeDocument/2006/relationships/hyperlink" Target="http://www.bgci.org/files/Worldwide/Publications/the_red_list_of_oaks.pdf" TargetMode="External"/><Relationship Id="rId639" Type="http://schemas.openxmlformats.org/officeDocument/2006/relationships/hyperlink" Target="https://portals.iucn.org/library/sites/library/files/documents/RL-2011-003.pdf" TargetMode="External"/><Relationship Id="rId638" Type="http://schemas.openxmlformats.org/officeDocument/2006/relationships/hyperlink" Target="https://portals.iucn.org/library/sites/library/files/documents/RL-2011-003.pdf" TargetMode="External"/><Relationship Id="rId637" Type="http://schemas.openxmlformats.org/officeDocument/2006/relationships/hyperlink" Target="https://portals.iucn.org/library/sites/library/files/documents/RL-2011-003.pdf" TargetMode="External"/><Relationship Id="rId879" Type="http://schemas.openxmlformats.org/officeDocument/2006/relationships/hyperlink" Target="http://www.bgci.org/files/Worldwide/Publications/the_red_list_of_oaks.pdf" TargetMode="External"/><Relationship Id="rId636" Type="http://schemas.openxmlformats.org/officeDocument/2006/relationships/hyperlink" Target="https://portals.iucn.org/library/sites/library/files/documents/RL-2011-003.pdf" TargetMode="External"/><Relationship Id="rId878" Type="http://schemas.openxmlformats.org/officeDocument/2006/relationships/hyperlink" Target="http://www.bgci.org/files/Worldwide/Publications/the_red_list_of_oaks.pdf" TargetMode="External"/><Relationship Id="rId631" Type="http://schemas.openxmlformats.org/officeDocument/2006/relationships/hyperlink" Target="http://www.nationalredlist.org/species-information/?speciesID=140433" TargetMode="External"/><Relationship Id="rId873" Type="http://schemas.openxmlformats.org/officeDocument/2006/relationships/hyperlink" Target="http://www.bgci.org/files/Worldwide/Publications/the_red_list_of_oaks.pdf" TargetMode="External"/><Relationship Id="rId1220" Type="http://schemas.openxmlformats.org/officeDocument/2006/relationships/hyperlink" Target="http://explorer.natureserve.org/servlet/NatureServe?searchName=Tilia+americana" TargetMode="External"/><Relationship Id="rId630" Type="http://schemas.openxmlformats.org/officeDocument/2006/relationships/hyperlink" Target="http://www.nationalredlist.org/species-information/?speciesID=268422" TargetMode="External"/><Relationship Id="rId872" Type="http://schemas.openxmlformats.org/officeDocument/2006/relationships/hyperlink" Target="http://www.bgci.org/files/Worldwide/Publications/the_red_list_of_oaks.pdf" TargetMode="External"/><Relationship Id="rId1221" Type="http://schemas.openxmlformats.org/officeDocument/2006/relationships/hyperlink" Target="http://explorer.natureserve.org/servlet/NatureServe?searchName=Quercus+garryana+var.+garryana" TargetMode="External"/><Relationship Id="rId871" Type="http://schemas.openxmlformats.org/officeDocument/2006/relationships/hyperlink" Target="http://www.bgci.org/files/Worldwide/Publications/the_red_list_of_oaks.pdf" TargetMode="External"/><Relationship Id="rId1222" Type="http://schemas.openxmlformats.org/officeDocument/2006/relationships/hyperlink" Target="http://explorer.natureserve.org/servlet/NatureServe?searchName=Ulmus+americana" TargetMode="External"/><Relationship Id="rId870" Type="http://schemas.openxmlformats.org/officeDocument/2006/relationships/hyperlink" Target="http://www.bgci.org/files/Worldwide/Publications/the_red_list_of_oaks.pdf" TargetMode="External"/><Relationship Id="rId1223" Type="http://schemas.openxmlformats.org/officeDocument/2006/relationships/hyperlink" Target="http://explorer.natureserve.org/servlet/NatureServe?searchName=Ulmus+rubra" TargetMode="External"/><Relationship Id="rId829" Type="http://schemas.openxmlformats.org/officeDocument/2006/relationships/hyperlink" Target="http://www.bgci.org/files/Worldwide/Publications/the_red_list_of_oaks.pdf" TargetMode="External"/><Relationship Id="rId828" Type="http://schemas.openxmlformats.org/officeDocument/2006/relationships/hyperlink" Target="http://www.bgci.org/files/Worldwide/Publications/the_red_list_of_oaks.pdf" TargetMode="External"/><Relationship Id="rId827" Type="http://schemas.openxmlformats.org/officeDocument/2006/relationships/hyperlink" Target="http://www.bgci.org/files/Worldwide/Publications/the_red_list_of_oaks.pdf" TargetMode="External"/><Relationship Id="rId822" Type="http://schemas.openxmlformats.org/officeDocument/2006/relationships/hyperlink" Target="http://www.bgci.org/files/Worldwide/Publications/the_red_list_of_oaks.pdf" TargetMode="External"/><Relationship Id="rId821" Type="http://schemas.openxmlformats.org/officeDocument/2006/relationships/hyperlink" Target="http://www.bgci.org/files/Worldwide/Publications/the_red_list_of_oaks.pdf" TargetMode="External"/><Relationship Id="rId820" Type="http://schemas.openxmlformats.org/officeDocument/2006/relationships/hyperlink" Target="http://www.bgci.org/files/Worldwide/Publications/the_red_list_of_oaks.pdf" TargetMode="External"/><Relationship Id="rId826" Type="http://schemas.openxmlformats.org/officeDocument/2006/relationships/hyperlink" Target="http://www.bgci.org/files/Worldwide/Publications/the_red_list_of_oaks.pdf" TargetMode="External"/><Relationship Id="rId825" Type="http://schemas.openxmlformats.org/officeDocument/2006/relationships/hyperlink" Target="http://www.bgci.org/files/Worldwide/Publications/the_red_list_of_oaks.pdf" TargetMode="External"/><Relationship Id="rId824" Type="http://schemas.openxmlformats.org/officeDocument/2006/relationships/hyperlink" Target="http://www.bgci.org/files/Worldwide/Publications/the_red_list_of_oaks.pdf" TargetMode="External"/><Relationship Id="rId823" Type="http://schemas.openxmlformats.org/officeDocument/2006/relationships/hyperlink" Target="http://www.bgci.org/files/Worldwide/Publications/the_red_list_of_oaks.pdf" TargetMode="External"/><Relationship Id="rId819" Type="http://schemas.openxmlformats.org/officeDocument/2006/relationships/hyperlink" Target="http://www.bgci.org/files/Worldwide/Publications/the_red_list_of_oaks.pdf" TargetMode="External"/><Relationship Id="rId818" Type="http://schemas.openxmlformats.org/officeDocument/2006/relationships/hyperlink" Target="http://www.bgci.org/files/Worldwide/Publications/the_red_list_of_oaks.pdf" TargetMode="External"/><Relationship Id="rId817" Type="http://schemas.openxmlformats.org/officeDocument/2006/relationships/hyperlink" Target="http://www.bgci.org/files/Worldwide/Publications/the_red_list_of_oaks.pdf" TargetMode="External"/><Relationship Id="rId816" Type="http://schemas.openxmlformats.org/officeDocument/2006/relationships/hyperlink" Target="http://www.bgci.org/files/Worldwide/Publications/the_red_list_of_oaks.pdf" TargetMode="External"/><Relationship Id="rId811" Type="http://schemas.openxmlformats.org/officeDocument/2006/relationships/hyperlink" Target="http://www.bgci.org/files/Worldwide/Publications/the_red_list_of_oaks.pdf" TargetMode="External"/><Relationship Id="rId810" Type="http://schemas.openxmlformats.org/officeDocument/2006/relationships/hyperlink" Target="http://www.bgci.org/files/Worldwide/Publications/the_red_list_of_oaks.pdf" TargetMode="External"/><Relationship Id="rId815" Type="http://schemas.openxmlformats.org/officeDocument/2006/relationships/hyperlink" Target="http://www.bgci.org/files/Worldwide/Publications/the_red_list_of_oaks.pdf" TargetMode="External"/><Relationship Id="rId814" Type="http://schemas.openxmlformats.org/officeDocument/2006/relationships/hyperlink" Target="http://www.bgci.org/files/Worldwide/Publications/the_red_list_of_oaks.pdf" TargetMode="External"/><Relationship Id="rId813" Type="http://schemas.openxmlformats.org/officeDocument/2006/relationships/hyperlink" Target="http://www.bgci.org/files/Worldwide/Publications/the_red_list_of_oaks.pdf" TargetMode="External"/><Relationship Id="rId812" Type="http://schemas.openxmlformats.org/officeDocument/2006/relationships/hyperlink" Target="http://www.bgci.org/files/Worldwide/Publications/the_red_list_of_oaks.pdf" TargetMode="External"/><Relationship Id="rId609" Type="http://schemas.openxmlformats.org/officeDocument/2006/relationships/hyperlink" Target="http://www.nationalredlist.org/species-information/?speciesID=224210" TargetMode="External"/><Relationship Id="rId608" Type="http://schemas.openxmlformats.org/officeDocument/2006/relationships/hyperlink" Target="http://www.nationalredlist.org/species-information/?speciesID=140592" TargetMode="External"/><Relationship Id="rId607" Type="http://schemas.openxmlformats.org/officeDocument/2006/relationships/hyperlink" Target="http://www.nationalredlist.org/species-information/?speciesID=140591" TargetMode="External"/><Relationship Id="rId849" Type="http://schemas.openxmlformats.org/officeDocument/2006/relationships/hyperlink" Target="http://www.bgci.org/files/Worldwide/Publications/the_red_list_of_oaks.pdf" TargetMode="External"/><Relationship Id="rId602" Type="http://schemas.openxmlformats.org/officeDocument/2006/relationships/hyperlink" Target="http://www.nationalredlist.org/species-information/?speciesID=184661" TargetMode="External"/><Relationship Id="rId844" Type="http://schemas.openxmlformats.org/officeDocument/2006/relationships/hyperlink" Target="http://www.bgci.org/files/Worldwide/Publications/the_red_list_of_oaks.pdf" TargetMode="External"/><Relationship Id="rId601" Type="http://schemas.openxmlformats.org/officeDocument/2006/relationships/hyperlink" Target="http://www.nationalredlist.org/species-information/?speciesID=184660" TargetMode="External"/><Relationship Id="rId843" Type="http://schemas.openxmlformats.org/officeDocument/2006/relationships/hyperlink" Target="http://www.bgci.org/files/Worldwide/Publications/the_red_list_of_oaks.pdf" TargetMode="External"/><Relationship Id="rId600" Type="http://schemas.openxmlformats.org/officeDocument/2006/relationships/hyperlink" Target="http://www.nationalredlist.org/species-information/?speciesID=184359" TargetMode="External"/><Relationship Id="rId842" Type="http://schemas.openxmlformats.org/officeDocument/2006/relationships/hyperlink" Target="http://www.bgci.org/files/Worldwide/Publications/the_red_list_of_oaks.pdf" TargetMode="External"/><Relationship Id="rId841" Type="http://schemas.openxmlformats.org/officeDocument/2006/relationships/hyperlink" Target="http://www.bgci.org/files/Worldwide/Publications/the_red_list_of_oaks.pdf" TargetMode="External"/><Relationship Id="rId606" Type="http://schemas.openxmlformats.org/officeDocument/2006/relationships/hyperlink" Target="http://www.nationalredlist.org/species-information/?speciesID=115014" TargetMode="External"/><Relationship Id="rId848" Type="http://schemas.openxmlformats.org/officeDocument/2006/relationships/hyperlink" Target="http://www.bgci.org/files/Worldwide/Publications/the_red_list_of_oaks.pdf" TargetMode="External"/><Relationship Id="rId605" Type="http://schemas.openxmlformats.org/officeDocument/2006/relationships/hyperlink" Target="http://www.nationalredlist.org/species-information/?speciesID=116959" TargetMode="External"/><Relationship Id="rId847" Type="http://schemas.openxmlformats.org/officeDocument/2006/relationships/hyperlink" Target="http://www.bgci.org/files/Worldwide/Publications/the_red_list_of_oaks.pdf" TargetMode="External"/><Relationship Id="rId604" Type="http://schemas.openxmlformats.org/officeDocument/2006/relationships/hyperlink" Target="http://www.nationalredlist.org/species-information/?speciesID=185120" TargetMode="External"/><Relationship Id="rId846" Type="http://schemas.openxmlformats.org/officeDocument/2006/relationships/hyperlink" Target="http://www.bgci.org/files/Worldwide/Publications/the_red_list_of_oaks.pdf" TargetMode="External"/><Relationship Id="rId603" Type="http://schemas.openxmlformats.org/officeDocument/2006/relationships/hyperlink" Target="http://www.nationalredlist.org/species-information/?speciesID=185119" TargetMode="External"/><Relationship Id="rId845" Type="http://schemas.openxmlformats.org/officeDocument/2006/relationships/hyperlink" Target="http://www.bgci.org/files/Worldwide/Publications/the_red_list_of_oaks.pdf" TargetMode="External"/><Relationship Id="rId840" Type="http://schemas.openxmlformats.org/officeDocument/2006/relationships/hyperlink" Target="http://www.bgci.org/files/Worldwide/Publications/the_red_list_of_oaks.pdf" TargetMode="External"/><Relationship Id="rId839" Type="http://schemas.openxmlformats.org/officeDocument/2006/relationships/hyperlink" Target="http://www.bgci.org/files/Worldwide/Publications/the_red_list_of_oaks.pdf" TargetMode="External"/><Relationship Id="rId838" Type="http://schemas.openxmlformats.org/officeDocument/2006/relationships/hyperlink" Target="http://www.bgci.org/files/Worldwide/Publications/the_red_list_of_oaks.pdf" TargetMode="External"/><Relationship Id="rId833" Type="http://schemas.openxmlformats.org/officeDocument/2006/relationships/hyperlink" Target="http://www.bgci.org/files/Worldwide/Publications/the_red_list_of_oaks.pdf" TargetMode="External"/><Relationship Id="rId832" Type="http://schemas.openxmlformats.org/officeDocument/2006/relationships/hyperlink" Target="http://www.bgci.org/files/Worldwide/Publications/the_red_list_of_oaks.pdf" TargetMode="External"/><Relationship Id="rId831" Type="http://schemas.openxmlformats.org/officeDocument/2006/relationships/hyperlink" Target="http://www.bgci.org/files/Worldwide/Publications/the_red_list_of_oaks.pdf" TargetMode="External"/><Relationship Id="rId830" Type="http://schemas.openxmlformats.org/officeDocument/2006/relationships/hyperlink" Target="http://www.bgci.org/files/Worldwide/Publications/the_red_list_of_oaks.pdf" TargetMode="External"/><Relationship Id="rId837" Type="http://schemas.openxmlformats.org/officeDocument/2006/relationships/hyperlink" Target="http://www.bgci.org/files/Worldwide/Publications/the_red_list_of_oaks.pdf" TargetMode="External"/><Relationship Id="rId836" Type="http://schemas.openxmlformats.org/officeDocument/2006/relationships/hyperlink" Target="http://www.bgci.org/files/Worldwide/Publications/the_red_list_of_oaks.pdf" TargetMode="External"/><Relationship Id="rId835" Type="http://schemas.openxmlformats.org/officeDocument/2006/relationships/hyperlink" Target="http://www.bgci.org/files/Worldwide/Publications/the_red_list_of_oaks.pdf" TargetMode="External"/><Relationship Id="rId834" Type="http://schemas.openxmlformats.org/officeDocument/2006/relationships/hyperlink" Target="http://www.bgci.org/files/Worldwide/Publications/the_red_list_of_oaks.pdf" TargetMode="External"/><Relationship Id="rId1059" Type="http://schemas.openxmlformats.org/officeDocument/2006/relationships/hyperlink" Target="http://www.nationalredlist.org/species-information/?speciesID=58954" TargetMode="External"/><Relationship Id="rId228" Type="http://schemas.openxmlformats.org/officeDocument/2006/relationships/hyperlink" Target="http://www.iucnredlist.org/details/194049/0" TargetMode="External"/><Relationship Id="rId227" Type="http://schemas.openxmlformats.org/officeDocument/2006/relationships/hyperlink" Target="http://www.iucnredlist.org/details/194213/0" TargetMode="External"/><Relationship Id="rId469" Type="http://schemas.openxmlformats.org/officeDocument/2006/relationships/hyperlink" Target="http://www.zhb.gov.cn/gkml/hbb/bgg/201309/W020130917614244055331.pdf" TargetMode="External"/><Relationship Id="rId226" Type="http://schemas.openxmlformats.org/officeDocument/2006/relationships/hyperlink" Target="http://www.iucnredlist.org/details/72420404/0" TargetMode="External"/><Relationship Id="rId468" Type="http://schemas.openxmlformats.org/officeDocument/2006/relationships/hyperlink" Target="http://www.zhb.gov.cn/gkml/hbb/bgg/201309/W020130917614244055331.pdf" TargetMode="External"/><Relationship Id="rId225" Type="http://schemas.openxmlformats.org/officeDocument/2006/relationships/hyperlink" Target="http://www.iucnredlist.org/details/194072/0" TargetMode="External"/><Relationship Id="rId467" Type="http://schemas.openxmlformats.org/officeDocument/2006/relationships/hyperlink" Target="http://www.zhb.gov.cn/gkml/hbb/bgg/201309/W020130917614244055331.pdf" TargetMode="External"/><Relationship Id="rId1290" Type="http://schemas.openxmlformats.org/officeDocument/2006/relationships/hyperlink" Target="http://explorer.natureserve.org/servlet/NatureServe?searchName=Quercus+coccinea+var.+coccinea" TargetMode="External"/><Relationship Id="rId1291" Type="http://schemas.openxmlformats.org/officeDocument/2006/relationships/hyperlink" Target="http://explorer.natureserve.org/servlet/NatureServe?searchName=Quercus+tomentella" TargetMode="External"/><Relationship Id="rId229" Type="http://schemas.openxmlformats.org/officeDocument/2006/relationships/hyperlink" Target="http://www.iucnredlist.org/details/194068/0" TargetMode="External"/><Relationship Id="rId1050" Type="http://schemas.openxmlformats.org/officeDocument/2006/relationships/hyperlink" Target="http://www.nationalredlist.org/species-information/?speciesID=105941" TargetMode="External"/><Relationship Id="rId1292" Type="http://schemas.openxmlformats.org/officeDocument/2006/relationships/hyperlink" Target="http://explorer.natureserve.org/servlet/NatureServe?searchName=Quercus+dumosa+var.+dumosa" TargetMode="External"/><Relationship Id="rId220" Type="http://schemas.openxmlformats.org/officeDocument/2006/relationships/hyperlink" Target="https://www.iucnredlist.org/species/33220/2835356" TargetMode="External"/><Relationship Id="rId462" Type="http://schemas.openxmlformats.org/officeDocument/2006/relationships/hyperlink" Target="http://www.zhb.gov.cn/gkml/hbb/bgg/201309/W020130917614244055331.pdf" TargetMode="External"/><Relationship Id="rId1051" Type="http://schemas.openxmlformats.org/officeDocument/2006/relationships/hyperlink" Target="http://www.nationalredlist.org/species-information/?speciesID=58952" TargetMode="External"/><Relationship Id="rId1293" Type="http://schemas.openxmlformats.org/officeDocument/2006/relationships/hyperlink" Target="http://explorer.natureserve.org/servlet/NatureServe?searchName=Quercus+dumosa+var.+elegantula" TargetMode="External"/><Relationship Id="rId461" Type="http://schemas.openxmlformats.org/officeDocument/2006/relationships/hyperlink" Target="http://www.zhb.gov.cn/gkml/hbb/bgg/201309/W020130917614244055331.pdf" TargetMode="External"/><Relationship Id="rId1052" Type="http://schemas.openxmlformats.org/officeDocument/2006/relationships/hyperlink" Target="http://www.nationalredlist.org/species-information/?speciesID=106507" TargetMode="External"/><Relationship Id="rId1294" Type="http://schemas.openxmlformats.org/officeDocument/2006/relationships/hyperlink" Target="http://explorer.natureserve.org/servlet/NatureServe?searchName=Quercus+agrifolia+var.+agrifolia" TargetMode="External"/><Relationship Id="rId460" Type="http://schemas.openxmlformats.org/officeDocument/2006/relationships/hyperlink" Target="http://www.nationalredlist.org/species-information/?speciesID=203878" TargetMode="External"/><Relationship Id="rId1053" Type="http://schemas.openxmlformats.org/officeDocument/2006/relationships/hyperlink" Target="http://www.nationalredlist.org/species-information/?speciesID=58958" TargetMode="External"/><Relationship Id="rId1295" Type="http://schemas.openxmlformats.org/officeDocument/2006/relationships/hyperlink" Target="http://explorer.natureserve.org/servlet/NatureServe?searchName=Malus+ioensis" TargetMode="External"/><Relationship Id="rId1054" Type="http://schemas.openxmlformats.org/officeDocument/2006/relationships/hyperlink" Target="http://www.nationalredlist.org/species-information/?speciesID=106513" TargetMode="External"/><Relationship Id="rId1296" Type="http://schemas.openxmlformats.org/officeDocument/2006/relationships/hyperlink" Target="http://explorer.natureserve.org/servlet/NatureServe?searchName=Quercus+parvula" TargetMode="External"/><Relationship Id="rId224" Type="http://schemas.openxmlformats.org/officeDocument/2006/relationships/hyperlink" Target="http://www.iucnredlist.org/details/35039/0" TargetMode="External"/><Relationship Id="rId466" Type="http://schemas.openxmlformats.org/officeDocument/2006/relationships/hyperlink" Target="http://www.zhb.gov.cn/gkml/hbb/bgg/201309/W020130917614244055331.pdf" TargetMode="External"/><Relationship Id="rId1055" Type="http://schemas.openxmlformats.org/officeDocument/2006/relationships/hyperlink" Target="http://www.nationalredlist.org/species-information/?speciesID=59614" TargetMode="External"/><Relationship Id="rId1297" Type="http://schemas.openxmlformats.org/officeDocument/2006/relationships/hyperlink" Target="http://explorer.natureserve.org/servlet/NatureServe?searchName=Ulmus+serotina" TargetMode="External"/><Relationship Id="rId223" Type="http://schemas.openxmlformats.org/officeDocument/2006/relationships/hyperlink" Target="http://www.iucnredlist.org/details/32362/0" TargetMode="External"/><Relationship Id="rId465" Type="http://schemas.openxmlformats.org/officeDocument/2006/relationships/hyperlink" Target="http://www.zhb.gov.cn/gkml/hbb/bgg/201309/W020130917614244055331.pdf" TargetMode="External"/><Relationship Id="rId1056" Type="http://schemas.openxmlformats.org/officeDocument/2006/relationships/hyperlink" Target="http://www.nationalredlist.org/species-information/?speciesID=107169" TargetMode="External"/><Relationship Id="rId1298" Type="http://schemas.openxmlformats.org/officeDocument/2006/relationships/hyperlink" Target="http://explorer.natureserve.org/servlet/NatureServe?searchName=Quercus+arkansana" TargetMode="External"/><Relationship Id="rId222" Type="http://schemas.openxmlformats.org/officeDocument/2006/relationships/hyperlink" Target="http://www.iucnredlist.org/details/33635/0" TargetMode="External"/><Relationship Id="rId464" Type="http://schemas.openxmlformats.org/officeDocument/2006/relationships/hyperlink" Target="http://www.zhb.gov.cn/gkml/hbb/bgg/201309/W020130917614244055331.pdf" TargetMode="External"/><Relationship Id="rId1057" Type="http://schemas.openxmlformats.org/officeDocument/2006/relationships/hyperlink" Target="http://www.nationalredlist.org/species-information/?speciesID=243948" TargetMode="External"/><Relationship Id="rId1299" Type="http://schemas.openxmlformats.org/officeDocument/2006/relationships/hyperlink" Target="http://explorer.natureserve.org/servlet/NatureServe?searchName=Quercus+oglethorpensis" TargetMode="External"/><Relationship Id="rId221" Type="http://schemas.openxmlformats.org/officeDocument/2006/relationships/hyperlink" Target="https://www.iucnredlist.org/species/194176/56059946" TargetMode="External"/><Relationship Id="rId463" Type="http://schemas.openxmlformats.org/officeDocument/2006/relationships/hyperlink" Target="http://www.zhb.gov.cn/gkml/hbb/bgg/201309/W020130917614244055331.pdf" TargetMode="External"/><Relationship Id="rId1058" Type="http://schemas.openxmlformats.org/officeDocument/2006/relationships/hyperlink" Target="http://www.nationalredlist.org/species-information/?speciesID=244078" TargetMode="External"/><Relationship Id="rId1048" Type="http://schemas.openxmlformats.org/officeDocument/2006/relationships/hyperlink" Target="http://www.nationalredlist.org/species-information/?speciesID=107167" TargetMode="External"/><Relationship Id="rId1049" Type="http://schemas.openxmlformats.org/officeDocument/2006/relationships/hyperlink" Target="http://www.nationalredlist.org/species-information/?speciesID=58386" TargetMode="External"/><Relationship Id="rId217" Type="http://schemas.openxmlformats.org/officeDocument/2006/relationships/hyperlink" Target="https://www.iucnredlist.org/species/61967372/61967374" TargetMode="External"/><Relationship Id="rId459" Type="http://schemas.openxmlformats.org/officeDocument/2006/relationships/hyperlink" Target="http://www.nationalredlist.org/species-information/?speciesID=290054" TargetMode="External"/><Relationship Id="rId216" Type="http://schemas.openxmlformats.org/officeDocument/2006/relationships/hyperlink" Target="https://www.iucnredlist.org/species/203362/112807053" TargetMode="External"/><Relationship Id="rId458" Type="http://schemas.openxmlformats.org/officeDocument/2006/relationships/hyperlink" Target="http://www.nationalredlist.org/species-information/?speciesID=290053" TargetMode="External"/><Relationship Id="rId215" Type="http://schemas.openxmlformats.org/officeDocument/2006/relationships/hyperlink" Target="https://www.iucnredlist.org/species/79738009/119836493" TargetMode="External"/><Relationship Id="rId457" Type="http://schemas.openxmlformats.org/officeDocument/2006/relationships/hyperlink" Target="http://www.nationalredlist.org/species-information/?speciesID=290052" TargetMode="External"/><Relationship Id="rId699" Type="http://schemas.openxmlformats.org/officeDocument/2006/relationships/hyperlink" Target="http://www.nationalredlist.org/species-information/?speciesID=208323" TargetMode="External"/><Relationship Id="rId214" Type="http://schemas.openxmlformats.org/officeDocument/2006/relationships/hyperlink" Target="https://www.iucnredlist.org/species/89252500/89252524" TargetMode="External"/><Relationship Id="rId456" Type="http://schemas.openxmlformats.org/officeDocument/2006/relationships/hyperlink" Target="http://www.nationalredlist.org/species-information/?speciesID=290006" TargetMode="External"/><Relationship Id="rId698" Type="http://schemas.openxmlformats.org/officeDocument/2006/relationships/hyperlink" Target="http://www.nationalredlist.org/species-information/?speciesID=208322" TargetMode="External"/><Relationship Id="rId219" Type="http://schemas.openxmlformats.org/officeDocument/2006/relationships/hyperlink" Target="https://www.iucnredlist.org/species/78968929/78969058" TargetMode="External"/><Relationship Id="rId1280" Type="http://schemas.openxmlformats.org/officeDocument/2006/relationships/hyperlink" Target="http://explorer.natureserve.org/servlet/NatureServe?searchName=Quercus+buckleyi" TargetMode="External"/><Relationship Id="rId218" Type="http://schemas.openxmlformats.org/officeDocument/2006/relationships/hyperlink" Target="https://www.iucnredlist.org/species/172203/64116219" TargetMode="External"/><Relationship Id="rId1281" Type="http://schemas.openxmlformats.org/officeDocument/2006/relationships/hyperlink" Target="http://explorer.natureserve.org/servlet/NatureServe?searchName=Quercus+gambelii+var.+bonina" TargetMode="External"/><Relationship Id="rId451" Type="http://schemas.openxmlformats.org/officeDocument/2006/relationships/hyperlink" Target="http://royalbotanicgarden.org/sites/default/files/files/Jordan%20Plant%20Red%20List%20(email)%20-%20Vol%201.pdf" TargetMode="External"/><Relationship Id="rId693" Type="http://schemas.openxmlformats.org/officeDocument/2006/relationships/hyperlink" Target="http://www.nationalredlist.org/species-information/?speciesID=232344" TargetMode="External"/><Relationship Id="rId1040" Type="http://schemas.openxmlformats.org/officeDocument/2006/relationships/hyperlink" Target="http://www.nationalredlist.org/species-information/?speciesID=106511" TargetMode="External"/><Relationship Id="rId1282" Type="http://schemas.openxmlformats.org/officeDocument/2006/relationships/hyperlink" Target="http://explorer.natureserve.org/servlet/NatureServe?searchName=Quercus+havardii+var.+tuckeri" TargetMode="External"/><Relationship Id="rId450" Type="http://schemas.openxmlformats.org/officeDocument/2006/relationships/hyperlink" Target="http://royalbotanicgarden.org/sites/default/files/files/Jordan%20Plant%20Red%20List%20(email)%20-%20Vol%201.pdf" TargetMode="External"/><Relationship Id="rId692" Type="http://schemas.openxmlformats.org/officeDocument/2006/relationships/hyperlink" Target="http://www.nationalredlist.org/species-information/?speciesID=155035" TargetMode="External"/><Relationship Id="rId1041" Type="http://schemas.openxmlformats.org/officeDocument/2006/relationships/hyperlink" Target="http://www.nationalredlist.org/species-information/?speciesID=58957" TargetMode="External"/><Relationship Id="rId1283" Type="http://schemas.openxmlformats.org/officeDocument/2006/relationships/hyperlink" Target="http://explorer.natureserve.org/servlet/NatureServe?searchName=Quercus+john-tuckeri" TargetMode="External"/><Relationship Id="rId691" Type="http://schemas.openxmlformats.org/officeDocument/2006/relationships/hyperlink" Target="http://www.nationalredlist.org/species-information/?speciesID=146107" TargetMode="External"/><Relationship Id="rId1042" Type="http://schemas.openxmlformats.org/officeDocument/2006/relationships/hyperlink" Target="http://www.nationalredlist.org/species-information/?speciesID=106512" TargetMode="External"/><Relationship Id="rId1284" Type="http://schemas.openxmlformats.org/officeDocument/2006/relationships/hyperlink" Target="http://explorer.natureserve.org/servlet/NatureServe?searchName=Quercus+chrysolepis+var.+nana" TargetMode="External"/><Relationship Id="rId690" Type="http://schemas.openxmlformats.org/officeDocument/2006/relationships/hyperlink" Target="http://www.nationalredlist.org/species-information/?speciesID=232343" TargetMode="External"/><Relationship Id="rId1043" Type="http://schemas.openxmlformats.org/officeDocument/2006/relationships/hyperlink" Target="http://www.nationalredlist.org/species-information/?speciesID=59521" TargetMode="External"/><Relationship Id="rId1285" Type="http://schemas.openxmlformats.org/officeDocument/2006/relationships/hyperlink" Target="http://explorer.natureserve.org/servlet/NatureServe?searchName=Malus+angustifolia+var.+puberula" TargetMode="External"/><Relationship Id="rId213" Type="http://schemas.openxmlformats.org/officeDocument/2006/relationships/hyperlink" Target="https://www.iucnredlist.org/species/78972238/78972273" TargetMode="External"/><Relationship Id="rId455" Type="http://schemas.openxmlformats.org/officeDocument/2006/relationships/hyperlink" Target="http://www.nationalredlist.org/species-information/?speciesID=290005" TargetMode="External"/><Relationship Id="rId697" Type="http://schemas.openxmlformats.org/officeDocument/2006/relationships/hyperlink" Target="http://www.nationalredlist.org/species-information/?speciesID=208320" TargetMode="External"/><Relationship Id="rId1044" Type="http://schemas.openxmlformats.org/officeDocument/2006/relationships/hyperlink" Target="http://www.nationalredlist.org/species-information/?speciesID=107076" TargetMode="External"/><Relationship Id="rId1286" Type="http://schemas.openxmlformats.org/officeDocument/2006/relationships/hyperlink" Target="http://explorer.natureserve.org/servlet/NatureServe?searchName=Quercus+garryana+var.+breweri" TargetMode="External"/><Relationship Id="rId212" Type="http://schemas.openxmlformats.org/officeDocument/2006/relationships/hyperlink" Target="https://www.iucnredlist.org/species/194223/2304788" TargetMode="External"/><Relationship Id="rId454" Type="http://schemas.openxmlformats.org/officeDocument/2006/relationships/hyperlink" Target="http://www.nationalredlist.org/species-information/?speciesID=289610" TargetMode="External"/><Relationship Id="rId696" Type="http://schemas.openxmlformats.org/officeDocument/2006/relationships/hyperlink" Target="http://www.nationalredlist.org/species-information/?speciesID=208314" TargetMode="External"/><Relationship Id="rId1045" Type="http://schemas.openxmlformats.org/officeDocument/2006/relationships/hyperlink" Target="http://www.nationalredlist.org/species-information/?speciesID=59522" TargetMode="External"/><Relationship Id="rId1287" Type="http://schemas.openxmlformats.org/officeDocument/2006/relationships/hyperlink" Target="http://explorer.natureserve.org/servlet/NatureServe?searchName=Quercus+garryana+var.+semota" TargetMode="External"/><Relationship Id="rId211" Type="http://schemas.openxmlformats.org/officeDocument/2006/relationships/hyperlink" Target="https://www.iucnredlist.org/species/194200/2303793" TargetMode="External"/><Relationship Id="rId453" Type="http://schemas.openxmlformats.org/officeDocument/2006/relationships/hyperlink" Target="http://www.nationalredlist.org/species-information/?speciesID=289609" TargetMode="External"/><Relationship Id="rId695" Type="http://schemas.openxmlformats.org/officeDocument/2006/relationships/hyperlink" Target="http://www.nationalredlist.org/species-information/?speciesID=155034" TargetMode="External"/><Relationship Id="rId1046" Type="http://schemas.openxmlformats.org/officeDocument/2006/relationships/hyperlink" Target="http://www.nationalredlist.org/species-information/?speciesID=107077" TargetMode="External"/><Relationship Id="rId1288" Type="http://schemas.openxmlformats.org/officeDocument/2006/relationships/hyperlink" Target="http://explorer.natureserve.org/servlet/NatureServe?searchName=Malus+angustifolia+var.+angustifolia" TargetMode="External"/><Relationship Id="rId210" Type="http://schemas.openxmlformats.org/officeDocument/2006/relationships/hyperlink" Target="https://www.iucnredlist.org/species/30734/2795688" TargetMode="External"/><Relationship Id="rId452" Type="http://schemas.openxmlformats.org/officeDocument/2006/relationships/hyperlink" Target="http://www.nationalredlist.org/species-information/?speciesID=289317" TargetMode="External"/><Relationship Id="rId694" Type="http://schemas.openxmlformats.org/officeDocument/2006/relationships/hyperlink" Target="http://www.nationalredlist.org/species-information/?speciesID=146108" TargetMode="External"/><Relationship Id="rId1047" Type="http://schemas.openxmlformats.org/officeDocument/2006/relationships/hyperlink" Target="http://www.nationalredlist.org/species-information/?speciesID=59612" TargetMode="External"/><Relationship Id="rId1289" Type="http://schemas.openxmlformats.org/officeDocument/2006/relationships/hyperlink" Target="http://explorer.natureserve.org/servlet/NatureServe?searchName=Quercus+ajoensis" TargetMode="External"/><Relationship Id="rId491" Type="http://schemas.openxmlformats.org/officeDocument/2006/relationships/hyperlink" Target="http://www.zhb.gov.cn/gkml/hbb/bgg/201309/W020130917614244055331.pdf" TargetMode="External"/><Relationship Id="rId490" Type="http://schemas.openxmlformats.org/officeDocument/2006/relationships/hyperlink" Target="http://www.zhb.gov.cn/gkml/hbb/bgg/201309/W020130917614244055331.pdf" TargetMode="External"/><Relationship Id="rId249" Type="http://schemas.openxmlformats.org/officeDocument/2006/relationships/hyperlink" Target="http://www.iucnredlist.org/details/50049627/0" TargetMode="External"/><Relationship Id="rId248" Type="http://schemas.openxmlformats.org/officeDocument/2006/relationships/hyperlink" Target="http://www.iucnredlist.org/details/50049597/0" TargetMode="External"/><Relationship Id="rId247" Type="http://schemas.openxmlformats.org/officeDocument/2006/relationships/hyperlink" Target="http://www.iucnredlist.org/details/50049427/0" TargetMode="External"/><Relationship Id="rId489" Type="http://schemas.openxmlformats.org/officeDocument/2006/relationships/hyperlink" Target="http://www.zhb.gov.cn/gkml/hbb/bgg/201309/W020130917614244055331.pdf" TargetMode="External"/><Relationship Id="rId1070" Type="http://schemas.openxmlformats.org/officeDocument/2006/relationships/hyperlink" Target="http://www.nationalredlist.org/species-information/?speciesID=323640" TargetMode="External"/><Relationship Id="rId1071" Type="http://schemas.openxmlformats.org/officeDocument/2006/relationships/hyperlink" Target="http://www.nationalredlist.org/species-information/?speciesID=323641" TargetMode="External"/><Relationship Id="rId1072" Type="http://schemas.openxmlformats.org/officeDocument/2006/relationships/hyperlink" Target="http://www.nationalredlist.org/species-information/?speciesID=323747" TargetMode="External"/><Relationship Id="rId242" Type="http://schemas.openxmlformats.org/officeDocument/2006/relationships/hyperlink" Target="http://www.iucnredlist.org/details/78972401/0" TargetMode="External"/><Relationship Id="rId484" Type="http://schemas.openxmlformats.org/officeDocument/2006/relationships/hyperlink" Target="http://www.zhb.gov.cn/gkml/hbb/bgg/201309/W020130917614244055331.pdf" TargetMode="External"/><Relationship Id="rId1073" Type="http://schemas.openxmlformats.org/officeDocument/2006/relationships/hyperlink" Target="http://www.nationalredlist.org/species-information/?speciesID=323748" TargetMode="External"/><Relationship Id="rId241" Type="http://schemas.openxmlformats.org/officeDocument/2006/relationships/hyperlink" Target="http://www.iucnredlist.org/details/62538/0" TargetMode="External"/><Relationship Id="rId483" Type="http://schemas.openxmlformats.org/officeDocument/2006/relationships/hyperlink" Target="http://www.zhb.gov.cn/gkml/hbb/bgg/201309/W020130917614244055331.pdf" TargetMode="External"/><Relationship Id="rId1074" Type="http://schemas.openxmlformats.org/officeDocument/2006/relationships/hyperlink" Target="http://www.nationalredlist.org/species-information/?speciesID=323763" TargetMode="External"/><Relationship Id="rId240" Type="http://schemas.openxmlformats.org/officeDocument/2006/relationships/hyperlink" Target="http://www.iucnredlist.org/details/78978851/0" TargetMode="External"/><Relationship Id="rId482" Type="http://schemas.openxmlformats.org/officeDocument/2006/relationships/hyperlink" Target="http://www.zhb.gov.cn/gkml/hbb/bgg/201309/W020130917614244055331.pdf" TargetMode="External"/><Relationship Id="rId1075" Type="http://schemas.openxmlformats.org/officeDocument/2006/relationships/hyperlink" Target="http://www.nationalredlist.org/species-information/?speciesID=323764" TargetMode="External"/><Relationship Id="rId481" Type="http://schemas.openxmlformats.org/officeDocument/2006/relationships/hyperlink" Target="http://www.zhb.gov.cn/gkml/hbb/bgg/201309/W020130917614244055331.pdf" TargetMode="External"/><Relationship Id="rId1076" Type="http://schemas.openxmlformats.org/officeDocument/2006/relationships/hyperlink" Target="http://www.nationalredlist.org/species-information/?speciesID=253938" TargetMode="External"/><Relationship Id="rId246" Type="http://schemas.openxmlformats.org/officeDocument/2006/relationships/hyperlink" Target="http://www.iucnredlist.org/details/61855188/0" TargetMode="External"/><Relationship Id="rId488" Type="http://schemas.openxmlformats.org/officeDocument/2006/relationships/hyperlink" Target="http://www.zhb.gov.cn/gkml/hbb/bgg/201309/W020130917614244055331.pdf" TargetMode="External"/><Relationship Id="rId1077" Type="http://schemas.openxmlformats.org/officeDocument/2006/relationships/hyperlink" Target="http://www.nationalredlist.org/species-information/?speciesID=254321" TargetMode="External"/><Relationship Id="rId245" Type="http://schemas.openxmlformats.org/officeDocument/2006/relationships/hyperlink" Target="http://www.iucnredlist.org/details/61854418/0" TargetMode="External"/><Relationship Id="rId487" Type="http://schemas.openxmlformats.org/officeDocument/2006/relationships/hyperlink" Target="http://www.zhb.gov.cn/gkml/hbb/bgg/201309/W020130917614244055331.pdf" TargetMode="External"/><Relationship Id="rId1078" Type="http://schemas.openxmlformats.org/officeDocument/2006/relationships/hyperlink" Target="http://www.nationalredlist.org/species-information/?speciesID=254323" TargetMode="External"/><Relationship Id="rId244" Type="http://schemas.openxmlformats.org/officeDocument/2006/relationships/hyperlink" Target="http://www.iucnredlist.org/details/50388949/0" TargetMode="External"/><Relationship Id="rId486" Type="http://schemas.openxmlformats.org/officeDocument/2006/relationships/hyperlink" Target="http://www.zhb.gov.cn/gkml/hbb/bgg/201309/W020130917614244055331.pdf" TargetMode="External"/><Relationship Id="rId1079" Type="http://schemas.openxmlformats.org/officeDocument/2006/relationships/hyperlink" Target="http://www.nationalredlist.org/species-information/?speciesID=254792" TargetMode="External"/><Relationship Id="rId243" Type="http://schemas.openxmlformats.org/officeDocument/2006/relationships/hyperlink" Target="http://www.iucnredlist.org/details/18770855/0" TargetMode="External"/><Relationship Id="rId485" Type="http://schemas.openxmlformats.org/officeDocument/2006/relationships/hyperlink" Target="http://www.zhb.gov.cn/gkml/hbb/bgg/201309/W020130917614244055331.pdf" TargetMode="External"/><Relationship Id="rId480" Type="http://schemas.openxmlformats.org/officeDocument/2006/relationships/hyperlink" Target="http://www.zhb.gov.cn/gkml/hbb/bgg/201309/W020130917614244055331.pdf" TargetMode="External"/><Relationship Id="rId239" Type="http://schemas.openxmlformats.org/officeDocument/2006/relationships/hyperlink" Target="http://www.iucnredlist.org/details/194242/0" TargetMode="External"/><Relationship Id="rId238" Type="http://schemas.openxmlformats.org/officeDocument/2006/relationships/hyperlink" Target="http://www.iucnredlist.org/details/78969903/0" TargetMode="External"/><Relationship Id="rId237" Type="http://schemas.openxmlformats.org/officeDocument/2006/relationships/hyperlink" Target="http://www.iucnredlist.org/details/61982990/0" TargetMode="External"/><Relationship Id="rId479" Type="http://schemas.openxmlformats.org/officeDocument/2006/relationships/hyperlink" Target="http://www.zhb.gov.cn/gkml/hbb/bgg/201309/W020130917614244055331.pdf" TargetMode="External"/><Relationship Id="rId236" Type="http://schemas.openxmlformats.org/officeDocument/2006/relationships/hyperlink" Target="http://www.iucnredlist.org/details/78923860/0" TargetMode="External"/><Relationship Id="rId478" Type="http://schemas.openxmlformats.org/officeDocument/2006/relationships/hyperlink" Target="http://www.zhb.gov.cn/gkml/hbb/bgg/201309/W020130917614244055331.pdf" TargetMode="External"/><Relationship Id="rId1060" Type="http://schemas.openxmlformats.org/officeDocument/2006/relationships/hyperlink" Target="http://www.nationalredlist.org/species-information/?speciesID=106509" TargetMode="External"/><Relationship Id="rId1061" Type="http://schemas.openxmlformats.org/officeDocument/2006/relationships/hyperlink" Target="http://www.nationalredlist.org/species-information/?speciesID=243946" TargetMode="External"/><Relationship Id="rId231" Type="http://schemas.openxmlformats.org/officeDocument/2006/relationships/hyperlink" Target="http://www.iucnredlist.org/details/78914533/0" TargetMode="External"/><Relationship Id="rId473" Type="http://schemas.openxmlformats.org/officeDocument/2006/relationships/hyperlink" Target="http://www.zhb.gov.cn/gkml/hbb/bgg/201309/W020130917614244055331.pdf" TargetMode="External"/><Relationship Id="rId1062" Type="http://schemas.openxmlformats.org/officeDocument/2006/relationships/hyperlink" Target="http://www.nationalredlist.org/species-information/?speciesID=244077" TargetMode="External"/><Relationship Id="rId230" Type="http://schemas.openxmlformats.org/officeDocument/2006/relationships/hyperlink" Target="http://www.iucnredlist.org/details/194076/0" TargetMode="External"/><Relationship Id="rId472" Type="http://schemas.openxmlformats.org/officeDocument/2006/relationships/hyperlink" Target="http://www.zhb.gov.cn/gkml/hbb/bgg/201309/W020130917614244055331.pdf" TargetMode="External"/><Relationship Id="rId1063" Type="http://schemas.openxmlformats.org/officeDocument/2006/relationships/hyperlink" Target="http://www.nationalredlist.org/species-information/?speciesID=20947" TargetMode="External"/><Relationship Id="rId471" Type="http://schemas.openxmlformats.org/officeDocument/2006/relationships/hyperlink" Target="http://www.zhb.gov.cn/gkml/hbb/bgg/201309/W020130917614244055331.pdf" TargetMode="External"/><Relationship Id="rId1064" Type="http://schemas.openxmlformats.org/officeDocument/2006/relationships/hyperlink" Target="http://www.nationalredlist.org/species-information/?speciesID=20975" TargetMode="External"/><Relationship Id="rId470" Type="http://schemas.openxmlformats.org/officeDocument/2006/relationships/hyperlink" Target="http://www.zhb.gov.cn/gkml/hbb/bgg/201309/W020130917614244055331.pdf" TargetMode="External"/><Relationship Id="rId1065" Type="http://schemas.openxmlformats.org/officeDocument/2006/relationships/hyperlink" Target="http://www.nationalredlist.org/species-information/?speciesID=20976" TargetMode="External"/><Relationship Id="rId235" Type="http://schemas.openxmlformats.org/officeDocument/2006/relationships/hyperlink" Target="http://www.iucnredlist.org/details/194133/0" TargetMode="External"/><Relationship Id="rId477" Type="http://schemas.openxmlformats.org/officeDocument/2006/relationships/hyperlink" Target="http://www.zhb.gov.cn/gkml/hbb/bgg/201309/W020130917614244055331.pdf" TargetMode="External"/><Relationship Id="rId1066" Type="http://schemas.openxmlformats.org/officeDocument/2006/relationships/hyperlink" Target="http://www.nationalredlist.org/species-information/?speciesID=159094" TargetMode="External"/><Relationship Id="rId234" Type="http://schemas.openxmlformats.org/officeDocument/2006/relationships/hyperlink" Target="http://www.iucnredlist.org/details/194132/0" TargetMode="External"/><Relationship Id="rId476" Type="http://schemas.openxmlformats.org/officeDocument/2006/relationships/hyperlink" Target="http://www.zhb.gov.cn/gkml/hbb/bgg/201309/W020130917614244055331.pdf" TargetMode="External"/><Relationship Id="rId1067" Type="http://schemas.openxmlformats.org/officeDocument/2006/relationships/hyperlink" Target="http://www.nationalredlist.org/species-information/?speciesID=159573" TargetMode="External"/><Relationship Id="rId233" Type="http://schemas.openxmlformats.org/officeDocument/2006/relationships/hyperlink" Target="http://www.iucnredlist.org/details/194126/0" TargetMode="External"/><Relationship Id="rId475" Type="http://schemas.openxmlformats.org/officeDocument/2006/relationships/hyperlink" Target="http://www.zhb.gov.cn/gkml/hbb/bgg/201309/W020130917614244055331.pdf" TargetMode="External"/><Relationship Id="rId1068" Type="http://schemas.openxmlformats.org/officeDocument/2006/relationships/hyperlink" Target="http://www.nationalredlist.org/species-information/?speciesID=323949" TargetMode="External"/><Relationship Id="rId232" Type="http://schemas.openxmlformats.org/officeDocument/2006/relationships/hyperlink" Target="http://www.iucnredlist.org/details/86583109/0" TargetMode="External"/><Relationship Id="rId474" Type="http://schemas.openxmlformats.org/officeDocument/2006/relationships/hyperlink" Target="http://www.zhb.gov.cn/gkml/hbb/bgg/201309/W020130917614244055331.pdf" TargetMode="External"/><Relationship Id="rId1069" Type="http://schemas.openxmlformats.org/officeDocument/2006/relationships/hyperlink" Target="http://www.nationalredlist.org/species-information/?speciesID=253939" TargetMode="External"/><Relationship Id="rId1015" Type="http://schemas.openxmlformats.org/officeDocument/2006/relationships/hyperlink" Target="http://www.nationalredlist.org/species-information/?speciesID=48116" TargetMode="External"/><Relationship Id="rId1257" Type="http://schemas.openxmlformats.org/officeDocument/2006/relationships/hyperlink" Target="http://explorer.natureserve.org/servlet/NatureServe?searchName=Quercus+viminea" TargetMode="External"/><Relationship Id="rId1016" Type="http://schemas.openxmlformats.org/officeDocument/2006/relationships/hyperlink" Target="http://www.nationalredlist.org/species-information/?speciesID=308581" TargetMode="External"/><Relationship Id="rId1258" Type="http://schemas.openxmlformats.org/officeDocument/2006/relationships/hyperlink" Target="http://explorer.natureserve.org/servlet/NatureServe?searchName=Quercus+berberidifolia" TargetMode="External"/><Relationship Id="rId1017" Type="http://schemas.openxmlformats.org/officeDocument/2006/relationships/hyperlink" Target="http://www.nationalredlist.org/species-information/?speciesID=291929" TargetMode="External"/><Relationship Id="rId1259" Type="http://schemas.openxmlformats.org/officeDocument/2006/relationships/hyperlink" Target="http://explorer.natureserve.org/servlet/NatureServe?searchName=Quercus+ellipsoidalis" TargetMode="External"/><Relationship Id="rId1018" Type="http://schemas.openxmlformats.org/officeDocument/2006/relationships/hyperlink" Target="http://www.nationalredlist.org/species-information/?speciesID=292361" TargetMode="External"/><Relationship Id="rId1019" Type="http://schemas.openxmlformats.org/officeDocument/2006/relationships/hyperlink" Target="http://www.nationalredlist.org/species-information/?speciesID=292362" TargetMode="External"/><Relationship Id="rId426" Type="http://schemas.openxmlformats.org/officeDocument/2006/relationships/hyperlink" Target="https://www.bafu.admin.ch/uv-1621-f" TargetMode="External"/><Relationship Id="rId668" Type="http://schemas.openxmlformats.org/officeDocument/2006/relationships/hyperlink" Target="https://portals.iucn.org/library/sites/library/files/documents/RL-2011-003.pdf" TargetMode="External"/><Relationship Id="rId425" Type="http://schemas.openxmlformats.org/officeDocument/2006/relationships/hyperlink" Target="https://www.bafu.admin.ch/uv-1621-f" TargetMode="External"/><Relationship Id="rId667" Type="http://schemas.openxmlformats.org/officeDocument/2006/relationships/hyperlink" Target="https://portals.iucn.org/library/sites/library/files/documents/RL-2011-003.pdf" TargetMode="External"/><Relationship Id="rId424" Type="http://schemas.openxmlformats.org/officeDocument/2006/relationships/hyperlink" Target="https://www.bafu.admin.ch/uv-1621-f" TargetMode="External"/><Relationship Id="rId666" Type="http://schemas.openxmlformats.org/officeDocument/2006/relationships/hyperlink" Target="https://portals.iucn.org/library/sites/library/files/documents/RL-2011-003.pdf" TargetMode="External"/><Relationship Id="rId423" Type="http://schemas.openxmlformats.org/officeDocument/2006/relationships/hyperlink" Target="https://www.bafu.admin.ch/uv-1621-f" TargetMode="External"/><Relationship Id="rId665" Type="http://schemas.openxmlformats.org/officeDocument/2006/relationships/hyperlink" Target="https://portals.iucn.org/library/sites/library/files/documents/RL-2011-003.pdf" TargetMode="External"/><Relationship Id="rId429" Type="http://schemas.openxmlformats.org/officeDocument/2006/relationships/hyperlink" Target="https://www.bafu.admin.ch/uv-1621-f" TargetMode="External"/><Relationship Id="rId428" Type="http://schemas.openxmlformats.org/officeDocument/2006/relationships/hyperlink" Target="https://www.bafu.admin.ch/uv-1621-f" TargetMode="External"/><Relationship Id="rId427" Type="http://schemas.openxmlformats.org/officeDocument/2006/relationships/hyperlink" Target="https://www.bafu.admin.ch/uv-1621-f" TargetMode="External"/><Relationship Id="rId669" Type="http://schemas.openxmlformats.org/officeDocument/2006/relationships/hyperlink" Target="https://portals.iucn.org/library/sites/library/files/documents/RL-2011-003.pdf" TargetMode="External"/><Relationship Id="rId660" Type="http://schemas.openxmlformats.org/officeDocument/2006/relationships/hyperlink" Target="https://portals.iucn.org/library/sites/library/files/documents/RL-2011-003.pdf" TargetMode="External"/><Relationship Id="rId1250" Type="http://schemas.openxmlformats.org/officeDocument/2006/relationships/hyperlink" Target="http://explorer.natureserve.org/servlet/NatureServe?searchName=Quercus+pumila" TargetMode="External"/><Relationship Id="rId1251" Type="http://schemas.openxmlformats.org/officeDocument/2006/relationships/hyperlink" Target="http://explorer.natureserve.org/servlet/NatureServe?searchName=Quercus+rugosa" TargetMode="External"/><Relationship Id="rId1010" Type="http://schemas.openxmlformats.org/officeDocument/2006/relationships/hyperlink" Target="http://floredunordest.free.fr/IMG/pdf/ListeRougeLux.pdf" TargetMode="External"/><Relationship Id="rId1252" Type="http://schemas.openxmlformats.org/officeDocument/2006/relationships/hyperlink" Target="http://explorer.natureserve.org/servlet/NatureServe?searchName=Quercus+similis" TargetMode="External"/><Relationship Id="rId422" Type="http://schemas.openxmlformats.org/officeDocument/2006/relationships/hyperlink" Target="https://tesri.tesri.gov.tw/view.php?catid=3194" TargetMode="External"/><Relationship Id="rId664" Type="http://schemas.openxmlformats.org/officeDocument/2006/relationships/hyperlink" Target="https://portals.iucn.org/library/sites/library/files/documents/RL-2011-003.pdf" TargetMode="External"/><Relationship Id="rId1011" Type="http://schemas.openxmlformats.org/officeDocument/2006/relationships/hyperlink" Target="http://floredunordest.free.fr/IMG/pdf/ListeRougeLux.pdf" TargetMode="External"/><Relationship Id="rId1253" Type="http://schemas.openxmlformats.org/officeDocument/2006/relationships/hyperlink" Target="http://explorer.natureserve.org/servlet/NatureServe?searchName=Quercus+sinuata" TargetMode="External"/><Relationship Id="rId421" Type="http://schemas.openxmlformats.org/officeDocument/2006/relationships/hyperlink" Target="https://tesri.tesri.gov.tw/view.php?catid=3194" TargetMode="External"/><Relationship Id="rId663" Type="http://schemas.openxmlformats.org/officeDocument/2006/relationships/hyperlink" Target="https://portals.iucn.org/library/sites/library/files/documents/RL-2011-003.pdf" TargetMode="External"/><Relationship Id="rId1012" Type="http://schemas.openxmlformats.org/officeDocument/2006/relationships/hyperlink" Target="http://floredunordest.free.fr/IMG/pdf/ListeRougeLux.pdf" TargetMode="External"/><Relationship Id="rId1254" Type="http://schemas.openxmlformats.org/officeDocument/2006/relationships/hyperlink" Target="http://explorer.natureserve.org/servlet/NatureServe?searchName=Quercus+texana" TargetMode="External"/><Relationship Id="rId420" Type="http://schemas.openxmlformats.org/officeDocument/2006/relationships/hyperlink" Target="https://tesri.tesri.gov.tw/view.php?catid=3194" TargetMode="External"/><Relationship Id="rId662" Type="http://schemas.openxmlformats.org/officeDocument/2006/relationships/hyperlink" Target="https://portals.iucn.org/library/sites/library/files/documents/RL-2011-003.pdf" TargetMode="External"/><Relationship Id="rId1013" Type="http://schemas.openxmlformats.org/officeDocument/2006/relationships/hyperlink" Target="http://floredunordest.free.fr/IMG/pdf/ListeRougeLux.pdf" TargetMode="External"/><Relationship Id="rId1255" Type="http://schemas.openxmlformats.org/officeDocument/2006/relationships/hyperlink" Target="http://explorer.natureserve.org/servlet/NatureServe?searchName=Quercus+vacciniifolia" TargetMode="External"/><Relationship Id="rId661" Type="http://schemas.openxmlformats.org/officeDocument/2006/relationships/hyperlink" Target="https://portals.iucn.org/library/sites/library/files/documents/RL-2011-003.pdf" TargetMode="External"/><Relationship Id="rId1014" Type="http://schemas.openxmlformats.org/officeDocument/2006/relationships/hyperlink" Target="http://floredunordest.free.fr/IMG/pdf/ListeRougeLux.pdf" TargetMode="External"/><Relationship Id="rId1256" Type="http://schemas.openxmlformats.org/officeDocument/2006/relationships/hyperlink" Target="http://explorer.natureserve.org/servlet/NatureServe?searchName=Quercus+vaseyana" TargetMode="External"/><Relationship Id="rId1004" Type="http://schemas.openxmlformats.org/officeDocument/2006/relationships/hyperlink" Target="http://www.nationalredlist.org/species-information/?speciesID=129346" TargetMode="External"/><Relationship Id="rId1246" Type="http://schemas.openxmlformats.org/officeDocument/2006/relationships/hyperlink" Target="http://explorer.natureserve.org/servlet/NatureServe?searchName=Quercus+douglasii" TargetMode="External"/><Relationship Id="rId1005" Type="http://schemas.openxmlformats.org/officeDocument/2006/relationships/hyperlink" Target="http://www.nationalredlist.org/species-information/?speciesID=129349" TargetMode="External"/><Relationship Id="rId1247" Type="http://schemas.openxmlformats.org/officeDocument/2006/relationships/hyperlink" Target="http://explorer.natureserve.org/servlet/NatureServe?searchName=Quercus+dunnii" TargetMode="External"/><Relationship Id="rId1006" Type="http://schemas.openxmlformats.org/officeDocument/2006/relationships/hyperlink" Target="http://floredunordest.free.fr/IMG/pdf/ListeRougeLux.pdf" TargetMode="External"/><Relationship Id="rId1248" Type="http://schemas.openxmlformats.org/officeDocument/2006/relationships/hyperlink" Target="http://explorer.natureserve.org/servlet/NatureServe?searchName=Quercus+laceyi" TargetMode="External"/><Relationship Id="rId1007" Type="http://schemas.openxmlformats.org/officeDocument/2006/relationships/hyperlink" Target="http://floredunordest.free.fr/IMG/pdf/ListeRougeLux.pdf" TargetMode="External"/><Relationship Id="rId1249" Type="http://schemas.openxmlformats.org/officeDocument/2006/relationships/hyperlink" Target="http://explorer.natureserve.org/servlet/NatureServe?searchName=Quercus+lobata" TargetMode="External"/><Relationship Id="rId1008" Type="http://schemas.openxmlformats.org/officeDocument/2006/relationships/hyperlink" Target="http://floredunordest.free.fr/IMG/pdf/ListeRougeLux.pdf" TargetMode="External"/><Relationship Id="rId1009" Type="http://schemas.openxmlformats.org/officeDocument/2006/relationships/hyperlink" Target="http://floredunordest.free.fr/IMG/pdf/ListeRougeLux.pdf" TargetMode="External"/><Relationship Id="rId415" Type="http://schemas.openxmlformats.org/officeDocument/2006/relationships/hyperlink" Target="https://tesri.tesri.gov.tw/view.php?catid=3194" TargetMode="External"/><Relationship Id="rId657" Type="http://schemas.openxmlformats.org/officeDocument/2006/relationships/hyperlink" Target="https://portals.iucn.org/library/sites/library/files/documents/RL-2011-003.pdf" TargetMode="External"/><Relationship Id="rId899" Type="http://schemas.openxmlformats.org/officeDocument/2006/relationships/hyperlink" Target="http://www.bgci.org/files/Worldwide/Publications/the_red_list_of_oaks.pdf" TargetMode="External"/><Relationship Id="rId414" Type="http://schemas.openxmlformats.org/officeDocument/2006/relationships/hyperlink" Target="https://tesri.tesri.gov.tw/view.php?catid=3194" TargetMode="External"/><Relationship Id="rId656" Type="http://schemas.openxmlformats.org/officeDocument/2006/relationships/hyperlink" Target="https://portals.iucn.org/library/sites/library/files/documents/RL-2011-003.pdf" TargetMode="External"/><Relationship Id="rId898" Type="http://schemas.openxmlformats.org/officeDocument/2006/relationships/hyperlink" Target="http://www.bgci.org/files/Worldwide/Publications/the_red_list_of_oaks.pdf" TargetMode="External"/><Relationship Id="rId413" Type="http://schemas.openxmlformats.org/officeDocument/2006/relationships/hyperlink" Target="https://tesri.tesri.gov.tw/view.php?catid=3194" TargetMode="External"/><Relationship Id="rId655" Type="http://schemas.openxmlformats.org/officeDocument/2006/relationships/hyperlink" Target="https://portals.iucn.org/library/sites/library/files/documents/RL-2011-003.pdf" TargetMode="External"/><Relationship Id="rId897" Type="http://schemas.openxmlformats.org/officeDocument/2006/relationships/hyperlink" Target="http://www.bgci.org/files/Worldwide/Publications/the_red_list_of_oaks.pdf" TargetMode="External"/><Relationship Id="rId412" Type="http://schemas.openxmlformats.org/officeDocument/2006/relationships/hyperlink" Target="https://tesri.tesri.gov.tw/view.php?catid=3194" TargetMode="External"/><Relationship Id="rId654" Type="http://schemas.openxmlformats.org/officeDocument/2006/relationships/hyperlink" Target="https://portals.iucn.org/library/sites/library/files/documents/RL-2011-003.pdf" TargetMode="External"/><Relationship Id="rId896" Type="http://schemas.openxmlformats.org/officeDocument/2006/relationships/hyperlink" Target="http://www.bgci.org/files/Worldwide/Publications/the_red_list_of_oaks.pdf" TargetMode="External"/><Relationship Id="rId419" Type="http://schemas.openxmlformats.org/officeDocument/2006/relationships/hyperlink" Target="https://tesri.tesri.gov.tw/view.php?catid=3194" TargetMode="External"/><Relationship Id="rId418" Type="http://schemas.openxmlformats.org/officeDocument/2006/relationships/hyperlink" Target="https://tesri.tesri.gov.tw/view.php?catid=3194" TargetMode="External"/><Relationship Id="rId417" Type="http://schemas.openxmlformats.org/officeDocument/2006/relationships/hyperlink" Target="https://tesri.tesri.gov.tw/view.php?catid=3194" TargetMode="External"/><Relationship Id="rId659" Type="http://schemas.openxmlformats.org/officeDocument/2006/relationships/hyperlink" Target="https://portals.iucn.org/library/sites/library/files/documents/RL-2011-003.pdf" TargetMode="External"/><Relationship Id="rId416" Type="http://schemas.openxmlformats.org/officeDocument/2006/relationships/hyperlink" Target="https://tesri.tesri.gov.tw/view.php?catid=3194" TargetMode="External"/><Relationship Id="rId658" Type="http://schemas.openxmlformats.org/officeDocument/2006/relationships/hyperlink" Target="https://portals.iucn.org/library/sites/library/files/documents/RL-2011-003.pdf" TargetMode="External"/><Relationship Id="rId891" Type="http://schemas.openxmlformats.org/officeDocument/2006/relationships/hyperlink" Target="http://www.bgci.org/files/Worldwide/Publications/the_red_list_of_oaks.pdf" TargetMode="External"/><Relationship Id="rId890" Type="http://schemas.openxmlformats.org/officeDocument/2006/relationships/hyperlink" Target="http://www.bgci.org/files/Worldwide/Publications/the_red_list_of_oaks.pdf" TargetMode="External"/><Relationship Id="rId1240" Type="http://schemas.openxmlformats.org/officeDocument/2006/relationships/hyperlink" Target="http://explorer.natureserve.org/servlet/NatureServe?searchName=Quercus+hinckleyi" TargetMode="External"/><Relationship Id="rId1241" Type="http://schemas.openxmlformats.org/officeDocument/2006/relationships/hyperlink" Target="http://explorer.natureserve.org/servlet/NatureServe?searchName=Quercus+engelmannii" TargetMode="External"/><Relationship Id="rId411" Type="http://schemas.openxmlformats.org/officeDocument/2006/relationships/hyperlink" Target="https://tesri.tesri.gov.tw/view.php?catid=3194" TargetMode="External"/><Relationship Id="rId653" Type="http://schemas.openxmlformats.org/officeDocument/2006/relationships/hyperlink" Target="https://portals.iucn.org/library/sites/library/files/documents/RL-2011-003.pdf" TargetMode="External"/><Relationship Id="rId895" Type="http://schemas.openxmlformats.org/officeDocument/2006/relationships/hyperlink" Target="http://www.bgci.org/files/Worldwide/Publications/the_red_list_of_oaks.pdf" TargetMode="External"/><Relationship Id="rId1000" Type="http://schemas.openxmlformats.org/officeDocument/2006/relationships/hyperlink" Target="http://www.nationalredlist.org/species-information/?speciesID=232930" TargetMode="External"/><Relationship Id="rId1242" Type="http://schemas.openxmlformats.org/officeDocument/2006/relationships/hyperlink" Target="http://explorer.natureserve.org/servlet/NatureServe?searchName=Quercus+georgiana" TargetMode="External"/><Relationship Id="rId410" Type="http://schemas.openxmlformats.org/officeDocument/2006/relationships/hyperlink" Target="https://tesri.tesri.gov.tw/view.php?catid=3194" TargetMode="External"/><Relationship Id="rId652" Type="http://schemas.openxmlformats.org/officeDocument/2006/relationships/hyperlink" Target="https://portals.iucn.org/library/sites/library/files/documents/RL-2011-003.pdf" TargetMode="External"/><Relationship Id="rId894" Type="http://schemas.openxmlformats.org/officeDocument/2006/relationships/hyperlink" Target="http://www.bgci.org/files/Worldwide/Publications/the_red_list_of_oaks.pdf" TargetMode="External"/><Relationship Id="rId1001" Type="http://schemas.openxmlformats.org/officeDocument/2006/relationships/hyperlink" Target="http://www.nationalredlist.org/species-information/?speciesID=232931" TargetMode="External"/><Relationship Id="rId1243" Type="http://schemas.openxmlformats.org/officeDocument/2006/relationships/hyperlink" Target="http://explorer.natureserve.org/servlet/NatureServe?searchName=Quercus+pacifica" TargetMode="External"/><Relationship Id="rId651" Type="http://schemas.openxmlformats.org/officeDocument/2006/relationships/hyperlink" Target="https://portals.iucn.org/library/sites/library/files/documents/RL-2011-003.pdf" TargetMode="External"/><Relationship Id="rId893" Type="http://schemas.openxmlformats.org/officeDocument/2006/relationships/hyperlink" Target="http://www.bgci.org/files/Worldwide/Publications/the_red_list_of_oaks.pdf" TargetMode="External"/><Relationship Id="rId1002" Type="http://schemas.openxmlformats.org/officeDocument/2006/relationships/hyperlink" Target="http://www.nationalredlist.org/species-information/?speciesID=232932" TargetMode="External"/><Relationship Id="rId1244" Type="http://schemas.openxmlformats.org/officeDocument/2006/relationships/hyperlink" Target="http://explorer.natureserve.org/servlet/NatureServe?searchName=Quercus+austrina" TargetMode="External"/><Relationship Id="rId650" Type="http://schemas.openxmlformats.org/officeDocument/2006/relationships/hyperlink" Target="https://portals.iucn.org/library/sites/library/files/documents/RL-2011-003.pdf" TargetMode="External"/><Relationship Id="rId892" Type="http://schemas.openxmlformats.org/officeDocument/2006/relationships/hyperlink" Target="http://www.bgci.org/files/Worldwide/Publications/the_red_list_of_oaks.pdf" TargetMode="External"/><Relationship Id="rId1003" Type="http://schemas.openxmlformats.org/officeDocument/2006/relationships/hyperlink" Target="http://www.nationalredlist.org/species-information/?speciesID=129334" TargetMode="External"/><Relationship Id="rId1245" Type="http://schemas.openxmlformats.org/officeDocument/2006/relationships/hyperlink" Target="http://explorer.natureserve.org/servlet/NatureServe?searchName=Quercus+chihuahuensis" TargetMode="External"/><Relationship Id="rId1037" Type="http://schemas.openxmlformats.org/officeDocument/2006/relationships/hyperlink" Target="http://www.nationalredlist.org/species-information/?speciesID=58955" TargetMode="External"/><Relationship Id="rId1279" Type="http://schemas.openxmlformats.org/officeDocument/2006/relationships/hyperlink" Target="http://explorer.natureserve.org/servlet/NatureServe?searchName=Quercus+parvula+var.+shrevei" TargetMode="External"/><Relationship Id="rId1038" Type="http://schemas.openxmlformats.org/officeDocument/2006/relationships/hyperlink" Target="http://www.nationalredlist.org/species-information/?speciesID=106510" TargetMode="External"/><Relationship Id="rId1039" Type="http://schemas.openxmlformats.org/officeDocument/2006/relationships/hyperlink" Target="http://www.nationalredlist.org/species-information/?speciesID=58956" TargetMode="External"/><Relationship Id="rId206" Type="http://schemas.openxmlformats.org/officeDocument/2006/relationships/hyperlink" Target="https://www.iucnredlist.org/species/194176/58075577" TargetMode="External"/><Relationship Id="rId448" Type="http://schemas.openxmlformats.org/officeDocument/2006/relationships/hyperlink" Target="http://royalbotanicgarden.org/sites/default/files/files/Jordan%20Plant%20Red%20List%20(email)%20-%20Vol%201.pdf" TargetMode="External"/><Relationship Id="rId205" Type="http://schemas.openxmlformats.org/officeDocument/2006/relationships/hyperlink" Target="https://www.iucnredlist.org/species/78920905/78920908" TargetMode="External"/><Relationship Id="rId447" Type="http://schemas.openxmlformats.org/officeDocument/2006/relationships/hyperlink" Target="http://royalbotanicgarden.org/sites/default/files/files/Jordan%20Plant%20Red%20List%20(email)%20-%20Vol%201.pdf" TargetMode="External"/><Relationship Id="rId689" Type="http://schemas.openxmlformats.org/officeDocument/2006/relationships/hyperlink" Target="http://www.nationalredlist.org/species-information/?speciesID=146099" TargetMode="External"/><Relationship Id="rId204" Type="http://schemas.openxmlformats.org/officeDocument/2006/relationships/hyperlink" Target="https://www.iucnredlist.org/species/78916251/78916554" TargetMode="External"/><Relationship Id="rId446" Type="http://schemas.openxmlformats.org/officeDocument/2006/relationships/hyperlink" Target="http://royalbotanicgarden.org/sites/default/files/files/Jordan%20Plant%20Red%20List%20(email)%20-%20Vol%201.pdf" TargetMode="External"/><Relationship Id="rId688" Type="http://schemas.openxmlformats.org/officeDocument/2006/relationships/hyperlink" Target="http://www.nationalredlist.org/species-information/?speciesID=155033" TargetMode="External"/><Relationship Id="rId203" Type="http://schemas.openxmlformats.org/officeDocument/2006/relationships/hyperlink" Target="https://www.iucnredlist.org/species/194078/2296598" TargetMode="External"/><Relationship Id="rId445" Type="http://schemas.openxmlformats.org/officeDocument/2006/relationships/hyperlink" Target="https://www.upjs.sk/public/media/10637/035-087-turis-et-al-upr.pdf" TargetMode="External"/><Relationship Id="rId687" Type="http://schemas.openxmlformats.org/officeDocument/2006/relationships/hyperlink" Target="http://www.nationalredlist.org/species-information/?speciesID=180619" TargetMode="External"/><Relationship Id="rId209" Type="http://schemas.openxmlformats.org/officeDocument/2006/relationships/hyperlink" Target="https://www.iucnredlist.org/species/79914375/103229340" TargetMode="External"/><Relationship Id="rId208" Type="http://schemas.openxmlformats.org/officeDocument/2006/relationships/hyperlink" Target="https://www.iucnredlist.org/species/89238868/89238882" TargetMode="External"/><Relationship Id="rId207" Type="http://schemas.openxmlformats.org/officeDocument/2006/relationships/hyperlink" Target="https://www.iucnredlist.org/species/194178/2303017" TargetMode="External"/><Relationship Id="rId449" Type="http://schemas.openxmlformats.org/officeDocument/2006/relationships/hyperlink" Target="http://royalbotanicgarden.org/sites/default/files/files/Jordan%20Plant%20Red%20List%20(email)%20-%20Vol%201.pdf" TargetMode="External"/><Relationship Id="rId1270" Type="http://schemas.openxmlformats.org/officeDocument/2006/relationships/hyperlink" Target="http://explorer.natureserve.org/servlet/NatureServe?searchName=Quercus+macrocarpa+var.+macrocarpa" TargetMode="External"/><Relationship Id="rId440" Type="http://schemas.openxmlformats.org/officeDocument/2006/relationships/hyperlink" Target="https://www.biodiversity.no/Pages/135380" TargetMode="External"/><Relationship Id="rId682" Type="http://schemas.openxmlformats.org/officeDocument/2006/relationships/hyperlink" Target="http://www.nationalredlist.org/species-information/?speciesID=154846" TargetMode="External"/><Relationship Id="rId1271" Type="http://schemas.openxmlformats.org/officeDocument/2006/relationships/hyperlink" Target="http://explorer.natureserve.org/servlet/NatureServe?searchName=Quercus+wislizeni+var.+frutescens" TargetMode="External"/><Relationship Id="rId681" Type="http://schemas.openxmlformats.org/officeDocument/2006/relationships/hyperlink" Target="http://www.nationalredlist.org/species-information/?speciesID=205172" TargetMode="External"/><Relationship Id="rId1030" Type="http://schemas.openxmlformats.org/officeDocument/2006/relationships/hyperlink" Target="http://www.nationalredlist.org/species-information/?speciesID=106508" TargetMode="External"/><Relationship Id="rId1272" Type="http://schemas.openxmlformats.org/officeDocument/2006/relationships/hyperlink" Target="http://explorer.natureserve.org/servlet/NatureServe?searchName=Quercus+graciliformis" TargetMode="External"/><Relationship Id="rId680" Type="http://schemas.openxmlformats.org/officeDocument/2006/relationships/hyperlink" Target="http://www.nationalredlist.org/species-information/?speciesID=205174" TargetMode="External"/><Relationship Id="rId1031" Type="http://schemas.openxmlformats.org/officeDocument/2006/relationships/hyperlink" Target="http://www.nationalredlist.org/species-information/?speciesID=59613" TargetMode="External"/><Relationship Id="rId1273" Type="http://schemas.openxmlformats.org/officeDocument/2006/relationships/hyperlink" Target="http://explorer.natureserve.org/servlet/NatureServe?searchName=Quercus+cedrosensis" TargetMode="External"/><Relationship Id="rId1032" Type="http://schemas.openxmlformats.org/officeDocument/2006/relationships/hyperlink" Target="http://www.nationalredlist.org/species-information/?speciesID=107168" TargetMode="External"/><Relationship Id="rId1274" Type="http://schemas.openxmlformats.org/officeDocument/2006/relationships/hyperlink" Target="http://explorer.natureserve.org/servlet/NatureServe?searchName=Quercus+robusta" TargetMode="External"/><Relationship Id="rId202" Type="http://schemas.openxmlformats.org/officeDocument/2006/relationships/hyperlink" Target="https://www.iucnredlist.org/species/194074/2296302" TargetMode="External"/><Relationship Id="rId444" Type="http://schemas.openxmlformats.org/officeDocument/2006/relationships/hyperlink" Target="https://www.upjs.sk/public/media/10637/035-087-turis-et-al-upr.pdf" TargetMode="External"/><Relationship Id="rId686" Type="http://schemas.openxmlformats.org/officeDocument/2006/relationships/hyperlink" Target="http://www.nationalredlist.org/species-information/?speciesID=181566" TargetMode="External"/><Relationship Id="rId1033" Type="http://schemas.openxmlformats.org/officeDocument/2006/relationships/hyperlink" Target="http://www.nationalredlist.org/species-information/?speciesID=243947" TargetMode="External"/><Relationship Id="rId1275" Type="http://schemas.openxmlformats.org/officeDocument/2006/relationships/hyperlink" Target="http://explorer.natureserve.org/servlet/NatureServe?searchName=Quercus+tardifolia" TargetMode="External"/><Relationship Id="rId201" Type="http://schemas.openxmlformats.org/officeDocument/2006/relationships/hyperlink" Target="https://www.iucnredlist.org/species/194071/2296178" TargetMode="External"/><Relationship Id="rId443" Type="http://schemas.openxmlformats.org/officeDocument/2006/relationships/hyperlink" Target="http://www.nationalredlist.org/species-information/?speciesID=228958" TargetMode="External"/><Relationship Id="rId685" Type="http://schemas.openxmlformats.org/officeDocument/2006/relationships/hyperlink" Target="http://www.nationalredlist.org/species-information/?speciesID=180990" TargetMode="External"/><Relationship Id="rId1034" Type="http://schemas.openxmlformats.org/officeDocument/2006/relationships/hyperlink" Target="http://www.nationalredlist.org/species-information/?speciesID=243949" TargetMode="External"/><Relationship Id="rId1276" Type="http://schemas.openxmlformats.org/officeDocument/2006/relationships/hyperlink" Target="http://explorer.natureserve.org/servlet/NatureServe?searchName=Quercus+carmenensis" TargetMode="External"/><Relationship Id="rId200" Type="http://schemas.openxmlformats.org/officeDocument/2006/relationships/hyperlink" Target="https://www.iucnredlist.org/species/89964204/89964241" TargetMode="External"/><Relationship Id="rId442" Type="http://schemas.openxmlformats.org/officeDocument/2006/relationships/hyperlink" Target="https://www.biodiversity.no/Pages/135380" TargetMode="External"/><Relationship Id="rId684" Type="http://schemas.openxmlformats.org/officeDocument/2006/relationships/hyperlink" Target="http://www.nationalredlist.org/species-information/?speciesID=180018" TargetMode="External"/><Relationship Id="rId1035" Type="http://schemas.openxmlformats.org/officeDocument/2006/relationships/hyperlink" Target="http://www.nationalredlist.org/species-information/?speciesID=58385" TargetMode="External"/><Relationship Id="rId1277" Type="http://schemas.openxmlformats.org/officeDocument/2006/relationships/hyperlink" Target="http://explorer.natureserve.org/servlet/NatureServe?searchName=Quercus+durata+var.+durata" TargetMode="External"/><Relationship Id="rId441" Type="http://schemas.openxmlformats.org/officeDocument/2006/relationships/hyperlink" Target="https://www.biodiversity.no/Pages/135380" TargetMode="External"/><Relationship Id="rId683" Type="http://schemas.openxmlformats.org/officeDocument/2006/relationships/hyperlink" Target="http://www.nationalredlist.org/species-information/?speciesID=181384" TargetMode="External"/><Relationship Id="rId1036" Type="http://schemas.openxmlformats.org/officeDocument/2006/relationships/hyperlink" Target="http://www.nationalredlist.org/species-information/?speciesID=105940" TargetMode="External"/><Relationship Id="rId1278" Type="http://schemas.openxmlformats.org/officeDocument/2006/relationships/hyperlink" Target="http://explorer.natureserve.org/servlet/NatureServe?searchName=Quercus+marilandica+var.+marilandica" TargetMode="External"/><Relationship Id="rId1026" Type="http://schemas.openxmlformats.org/officeDocument/2006/relationships/hyperlink" Target="http://www.nationalredlist.org/species-information/?speciesID=308579" TargetMode="External"/><Relationship Id="rId1268" Type="http://schemas.openxmlformats.org/officeDocument/2006/relationships/hyperlink" Target="http://explorer.natureserve.org/servlet/NatureServe?searchName=Quercus+sinuata+var.+sinuata" TargetMode="External"/><Relationship Id="rId1027" Type="http://schemas.openxmlformats.org/officeDocument/2006/relationships/hyperlink" Target="http://www.nationalredlist.org/species-information/?speciesID=308580" TargetMode="External"/><Relationship Id="rId1269" Type="http://schemas.openxmlformats.org/officeDocument/2006/relationships/hyperlink" Target="http://explorer.natureserve.org/servlet/NatureServe?searchName=Quercus+wislizeni+var.+wislizeni" TargetMode="External"/><Relationship Id="rId1028" Type="http://schemas.openxmlformats.org/officeDocument/2006/relationships/hyperlink" Target="http://www.nationalredlist.org/species-information/?speciesID=47988" TargetMode="External"/><Relationship Id="rId1029" Type="http://schemas.openxmlformats.org/officeDocument/2006/relationships/hyperlink" Target="http://www.nationalredlist.org/species-information/?speciesID=58953" TargetMode="External"/><Relationship Id="rId437" Type="http://schemas.openxmlformats.org/officeDocument/2006/relationships/hyperlink" Target="http://www.nationalredlist.org/species-information/?speciesID=317710" TargetMode="External"/><Relationship Id="rId679" Type="http://schemas.openxmlformats.org/officeDocument/2006/relationships/hyperlink" Target="http://www.nationalredlist.org/species-information/?speciesID=205173" TargetMode="External"/><Relationship Id="rId436" Type="http://schemas.openxmlformats.org/officeDocument/2006/relationships/hyperlink" Target="http://www.nationalredlist.org/species-information/?speciesID=317438" TargetMode="External"/><Relationship Id="rId678" Type="http://schemas.openxmlformats.org/officeDocument/2006/relationships/hyperlink" Target="http://www.nationalredlist.org/species-information/?speciesID=312668" TargetMode="External"/><Relationship Id="rId435" Type="http://schemas.openxmlformats.org/officeDocument/2006/relationships/hyperlink" Target="http://www.nationalredlist.org/species-information/?speciesID=317437" TargetMode="External"/><Relationship Id="rId677" Type="http://schemas.openxmlformats.org/officeDocument/2006/relationships/hyperlink" Target="http://www.nationalredlist.org/species-information/?speciesID=312667" TargetMode="External"/><Relationship Id="rId434" Type="http://schemas.openxmlformats.org/officeDocument/2006/relationships/hyperlink" Target="http://www.nationalredlist.org/species-information/?speciesID=317243" TargetMode="External"/><Relationship Id="rId676" Type="http://schemas.openxmlformats.org/officeDocument/2006/relationships/hyperlink" Target="http://www.nationalredlist.org/species-information/?speciesID=312163" TargetMode="External"/><Relationship Id="rId439" Type="http://schemas.openxmlformats.org/officeDocument/2006/relationships/hyperlink" Target="https://www.biodiversity.no/Pages/135380" TargetMode="External"/><Relationship Id="rId438" Type="http://schemas.openxmlformats.org/officeDocument/2006/relationships/hyperlink" Target="http://www.nationalredlist.org/species-information/?speciesID=317711" TargetMode="External"/><Relationship Id="rId671" Type="http://schemas.openxmlformats.org/officeDocument/2006/relationships/hyperlink" Target="http://www.nationalredlist.org/species-information/?speciesID=312707" TargetMode="External"/><Relationship Id="rId1260" Type="http://schemas.openxmlformats.org/officeDocument/2006/relationships/hyperlink" Target="http://explorer.natureserve.org/servlet/NatureServe?searchName=Quercus+intricata" TargetMode="External"/><Relationship Id="rId670" Type="http://schemas.openxmlformats.org/officeDocument/2006/relationships/hyperlink" Target="https://portals.iucn.org/library/sites/library/files/documents/RL-2011-003.pdf" TargetMode="External"/><Relationship Id="rId1261" Type="http://schemas.openxmlformats.org/officeDocument/2006/relationships/hyperlink" Target="http://explorer.natureserve.org/servlet/NatureServe?searchName=Quercus+kelloggii" TargetMode="External"/><Relationship Id="rId1020" Type="http://schemas.openxmlformats.org/officeDocument/2006/relationships/hyperlink" Target="http://www.nationalredlist.org/species-information/?speciesID=292945" TargetMode="External"/><Relationship Id="rId1262" Type="http://schemas.openxmlformats.org/officeDocument/2006/relationships/hyperlink" Target="http://explorer.natureserve.org/servlet/NatureServe?searchName=Quercus+minima" TargetMode="External"/><Relationship Id="rId1021" Type="http://schemas.openxmlformats.org/officeDocument/2006/relationships/hyperlink" Target="http://www.nationalredlist.org/species-information/?speciesID=292946" TargetMode="External"/><Relationship Id="rId1263" Type="http://schemas.openxmlformats.org/officeDocument/2006/relationships/hyperlink" Target="http://explorer.natureserve.org/servlet/NatureServe?searchName=Quercus+oblongifolia" TargetMode="External"/><Relationship Id="rId433" Type="http://schemas.openxmlformats.org/officeDocument/2006/relationships/hyperlink" Target="http://www.nationalredlist.org/species-information/?speciesID=317242" TargetMode="External"/><Relationship Id="rId675" Type="http://schemas.openxmlformats.org/officeDocument/2006/relationships/hyperlink" Target="http://www.nationalredlist.org/species-information/?speciesID=312162" TargetMode="External"/><Relationship Id="rId1022" Type="http://schemas.openxmlformats.org/officeDocument/2006/relationships/hyperlink" Target="http://www.nationalredlist.org/species-information/?speciesID=293006" TargetMode="External"/><Relationship Id="rId1264" Type="http://schemas.openxmlformats.org/officeDocument/2006/relationships/hyperlink" Target="http://explorer.natureserve.org/servlet/NatureServe?searchName=Quercus+polymorpha" TargetMode="External"/><Relationship Id="rId432" Type="http://schemas.openxmlformats.org/officeDocument/2006/relationships/hyperlink" Target="https://www.bafu.admin.ch/uv-1621-f" TargetMode="External"/><Relationship Id="rId674" Type="http://schemas.openxmlformats.org/officeDocument/2006/relationships/hyperlink" Target="http://www.nationalredlist.org/species-information/?speciesID=312708" TargetMode="External"/><Relationship Id="rId1023" Type="http://schemas.openxmlformats.org/officeDocument/2006/relationships/hyperlink" Target="http://www.nationalredlist.org/species-information/?speciesID=293007" TargetMode="External"/><Relationship Id="rId1265" Type="http://schemas.openxmlformats.org/officeDocument/2006/relationships/hyperlink" Target="http://explorer.natureserve.org/servlet/NatureServe?searchName=Quercus+durata+var.+gabrielensis" TargetMode="External"/><Relationship Id="rId431" Type="http://schemas.openxmlformats.org/officeDocument/2006/relationships/hyperlink" Target="https://www.bafu.admin.ch/uv-1621-f" TargetMode="External"/><Relationship Id="rId673" Type="http://schemas.openxmlformats.org/officeDocument/2006/relationships/hyperlink" Target="http://www.nationalredlist.org/species-information/?speciesID=312706" TargetMode="External"/><Relationship Id="rId1024" Type="http://schemas.openxmlformats.org/officeDocument/2006/relationships/hyperlink" Target="http://www.nationalredlist.org/species-information/?speciesID=293008" TargetMode="External"/><Relationship Id="rId1266" Type="http://schemas.openxmlformats.org/officeDocument/2006/relationships/hyperlink" Target="http://explorer.natureserve.org/servlet/NatureServe?searchName=Quercus+agrifolia+var.+oxyadenia" TargetMode="External"/><Relationship Id="rId430" Type="http://schemas.openxmlformats.org/officeDocument/2006/relationships/hyperlink" Target="https://www.bafu.admin.ch/uv-1621-f" TargetMode="External"/><Relationship Id="rId672" Type="http://schemas.openxmlformats.org/officeDocument/2006/relationships/hyperlink" Target="http://www.nationalredlist.org/species-information/?speciesID=311857" TargetMode="External"/><Relationship Id="rId1025" Type="http://schemas.openxmlformats.org/officeDocument/2006/relationships/hyperlink" Target="http://www.nationalredlist.org/species-information/?speciesID=308578" TargetMode="External"/><Relationship Id="rId1267" Type="http://schemas.openxmlformats.org/officeDocument/2006/relationships/hyperlink" Target="http://explorer.natureserve.org/servlet/NatureServe?searchName=Quercus+sinuata+var.+breviloba"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57"/>
    <col customWidth="1" min="2" max="2" width="38.29"/>
    <col customWidth="1" min="3" max="3" width="22.86"/>
    <col customWidth="1" min="5" max="5" width="19.71"/>
    <col customWidth="1" min="6" max="6" width="14.29"/>
    <col customWidth="1" min="7" max="8" width="22.0"/>
    <col customWidth="1" min="9" max="9" width="46.71"/>
    <col customWidth="1" min="10" max="10" width="21.29"/>
    <col customWidth="1" min="11" max="11" width="21.14"/>
    <col customWidth="1" min="12" max="12" width="14.43"/>
    <col customWidth="1" min="13" max="13" width="14.71"/>
  </cols>
  <sheetData>
    <row r="1" ht="15.75" customHeight="1">
      <c r="A1" s="1" t="s">
        <v>0</v>
      </c>
      <c r="B1" s="1" t="s">
        <v>1</v>
      </c>
      <c r="C1" s="2" t="s">
        <v>2</v>
      </c>
      <c r="D1" s="1" t="s">
        <v>3</v>
      </c>
      <c r="E1" s="1" t="s">
        <v>4</v>
      </c>
      <c r="F1" s="3" t="s">
        <v>5</v>
      </c>
      <c r="G1" s="1" t="s">
        <v>6</v>
      </c>
      <c r="H1" s="1" t="s">
        <v>7</v>
      </c>
      <c r="I1" s="1" t="s">
        <v>8</v>
      </c>
      <c r="J1" s="1" t="s">
        <v>9</v>
      </c>
      <c r="K1" s="1" t="s">
        <v>10</v>
      </c>
      <c r="L1" s="1" t="s">
        <v>11</v>
      </c>
      <c r="M1" s="1" t="s">
        <v>12</v>
      </c>
      <c r="N1" s="4" t="s">
        <v>13</v>
      </c>
      <c r="O1" s="4" t="s">
        <v>14</v>
      </c>
      <c r="P1" s="5"/>
      <c r="Q1" s="5"/>
      <c r="R1" s="5"/>
      <c r="S1" s="5"/>
      <c r="T1" s="5"/>
      <c r="U1" s="5"/>
      <c r="V1" s="5"/>
      <c r="W1" s="5"/>
      <c r="X1" s="5"/>
      <c r="Y1" s="5"/>
      <c r="Z1" s="5"/>
      <c r="AA1" s="5"/>
    </row>
    <row r="2" ht="18.0" customHeight="1">
      <c r="A2" s="6" t="s">
        <v>15</v>
      </c>
      <c r="B2" s="6" t="s">
        <v>16</v>
      </c>
      <c r="C2" s="7" t="s">
        <v>17</v>
      </c>
      <c r="D2" s="6" t="s">
        <v>18</v>
      </c>
      <c r="E2" s="6" t="s">
        <v>17</v>
      </c>
      <c r="F2" s="8" t="s">
        <v>19</v>
      </c>
      <c r="G2" s="8" t="s">
        <v>19</v>
      </c>
      <c r="H2" s="6" t="s">
        <v>20</v>
      </c>
      <c r="I2" s="6" t="s">
        <v>17</v>
      </c>
      <c r="J2" s="6" t="s">
        <v>17</v>
      </c>
      <c r="K2" s="6" t="s">
        <v>17</v>
      </c>
      <c r="L2" s="6" t="s">
        <v>17</v>
      </c>
      <c r="M2" s="6" t="s">
        <v>17</v>
      </c>
      <c r="N2" s="6" t="s">
        <v>21</v>
      </c>
      <c r="O2" s="6" t="s">
        <v>21</v>
      </c>
      <c r="P2" s="9"/>
      <c r="Q2" s="9"/>
      <c r="R2" s="9"/>
      <c r="S2" s="9"/>
      <c r="T2" s="9"/>
      <c r="U2" s="9"/>
      <c r="V2" s="9"/>
      <c r="W2" s="9"/>
      <c r="X2" s="9"/>
      <c r="Y2" s="9"/>
      <c r="Z2" s="9"/>
      <c r="AA2" s="9"/>
    </row>
    <row r="3" ht="15.75" customHeight="1">
      <c r="A3" s="6" t="s">
        <v>22</v>
      </c>
      <c r="B3" s="6" t="s">
        <v>23</v>
      </c>
      <c r="C3" s="7" t="s">
        <v>17</v>
      </c>
      <c r="D3" s="6" t="s">
        <v>18</v>
      </c>
      <c r="E3" s="6" t="s">
        <v>17</v>
      </c>
      <c r="F3" s="8" t="s">
        <v>19</v>
      </c>
      <c r="G3" s="8" t="s">
        <v>19</v>
      </c>
      <c r="H3" s="6" t="s">
        <v>20</v>
      </c>
      <c r="I3" s="6" t="s">
        <v>17</v>
      </c>
      <c r="J3" s="6" t="s">
        <v>17</v>
      </c>
      <c r="K3" s="6" t="s">
        <v>17</v>
      </c>
      <c r="L3" s="6" t="s">
        <v>17</v>
      </c>
      <c r="M3" s="6" t="s">
        <v>17</v>
      </c>
      <c r="N3" s="6" t="s">
        <v>21</v>
      </c>
      <c r="O3" s="6" t="s">
        <v>21</v>
      </c>
      <c r="P3" s="9"/>
      <c r="Q3" s="9"/>
      <c r="R3" s="9"/>
      <c r="S3" s="9"/>
      <c r="T3" s="9"/>
      <c r="U3" s="9"/>
      <c r="V3" s="9"/>
      <c r="W3" s="9"/>
      <c r="X3" s="9"/>
      <c r="Y3" s="9"/>
      <c r="Z3" s="9"/>
      <c r="AA3" s="9"/>
    </row>
    <row r="4" ht="15.75" customHeight="1">
      <c r="A4" s="6" t="s">
        <v>24</v>
      </c>
      <c r="B4" s="6" t="s">
        <v>25</v>
      </c>
      <c r="C4" s="7" t="s">
        <v>17</v>
      </c>
      <c r="D4" s="6" t="s">
        <v>18</v>
      </c>
      <c r="E4" s="6" t="s">
        <v>17</v>
      </c>
      <c r="F4" s="8" t="s">
        <v>19</v>
      </c>
      <c r="G4" s="8" t="s">
        <v>19</v>
      </c>
      <c r="H4" s="6" t="s">
        <v>20</v>
      </c>
      <c r="I4" s="6" t="s">
        <v>17</v>
      </c>
      <c r="J4" s="6" t="s">
        <v>17</v>
      </c>
      <c r="K4" s="6" t="s">
        <v>17</v>
      </c>
      <c r="L4" s="6" t="s">
        <v>17</v>
      </c>
      <c r="M4" s="6" t="s">
        <v>17</v>
      </c>
      <c r="N4" s="6" t="s">
        <v>26</v>
      </c>
      <c r="O4" s="6" t="s">
        <v>21</v>
      </c>
      <c r="P4" s="9"/>
      <c r="Q4" s="9"/>
      <c r="R4" s="9"/>
      <c r="S4" s="9"/>
      <c r="T4" s="9"/>
      <c r="U4" s="9"/>
      <c r="V4" s="9"/>
      <c r="W4" s="9"/>
      <c r="X4" s="9"/>
      <c r="Y4" s="9"/>
      <c r="Z4" s="9"/>
      <c r="AA4" s="9"/>
    </row>
    <row r="5" ht="15.75" customHeight="1">
      <c r="A5" s="6" t="s">
        <v>27</v>
      </c>
      <c r="B5" s="6" t="s">
        <v>28</v>
      </c>
      <c r="C5" s="7" t="s">
        <v>17</v>
      </c>
      <c r="D5" s="6" t="s">
        <v>18</v>
      </c>
      <c r="E5" s="6" t="s">
        <v>17</v>
      </c>
      <c r="F5" s="8" t="s">
        <v>19</v>
      </c>
      <c r="G5" s="8" t="s">
        <v>19</v>
      </c>
      <c r="H5" s="6" t="s">
        <v>20</v>
      </c>
      <c r="I5" s="6" t="s">
        <v>17</v>
      </c>
      <c r="J5" s="6" t="s">
        <v>17</v>
      </c>
      <c r="K5" s="6" t="s">
        <v>17</v>
      </c>
      <c r="L5" s="6" t="s">
        <v>17</v>
      </c>
      <c r="M5" s="6" t="s">
        <v>17</v>
      </c>
      <c r="N5" s="6" t="s">
        <v>26</v>
      </c>
      <c r="O5" s="6" t="s">
        <v>21</v>
      </c>
      <c r="P5" s="9"/>
      <c r="Q5" s="9"/>
      <c r="R5" s="9"/>
      <c r="S5" s="9"/>
      <c r="T5" s="9"/>
      <c r="U5" s="9"/>
      <c r="V5" s="9"/>
      <c r="W5" s="9"/>
      <c r="X5" s="9"/>
      <c r="Y5" s="9"/>
      <c r="Z5" s="9"/>
      <c r="AA5" s="9"/>
    </row>
    <row r="6" ht="15.75" customHeight="1">
      <c r="A6" s="6" t="s">
        <v>29</v>
      </c>
      <c r="B6" s="6" t="s">
        <v>30</v>
      </c>
      <c r="C6" s="7" t="s">
        <v>17</v>
      </c>
      <c r="D6" s="6" t="s">
        <v>18</v>
      </c>
      <c r="E6" s="6" t="s">
        <v>17</v>
      </c>
      <c r="F6" s="8" t="s">
        <v>19</v>
      </c>
      <c r="G6" s="8" t="s">
        <v>19</v>
      </c>
      <c r="H6" s="6" t="s">
        <v>20</v>
      </c>
      <c r="I6" s="6" t="s">
        <v>17</v>
      </c>
      <c r="J6" s="6" t="s">
        <v>17</v>
      </c>
      <c r="K6" s="6" t="s">
        <v>17</v>
      </c>
      <c r="L6" s="6" t="s">
        <v>17</v>
      </c>
      <c r="M6" s="6" t="s">
        <v>17</v>
      </c>
      <c r="N6" s="6" t="s">
        <v>21</v>
      </c>
      <c r="O6" s="6" t="s">
        <v>21</v>
      </c>
      <c r="P6" s="9"/>
      <c r="Q6" s="9"/>
      <c r="R6" s="9"/>
      <c r="S6" s="9"/>
      <c r="T6" s="9"/>
      <c r="U6" s="9"/>
      <c r="V6" s="9"/>
      <c r="W6" s="9"/>
      <c r="X6" s="9"/>
      <c r="Y6" s="9"/>
      <c r="Z6" s="9"/>
      <c r="AA6" s="9"/>
    </row>
    <row r="7" ht="15.75" customHeight="1">
      <c r="A7" s="6" t="s">
        <v>31</v>
      </c>
      <c r="B7" s="6" t="s">
        <v>32</v>
      </c>
      <c r="C7" s="7" t="s">
        <v>17</v>
      </c>
      <c r="D7" s="6" t="s">
        <v>18</v>
      </c>
      <c r="E7" s="6" t="s">
        <v>17</v>
      </c>
      <c r="F7" s="8" t="s">
        <v>19</v>
      </c>
      <c r="G7" s="8" t="s">
        <v>19</v>
      </c>
      <c r="H7" s="6" t="s">
        <v>20</v>
      </c>
      <c r="I7" s="6" t="s">
        <v>17</v>
      </c>
      <c r="J7" s="6" t="s">
        <v>17</v>
      </c>
      <c r="K7" s="6" t="s">
        <v>17</v>
      </c>
      <c r="L7" s="6" t="s">
        <v>17</v>
      </c>
      <c r="M7" s="6" t="s">
        <v>17</v>
      </c>
      <c r="N7" s="6" t="s">
        <v>26</v>
      </c>
      <c r="O7" s="6" t="s">
        <v>21</v>
      </c>
      <c r="P7" s="9"/>
      <c r="Q7" s="9"/>
      <c r="R7" s="9"/>
      <c r="S7" s="9"/>
      <c r="T7" s="9"/>
      <c r="U7" s="9"/>
      <c r="V7" s="9"/>
      <c r="W7" s="9"/>
      <c r="X7" s="9"/>
      <c r="Y7" s="9"/>
      <c r="Z7" s="9"/>
      <c r="AA7" s="9"/>
    </row>
    <row r="8" ht="15.75" customHeight="1">
      <c r="A8" s="6" t="s">
        <v>33</v>
      </c>
      <c r="B8" s="6" t="s">
        <v>34</v>
      </c>
      <c r="C8" s="7" t="s">
        <v>17</v>
      </c>
      <c r="D8" s="6" t="s">
        <v>18</v>
      </c>
      <c r="E8" s="6" t="s">
        <v>17</v>
      </c>
      <c r="F8" s="8" t="s">
        <v>19</v>
      </c>
      <c r="G8" s="8" t="s">
        <v>19</v>
      </c>
      <c r="H8" s="6" t="s">
        <v>20</v>
      </c>
      <c r="I8" s="6" t="s">
        <v>17</v>
      </c>
      <c r="J8" s="6" t="s">
        <v>17</v>
      </c>
      <c r="K8" s="6" t="s">
        <v>17</v>
      </c>
      <c r="L8" s="6" t="s">
        <v>17</v>
      </c>
      <c r="M8" s="6" t="s">
        <v>17</v>
      </c>
      <c r="N8" s="6" t="s">
        <v>26</v>
      </c>
      <c r="O8" s="6" t="s">
        <v>21</v>
      </c>
      <c r="P8" s="9"/>
      <c r="Q8" s="9"/>
      <c r="R8" s="9"/>
      <c r="S8" s="9"/>
      <c r="T8" s="9"/>
      <c r="U8" s="9"/>
      <c r="V8" s="9"/>
      <c r="W8" s="9"/>
      <c r="X8" s="9"/>
      <c r="Y8" s="9"/>
      <c r="Z8" s="9"/>
      <c r="AA8" s="9"/>
    </row>
    <row r="9" ht="15.75" customHeight="1">
      <c r="A9" s="6" t="s">
        <v>35</v>
      </c>
      <c r="B9" s="6" t="s">
        <v>36</v>
      </c>
      <c r="C9" s="7" t="s">
        <v>17</v>
      </c>
      <c r="D9" s="6" t="s">
        <v>18</v>
      </c>
      <c r="E9" s="6" t="s">
        <v>17</v>
      </c>
      <c r="F9" s="8" t="s">
        <v>19</v>
      </c>
      <c r="G9" s="8" t="s">
        <v>19</v>
      </c>
      <c r="H9" s="6" t="s">
        <v>20</v>
      </c>
      <c r="I9" s="6" t="s">
        <v>17</v>
      </c>
      <c r="J9" s="6" t="s">
        <v>17</v>
      </c>
      <c r="K9" s="6" t="s">
        <v>17</v>
      </c>
      <c r="L9" s="6" t="s">
        <v>17</v>
      </c>
      <c r="M9" s="6" t="s">
        <v>17</v>
      </c>
      <c r="N9" s="6" t="s">
        <v>21</v>
      </c>
      <c r="O9" s="6" t="s">
        <v>21</v>
      </c>
      <c r="P9" s="9"/>
      <c r="Q9" s="9"/>
      <c r="R9" s="9"/>
      <c r="S9" s="9"/>
      <c r="T9" s="9"/>
      <c r="U9" s="9"/>
      <c r="V9" s="9"/>
      <c r="W9" s="9"/>
      <c r="X9" s="9"/>
      <c r="Y9" s="9"/>
      <c r="Z9" s="9"/>
      <c r="AA9" s="9"/>
    </row>
    <row r="10" ht="15.75" customHeight="1">
      <c r="A10" s="6" t="s">
        <v>37</v>
      </c>
      <c r="B10" s="6" t="s">
        <v>38</v>
      </c>
      <c r="C10" s="7" t="s">
        <v>17</v>
      </c>
      <c r="D10" s="6" t="s">
        <v>18</v>
      </c>
      <c r="E10" s="6" t="s">
        <v>17</v>
      </c>
      <c r="F10" s="8" t="s">
        <v>19</v>
      </c>
      <c r="G10" s="8" t="s">
        <v>19</v>
      </c>
      <c r="H10" s="6" t="s">
        <v>20</v>
      </c>
      <c r="I10" s="6" t="s">
        <v>17</v>
      </c>
      <c r="J10" s="6" t="s">
        <v>17</v>
      </c>
      <c r="K10" s="6" t="s">
        <v>17</v>
      </c>
      <c r="L10" s="6" t="s">
        <v>17</v>
      </c>
      <c r="M10" s="6" t="s">
        <v>17</v>
      </c>
      <c r="N10" s="6" t="s">
        <v>21</v>
      </c>
      <c r="O10" s="6" t="s">
        <v>21</v>
      </c>
      <c r="P10" s="9"/>
      <c r="Q10" s="9"/>
      <c r="R10" s="9"/>
      <c r="S10" s="9"/>
      <c r="T10" s="9"/>
      <c r="U10" s="9"/>
      <c r="V10" s="9"/>
      <c r="W10" s="9"/>
      <c r="X10" s="9"/>
      <c r="Y10" s="9"/>
      <c r="Z10" s="9"/>
      <c r="AA10" s="9"/>
    </row>
    <row r="11" ht="18.0" customHeight="1">
      <c r="A11" s="6" t="s">
        <v>39</v>
      </c>
      <c r="B11" s="6" t="s">
        <v>40</v>
      </c>
      <c r="C11" s="7" t="s">
        <v>17</v>
      </c>
      <c r="D11" s="6" t="s">
        <v>18</v>
      </c>
      <c r="E11" s="6" t="s">
        <v>17</v>
      </c>
      <c r="F11" s="8" t="s">
        <v>19</v>
      </c>
      <c r="G11" s="8" t="s">
        <v>19</v>
      </c>
      <c r="H11" s="6" t="s">
        <v>20</v>
      </c>
      <c r="I11" s="6" t="s">
        <v>17</v>
      </c>
      <c r="J11" s="6" t="s">
        <v>17</v>
      </c>
      <c r="K11" s="6" t="s">
        <v>17</v>
      </c>
      <c r="L11" s="6" t="s">
        <v>17</v>
      </c>
      <c r="M11" s="6" t="s">
        <v>17</v>
      </c>
      <c r="N11" s="6" t="s">
        <v>26</v>
      </c>
      <c r="O11" s="6" t="s">
        <v>21</v>
      </c>
      <c r="P11" s="9"/>
      <c r="Q11" s="9"/>
      <c r="R11" s="9"/>
      <c r="S11" s="9"/>
      <c r="T11" s="9"/>
      <c r="U11" s="9"/>
      <c r="V11" s="9"/>
      <c r="W11" s="9"/>
      <c r="X11" s="9"/>
      <c r="Y11" s="9"/>
      <c r="Z11" s="9"/>
      <c r="AA11" s="9"/>
    </row>
    <row r="12" ht="18.0" customHeight="1">
      <c r="A12" s="6" t="s">
        <v>41</v>
      </c>
      <c r="B12" s="6" t="s">
        <v>42</v>
      </c>
      <c r="C12" s="7" t="s">
        <v>17</v>
      </c>
      <c r="D12" s="6" t="s">
        <v>18</v>
      </c>
      <c r="E12" s="6" t="s">
        <v>17</v>
      </c>
      <c r="F12" s="8" t="s">
        <v>19</v>
      </c>
      <c r="G12" s="8" t="s">
        <v>19</v>
      </c>
      <c r="H12" s="6" t="s">
        <v>20</v>
      </c>
      <c r="I12" s="6" t="s">
        <v>17</v>
      </c>
      <c r="J12" s="6" t="s">
        <v>17</v>
      </c>
      <c r="K12" s="6" t="s">
        <v>17</v>
      </c>
      <c r="L12" s="6" t="s">
        <v>17</v>
      </c>
      <c r="M12" s="6" t="s">
        <v>17</v>
      </c>
      <c r="N12" s="6" t="s">
        <v>26</v>
      </c>
      <c r="O12" s="6" t="s">
        <v>21</v>
      </c>
      <c r="P12" s="9"/>
      <c r="Q12" s="9"/>
      <c r="R12" s="9"/>
      <c r="S12" s="9"/>
      <c r="T12" s="9"/>
      <c r="U12" s="9"/>
      <c r="V12" s="9"/>
      <c r="W12" s="9"/>
      <c r="X12" s="9"/>
      <c r="Y12" s="9"/>
      <c r="Z12" s="9"/>
      <c r="AA12" s="9"/>
    </row>
    <row r="13" ht="18.0" customHeight="1">
      <c r="A13" s="6" t="s">
        <v>43</v>
      </c>
      <c r="B13" s="6" t="s">
        <v>44</v>
      </c>
      <c r="C13" s="7" t="s">
        <v>17</v>
      </c>
      <c r="D13" s="6" t="s">
        <v>18</v>
      </c>
      <c r="E13" s="6" t="s">
        <v>17</v>
      </c>
      <c r="F13" s="8" t="s">
        <v>19</v>
      </c>
      <c r="G13" s="8" t="s">
        <v>19</v>
      </c>
      <c r="H13" s="6" t="s">
        <v>20</v>
      </c>
      <c r="I13" s="6" t="s">
        <v>17</v>
      </c>
      <c r="J13" s="6" t="s">
        <v>17</v>
      </c>
      <c r="K13" s="6" t="s">
        <v>17</v>
      </c>
      <c r="L13" s="6" t="s">
        <v>17</v>
      </c>
      <c r="M13" s="6" t="s">
        <v>17</v>
      </c>
      <c r="N13" s="6" t="s">
        <v>26</v>
      </c>
      <c r="O13" s="6" t="s">
        <v>21</v>
      </c>
      <c r="P13" s="9"/>
      <c r="Q13" s="9"/>
      <c r="R13" s="9"/>
      <c r="S13" s="9"/>
      <c r="T13" s="9"/>
      <c r="U13" s="9"/>
      <c r="V13" s="9"/>
      <c r="W13" s="9"/>
      <c r="X13" s="9"/>
      <c r="Y13" s="9"/>
      <c r="Z13" s="9"/>
      <c r="AA13" s="9"/>
    </row>
    <row r="14" ht="18.0" customHeight="1">
      <c r="A14" s="6" t="s">
        <v>45</v>
      </c>
      <c r="B14" s="6" t="s">
        <v>46</v>
      </c>
      <c r="C14" s="7" t="s">
        <v>17</v>
      </c>
      <c r="D14" s="6" t="s">
        <v>18</v>
      </c>
      <c r="E14" s="6" t="s">
        <v>17</v>
      </c>
      <c r="F14" s="8" t="s">
        <v>19</v>
      </c>
      <c r="G14" s="8" t="s">
        <v>19</v>
      </c>
      <c r="H14" s="6" t="s">
        <v>20</v>
      </c>
      <c r="I14" s="6" t="s">
        <v>17</v>
      </c>
      <c r="J14" s="6" t="s">
        <v>17</v>
      </c>
      <c r="K14" s="6" t="s">
        <v>17</v>
      </c>
      <c r="L14" s="6" t="s">
        <v>17</v>
      </c>
      <c r="M14" s="6" t="s">
        <v>17</v>
      </c>
      <c r="N14" s="6" t="s">
        <v>21</v>
      </c>
      <c r="O14" s="6" t="s">
        <v>21</v>
      </c>
      <c r="P14" s="9"/>
      <c r="Q14" s="9"/>
      <c r="R14" s="9"/>
      <c r="S14" s="9"/>
      <c r="T14" s="9"/>
      <c r="U14" s="9"/>
      <c r="V14" s="9"/>
      <c r="W14" s="9"/>
      <c r="X14" s="9"/>
      <c r="Y14" s="9"/>
      <c r="Z14" s="9"/>
      <c r="AA14" s="9"/>
    </row>
    <row r="15" ht="18.0" customHeight="1">
      <c r="A15" s="6" t="s">
        <v>47</v>
      </c>
      <c r="B15" s="6" t="s">
        <v>48</v>
      </c>
      <c r="C15" s="7" t="s">
        <v>17</v>
      </c>
      <c r="D15" s="6" t="s">
        <v>18</v>
      </c>
      <c r="E15" s="6" t="s">
        <v>17</v>
      </c>
      <c r="F15" s="8" t="s">
        <v>19</v>
      </c>
      <c r="G15" s="8" t="s">
        <v>19</v>
      </c>
      <c r="H15" s="6" t="s">
        <v>20</v>
      </c>
      <c r="I15" s="6" t="s">
        <v>17</v>
      </c>
      <c r="J15" s="6" t="s">
        <v>17</v>
      </c>
      <c r="K15" s="6" t="s">
        <v>17</v>
      </c>
      <c r="L15" s="6" t="s">
        <v>17</v>
      </c>
      <c r="M15" s="6" t="s">
        <v>17</v>
      </c>
      <c r="N15" s="6" t="s">
        <v>26</v>
      </c>
      <c r="O15" s="6" t="s">
        <v>21</v>
      </c>
      <c r="P15" s="9"/>
      <c r="Q15" s="9"/>
      <c r="R15" s="9"/>
      <c r="S15" s="9"/>
      <c r="T15" s="9"/>
      <c r="U15" s="9"/>
      <c r="V15" s="9"/>
      <c r="W15" s="9"/>
      <c r="X15" s="9"/>
      <c r="Y15" s="9"/>
      <c r="Z15" s="9"/>
      <c r="AA15" s="9"/>
    </row>
    <row r="16" ht="18.0" customHeight="1">
      <c r="A16" s="6" t="s">
        <v>49</v>
      </c>
      <c r="B16" s="6" t="s">
        <v>50</v>
      </c>
      <c r="C16" s="7" t="s">
        <v>17</v>
      </c>
      <c r="D16" s="6" t="s">
        <v>18</v>
      </c>
      <c r="E16" s="6" t="s">
        <v>17</v>
      </c>
      <c r="F16" s="8" t="s">
        <v>19</v>
      </c>
      <c r="G16" s="8" t="s">
        <v>19</v>
      </c>
      <c r="H16" s="6" t="s">
        <v>20</v>
      </c>
      <c r="I16" s="6" t="s">
        <v>17</v>
      </c>
      <c r="J16" s="6" t="s">
        <v>17</v>
      </c>
      <c r="K16" s="6" t="s">
        <v>17</v>
      </c>
      <c r="L16" s="6" t="s">
        <v>17</v>
      </c>
      <c r="M16" s="6" t="s">
        <v>17</v>
      </c>
      <c r="N16" s="6" t="s">
        <v>21</v>
      </c>
      <c r="O16" s="6" t="s">
        <v>21</v>
      </c>
      <c r="P16" s="9"/>
      <c r="Q16" s="9"/>
      <c r="R16" s="9"/>
      <c r="S16" s="9"/>
      <c r="T16" s="9"/>
      <c r="U16" s="9"/>
      <c r="V16" s="9"/>
      <c r="W16" s="9"/>
      <c r="X16" s="9"/>
      <c r="Y16" s="9"/>
      <c r="Z16" s="9"/>
      <c r="AA16" s="9"/>
    </row>
    <row r="17" ht="18.0" customHeight="1">
      <c r="A17" s="6" t="s">
        <v>51</v>
      </c>
      <c r="B17" s="6" t="s">
        <v>52</v>
      </c>
      <c r="C17" s="7" t="s">
        <v>17</v>
      </c>
      <c r="D17" s="6" t="s">
        <v>18</v>
      </c>
      <c r="E17" s="6" t="s">
        <v>17</v>
      </c>
      <c r="F17" s="8" t="s">
        <v>19</v>
      </c>
      <c r="G17" s="8" t="s">
        <v>19</v>
      </c>
      <c r="H17" s="6" t="s">
        <v>20</v>
      </c>
      <c r="I17" s="6" t="s">
        <v>17</v>
      </c>
      <c r="J17" s="6" t="s">
        <v>17</v>
      </c>
      <c r="K17" s="6" t="s">
        <v>17</v>
      </c>
      <c r="L17" s="6" t="s">
        <v>17</v>
      </c>
      <c r="M17" s="6" t="s">
        <v>17</v>
      </c>
      <c r="N17" s="6" t="s">
        <v>26</v>
      </c>
      <c r="O17" s="6" t="s">
        <v>21</v>
      </c>
      <c r="P17" s="9"/>
      <c r="Q17" s="9"/>
      <c r="R17" s="9"/>
      <c r="S17" s="9"/>
      <c r="T17" s="9"/>
      <c r="U17" s="9"/>
      <c r="V17" s="9"/>
      <c r="W17" s="9"/>
      <c r="X17" s="9"/>
      <c r="Y17" s="9"/>
      <c r="Z17" s="9"/>
      <c r="AA17" s="9"/>
    </row>
    <row r="18" ht="18.0" customHeight="1">
      <c r="A18" s="6" t="s">
        <v>53</v>
      </c>
      <c r="B18" s="6" t="s">
        <v>54</v>
      </c>
      <c r="C18" s="7" t="s">
        <v>17</v>
      </c>
      <c r="D18" s="6" t="s">
        <v>18</v>
      </c>
      <c r="E18" s="6" t="s">
        <v>17</v>
      </c>
      <c r="F18" s="8" t="s">
        <v>19</v>
      </c>
      <c r="G18" s="8" t="s">
        <v>19</v>
      </c>
      <c r="H18" s="6" t="s">
        <v>20</v>
      </c>
      <c r="I18" s="6" t="s">
        <v>17</v>
      </c>
      <c r="J18" s="6" t="s">
        <v>17</v>
      </c>
      <c r="K18" s="6" t="s">
        <v>17</v>
      </c>
      <c r="L18" s="6" t="s">
        <v>17</v>
      </c>
      <c r="M18" s="6" t="s">
        <v>17</v>
      </c>
      <c r="N18" s="6" t="s">
        <v>21</v>
      </c>
      <c r="O18" s="6" t="s">
        <v>21</v>
      </c>
      <c r="P18" s="9"/>
      <c r="Q18" s="9"/>
      <c r="R18" s="9"/>
      <c r="S18" s="9"/>
      <c r="T18" s="9"/>
      <c r="U18" s="9"/>
      <c r="V18" s="9"/>
      <c r="W18" s="9"/>
      <c r="X18" s="9"/>
      <c r="Y18" s="9"/>
      <c r="Z18" s="9"/>
      <c r="AA18" s="9"/>
    </row>
    <row r="19" ht="18.0" customHeight="1">
      <c r="A19" s="6" t="s">
        <v>55</v>
      </c>
      <c r="B19" s="6" t="s">
        <v>56</v>
      </c>
      <c r="C19" s="7" t="s">
        <v>17</v>
      </c>
      <c r="D19" s="6" t="s">
        <v>18</v>
      </c>
      <c r="E19" s="6" t="s">
        <v>17</v>
      </c>
      <c r="F19" s="8" t="s">
        <v>19</v>
      </c>
      <c r="G19" s="8" t="s">
        <v>19</v>
      </c>
      <c r="H19" s="6" t="s">
        <v>20</v>
      </c>
      <c r="I19" s="6" t="s">
        <v>17</v>
      </c>
      <c r="J19" s="6" t="s">
        <v>17</v>
      </c>
      <c r="K19" s="6" t="s">
        <v>17</v>
      </c>
      <c r="L19" s="6" t="s">
        <v>17</v>
      </c>
      <c r="M19" s="6" t="s">
        <v>17</v>
      </c>
      <c r="N19" s="6" t="s">
        <v>21</v>
      </c>
      <c r="O19" s="6" t="s">
        <v>21</v>
      </c>
      <c r="P19" s="9"/>
      <c r="Q19" s="9"/>
      <c r="R19" s="9"/>
      <c r="S19" s="9"/>
      <c r="T19" s="9"/>
      <c r="U19" s="9"/>
      <c r="V19" s="9"/>
      <c r="W19" s="9"/>
      <c r="X19" s="9"/>
      <c r="Y19" s="9"/>
      <c r="Z19" s="9"/>
      <c r="AA19" s="9"/>
    </row>
    <row r="20" ht="18.0" customHeight="1">
      <c r="A20" s="6" t="s">
        <v>57</v>
      </c>
      <c r="B20" s="6" t="s">
        <v>58</v>
      </c>
      <c r="C20" s="7" t="s">
        <v>17</v>
      </c>
      <c r="D20" s="6" t="s">
        <v>18</v>
      </c>
      <c r="E20" s="6" t="s">
        <v>17</v>
      </c>
      <c r="F20" s="8" t="s">
        <v>19</v>
      </c>
      <c r="G20" s="8" t="s">
        <v>19</v>
      </c>
      <c r="H20" s="6" t="s">
        <v>20</v>
      </c>
      <c r="I20" s="6" t="s">
        <v>17</v>
      </c>
      <c r="J20" s="6" t="s">
        <v>17</v>
      </c>
      <c r="K20" s="6" t="s">
        <v>17</v>
      </c>
      <c r="L20" s="6" t="s">
        <v>17</v>
      </c>
      <c r="M20" s="6" t="s">
        <v>17</v>
      </c>
      <c r="N20" s="6" t="s">
        <v>26</v>
      </c>
      <c r="O20" s="6" t="s">
        <v>21</v>
      </c>
      <c r="P20" s="9"/>
      <c r="Q20" s="9"/>
      <c r="R20" s="9"/>
      <c r="S20" s="9"/>
      <c r="T20" s="9"/>
      <c r="U20" s="9"/>
      <c r="V20" s="9"/>
      <c r="W20" s="9"/>
      <c r="X20" s="9"/>
      <c r="Y20" s="9"/>
      <c r="Z20" s="9"/>
      <c r="AA20" s="9"/>
    </row>
    <row r="21" ht="18.0" customHeight="1">
      <c r="A21" s="6" t="s">
        <v>59</v>
      </c>
      <c r="B21" s="6" t="s">
        <v>60</v>
      </c>
      <c r="C21" s="7" t="s">
        <v>17</v>
      </c>
      <c r="D21" s="6" t="s">
        <v>18</v>
      </c>
      <c r="E21" s="6" t="s">
        <v>17</v>
      </c>
      <c r="F21" s="8" t="s">
        <v>19</v>
      </c>
      <c r="G21" s="8" t="s">
        <v>19</v>
      </c>
      <c r="H21" s="6" t="s">
        <v>20</v>
      </c>
      <c r="I21" s="6" t="s">
        <v>17</v>
      </c>
      <c r="J21" s="6" t="s">
        <v>17</v>
      </c>
      <c r="K21" s="6" t="s">
        <v>17</v>
      </c>
      <c r="L21" s="6" t="s">
        <v>17</v>
      </c>
      <c r="M21" s="6" t="s">
        <v>17</v>
      </c>
      <c r="N21" s="6" t="s">
        <v>26</v>
      </c>
      <c r="O21" s="6" t="s">
        <v>21</v>
      </c>
      <c r="P21" s="9"/>
      <c r="Q21" s="9"/>
      <c r="R21" s="9"/>
      <c r="S21" s="9"/>
      <c r="T21" s="9"/>
      <c r="U21" s="9"/>
      <c r="V21" s="9"/>
      <c r="W21" s="9"/>
      <c r="X21" s="9"/>
      <c r="Y21" s="9"/>
      <c r="Z21" s="9"/>
      <c r="AA21" s="9"/>
    </row>
    <row r="22" ht="18.0" customHeight="1">
      <c r="A22" s="6" t="s">
        <v>61</v>
      </c>
      <c r="B22" s="6" t="s">
        <v>62</v>
      </c>
      <c r="C22" s="7" t="s">
        <v>17</v>
      </c>
      <c r="D22" s="6" t="s">
        <v>18</v>
      </c>
      <c r="E22" s="6" t="s">
        <v>17</v>
      </c>
      <c r="F22" s="8" t="s">
        <v>19</v>
      </c>
      <c r="G22" s="8" t="s">
        <v>19</v>
      </c>
      <c r="H22" s="6" t="s">
        <v>20</v>
      </c>
      <c r="I22" s="6" t="s">
        <v>17</v>
      </c>
      <c r="J22" s="6" t="s">
        <v>17</v>
      </c>
      <c r="K22" s="6" t="s">
        <v>17</v>
      </c>
      <c r="L22" s="6" t="s">
        <v>17</v>
      </c>
      <c r="M22" s="6" t="s">
        <v>17</v>
      </c>
      <c r="N22" s="6" t="s">
        <v>26</v>
      </c>
      <c r="O22" s="6" t="s">
        <v>21</v>
      </c>
      <c r="P22" s="9"/>
      <c r="Q22" s="9"/>
      <c r="R22" s="9"/>
      <c r="S22" s="9"/>
      <c r="T22" s="9"/>
      <c r="U22" s="9"/>
      <c r="V22" s="9"/>
      <c r="W22" s="9"/>
      <c r="X22" s="9"/>
      <c r="Y22" s="9"/>
      <c r="Z22" s="9"/>
      <c r="AA22" s="9"/>
    </row>
    <row r="23" ht="18.0" customHeight="1">
      <c r="A23" s="6" t="s">
        <v>63</v>
      </c>
      <c r="B23" s="7" t="s">
        <v>64</v>
      </c>
      <c r="C23" s="7" t="s">
        <v>17</v>
      </c>
      <c r="D23" s="6" t="s">
        <v>18</v>
      </c>
      <c r="E23" s="7" t="s">
        <v>65</v>
      </c>
      <c r="F23" s="8" t="s">
        <v>19</v>
      </c>
      <c r="G23" s="8" t="s">
        <v>19</v>
      </c>
      <c r="H23" s="6" t="s">
        <v>20</v>
      </c>
      <c r="I23" s="6" t="s">
        <v>17</v>
      </c>
      <c r="J23" s="6" t="s">
        <v>17</v>
      </c>
      <c r="K23" s="6" t="s">
        <v>17</v>
      </c>
      <c r="L23" s="6" t="s">
        <v>17</v>
      </c>
      <c r="M23" s="6" t="s">
        <v>17</v>
      </c>
      <c r="N23" s="6" t="s">
        <v>21</v>
      </c>
      <c r="O23" s="6" t="s">
        <v>21</v>
      </c>
      <c r="P23" s="9"/>
      <c r="Q23" s="9"/>
      <c r="R23" s="9"/>
      <c r="S23" s="9"/>
      <c r="T23" s="9"/>
      <c r="U23" s="9"/>
      <c r="V23" s="9"/>
      <c r="W23" s="9"/>
      <c r="X23" s="9"/>
      <c r="Y23" s="9"/>
      <c r="Z23" s="9"/>
      <c r="AA23" s="9"/>
    </row>
    <row r="24" ht="18.0" customHeight="1">
      <c r="A24" s="6" t="s">
        <v>66</v>
      </c>
      <c r="B24" s="6" t="s">
        <v>67</v>
      </c>
      <c r="C24" s="7" t="s">
        <v>17</v>
      </c>
      <c r="D24" s="6" t="s">
        <v>18</v>
      </c>
      <c r="E24" s="6" t="s">
        <v>17</v>
      </c>
      <c r="F24" s="8" t="s">
        <v>19</v>
      </c>
      <c r="G24" s="8" t="s">
        <v>19</v>
      </c>
      <c r="H24" s="6" t="s">
        <v>20</v>
      </c>
      <c r="I24" s="6" t="s">
        <v>17</v>
      </c>
      <c r="J24" s="6" t="s">
        <v>17</v>
      </c>
      <c r="K24" s="6" t="s">
        <v>17</v>
      </c>
      <c r="L24" s="6" t="s">
        <v>17</v>
      </c>
      <c r="M24" s="6" t="s">
        <v>17</v>
      </c>
      <c r="N24" s="6" t="s">
        <v>21</v>
      </c>
      <c r="O24" s="6" t="s">
        <v>21</v>
      </c>
      <c r="P24" s="9"/>
      <c r="Q24" s="9"/>
      <c r="R24" s="9"/>
      <c r="S24" s="9"/>
      <c r="T24" s="9"/>
      <c r="U24" s="9"/>
      <c r="V24" s="9"/>
      <c r="W24" s="9"/>
      <c r="X24" s="9"/>
      <c r="Y24" s="9"/>
      <c r="Z24" s="9"/>
      <c r="AA24" s="9"/>
    </row>
    <row r="25" ht="18.0" customHeight="1">
      <c r="A25" s="6" t="s">
        <v>68</v>
      </c>
      <c r="B25" s="6" t="s">
        <v>69</v>
      </c>
      <c r="C25" s="7" t="s">
        <v>17</v>
      </c>
      <c r="D25" s="6" t="s">
        <v>18</v>
      </c>
      <c r="E25" s="6" t="s">
        <v>17</v>
      </c>
      <c r="F25" s="8" t="s">
        <v>19</v>
      </c>
      <c r="G25" s="8" t="s">
        <v>19</v>
      </c>
      <c r="H25" s="6" t="s">
        <v>20</v>
      </c>
      <c r="I25" s="6" t="s">
        <v>17</v>
      </c>
      <c r="J25" s="6" t="s">
        <v>17</v>
      </c>
      <c r="K25" s="6" t="s">
        <v>17</v>
      </c>
      <c r="L25" s="6" t="s">
        <v>17</v>
      </c>
      <c r="M25" s="6" t="s">
        <v>17</v>
      </c>
      <c r="N25" s="6" t="s">
        <v>21</v>
      </c>
      <c r="O25" s="6" t="s">
        <v>21</v>
      </c>
      <c r="P25" s="9"/>
      <c r="Q25" s="9"/>
      <c r="R25" s="9"/>
      <c r="S25" s="9"/>
      <c r="T25" s="9"/>
      <c r="U25" s="9"/>
      <c r="V25" s="9"/>
      <c r="W25" s="9"/>
      <c r="X25" s="9"/>
      <c r="Y25" s="9"/>
      <c r="Z25" s="9"/>
      <c r="AA25" s="9"/>
    </row>
    <row r="26" ht="18.0" customHeight="1">
      <c r="A26" s="6" t="s">
        <v>70</v>
      </c>
      <c r="B26" s="6" t="s">
        <v>71</v>
      </c>
      <c r="C26" s="7" t="s">
        <v>17</v>
      </c>
      <c r="D26" s="6" t="s">
        <v>18</v>
      </c>
      <c r="E26" s="6" t="s">
        <v>17</v>
      </c>
      <c r="F26" s="8" t="s">
        <v>19</v>
      </c>
      <c r="G26" s="8" t="s">
        <v>19</v>
      </c>
      <c r="H26" s="6" t="s">
        <v>20</v>
      </c>
      <c r="I26" s="6" t="s">
        <v>17</v>
      </c>
      <c r="J26" s="6" t="s">
        <v>17</v>
      </c>
      <c r="K26" s="6" t="s">
        <v>17</v>
      </c>
      <c r="L26" s="6" t="s">
        <v>17</v>
      </c>
      <c r="M26" s="6" t="s">
        <v>17</v>
      </c>
      <c r="N26" s="6" t="s">
        <v>21</v>
      </c>
      <c r="O26" s="6" t="s">
        <v>21</v>
      </c>
      <c r="P26" s="9"/>
      <c r="Q26" s="9"/>
      <c r="R26" s="9"/>
      <c r="S26" s="9"/>
      <c r="T26" s="9"/>
      <c r="U26" s="9"/>
      <c r="V26" s="9"/>
      <c r="W26" s="9"/>
      <c r="X26" s="9"/>
      <c r="Y26" s="9"/>
      <c r="Z26" s="9"/>
      <c r="AA26" s="9"/>
    </row>
    <row r="27" ht="18.0" customHeight="1">
      <c r="A27" s="6" t="s">
        <v>72</v>
      </c>
      <c r="B27" s="6" t="s">
        <v>73</v>
      </c>
      <c r="C27" s="7" t="s">
        <v>17</v>
      </c>
      <c r="D27" s="6" t="s">
        <v>18</v>
      </c>
      <c r="E27" s="6" t="s">
        <v>17</v>
      </c>
      <c r="F27" s="8" t="s">
        <v>19</v>
      </c>
      <c r="G27" s="8" t="s">
        <v>19</v>
      </c>
      <c r="H27" s="6" t="s">
        <v>20</v>
      </c>
      <c r="I27" s="6" t="s">
        <v>17</v>
      </c>
      <c r="J27" s="6" t="s">
        <v>17</v>
      </c>
      <c r="K27" s="6" t="s">
        <v>17</v>
      </c>
      <c r="L27" s="6" t="s">
        <v>17</v>
      </c>
      <c r="M27" s="6" t="s">
        <v>17</v>
      </c>
      <c r="N27" s="6" t="s">
        <v>26</v>
      </c>
      <c r="O27" s="6" t="s">
        <v>21</v>
      </c>
      <c r="P27" s="9"/>
      <c r="Q27" s="9"/>
      <c r="R27" s="9"/>
      <c r="S27" s="9"/>
      <c r="T27" s="9"/>
      <c r="U27" s="9"/>
      <c r="V27" s="9"/>
      <c r="W27" s="9"/>
      <c r="X27" s="9"/>
      <c r="Y27" s="9"/>
      <c r="Z27" s="9"/>
      <c r="AA27" s="9"/>
    </row>
    <row r="28" ht="18.0" customHeight="1">
      <c r="A28" s="6" t="s">
        <v>74</v>
      </c>
      <c r="B28" s="6" t="s">
        <v>75</v>
      </c>
      <c r="C28" s="7" t="s">
        <v>17</v>
      </c>
      <c r="D28" s="6" t="s">
        <v>18</v>
      </c>
      <c r="E28" s="6" t="s">
        <v>17</v>
      </c>
      <c r="F28" s="8" t="s">
        <v>19</v>
      </c>
      <c r="G28" s="8" t="s">
        <v>19</v>
      </c>
      <c r="H28" s="6" t="s">
        <v>20</v>
      </c>
      <c r="I28" s="6" t="s">
        <v>17</v>
      </c>
      <c r="J28" s="6" t="s">
        <v>17</v>
      </c>
      <c r="K28" s="6" t="s">
        <v>17</v>
      </c>
      <c r="L28" s="6" t="s">
        <v>17</v>
      </c>
      <c r="M28" s="6" t="s">
        <v>17</v>
      </c>
      <c r="N28" s="6" t="s">
        <v>26</v>
      </c>
      <c r="O28" s="6" t="s">
        <v>21</v>
      </c>
      <c r="P28" s="9"/>
      <c r="Q28" s="9"/>
      <c r="R28" s="9"/>
      <c r="S28" s="9"/>
      <c r="T28" s="9"/>
      <c r="U28" s="9"/>
      <c r="V28" s="9"/>
      <c r="W28" s="9"/>
      <c r="X28" s="9"/>
      <c r="Y28" s="9"/>
      <c r="Z28" s="9"/>
      <c r="AA28" s="9"/>
    </row>
    <row r="29" ht="18.0" customHeight="1">
      <c r="A29" s="6" t="s">
        <v>76</v>
      </c>
      <c r="B29" s="6" t="s">
        <v>77</v>
      </c>
      <c r="C29" s="7" t="s">
        <v>17</v>
      </c>
      <c r="D29" s="6" t="s">
        <v>18</v>
      </c>
      <c r="E29" s="6" t="s">
        <v>17</v>
      </c>
      <c r="F29" s="8" t="s">
        <v>19</v>
      </c>
      <c r="G29" s="8" t="s">
        <v>19</v>
      </c>
      <c r="H29" s="6" t="s">
        <v>20</v>
      </c>
      <c r="I29" s="6" t="s">
        <v>17</v>
      </c>
      <c r="J29" s="6" t="s">
        <v>17</v>
      </c>
      <c r="K29" s="6" t="s">
        <v>17</v>
      </c>
      <c r="L29" s="6" t="s">
        <v>17</v>
      </c>
      <c r="M29" s="6" t="s">
        <v>17</v>
      </c>
      <c r="N29" s="6" t="s">
        <v>21</v>
      </c>
      <c r="O29" s="6" t="s">
        <v>21</v>
      </c>
      <c r="P29" s="9"/>
      <c r="Q29" s="9"/>
      <c r="R29" s="9"/>
      <c r="S29" s="9"/>
      <c r="T29" s="9"/>
      <c r="U29" s="9"/>
      <c r="V29" s="9"/>
      <c r="W29" s="9"/>
      <c r="X29" s="9"/>
      <c r="Y29" s="9"/>
      <c r="Z29" s="9"/>
      <c r="AA29" s="9"/>
    </row>
    <row r="30" ht="18.0" customHeight="1">
      <c r="A30" s="6" t="s">
        <v>78</v>
      </c>
      <c r="B30" s="6" t="s">
        <v>79</v>
      </c>
      <c r="C30" s="7" t="s">
        <v>17</v>
      </c>
      <c r="D30" s="6" t="s">
        <v>18</v>
      </c>
      <c r="E30" s="6" t="s">
        <v>17</v>
      </c>
      <c r="F30" s="8" t="s">
        <v>19</v>
      </c>
      <c r="G30" s="8" t="s">
        <v>19</v>
      </c>
      <c r="H30" s="6" t="s">
        <v>20</v>
      </c>
      <c r="I30" s="6" t="s">
        <v>17</v>
      </c>
      <c r="J30" s="6" t="s">
        <v>17</v>
      </c>
      <c r="K30" s="6" t="s">
        <v>17</v>
      </c>
      <c r="L30" s="6" t="s">
        <v>17</v>
      </c>
      <c r="M30" s="6" t="s">
        <v>17</v>
      </c>
      <c r="N30" s="6" t="s">
        <v>21</v>
      </c>
      <c r="O30" s="6" t="s">
        <v>21</v>
      </c>
      <c r="P30" s="9"/>
      <c r="Q30" s="9"/>
      <c r="R30" s="9"/>
      <c r="S30" s="9"/>
      <c r="T30" s="9"/>
      <c r="U30" s="9"/>
      <c r="V30" s="9"/>
      <c r="W30" s="9"/>
      <c r="X30" s="9"/>
      <c r="Y30" s="9"/>
      <c r="Z30" s="9"/>
      <c r="AA30" s="9"/>
    </row>
    <row r="31" ht="18.0" customHeight="1">
      <c r="A31" s="6" t="s">
        <v>80</v>
      </c>
      <c r="B31" s="6" t="s">
        <v>81</v>
      </c>
      <c r="C31" s="7" t="s">
        <v>17</v>
      </c>
      <c r="D31" s="6" t="s">
        <v>18</v>
      </c>
      <c r="E31" s="6" t="s">
        <v>17</v>
      </c>
      <c r="F31" s="8" t="s">
        <v>19</v>
      </c>
      <c r="G31" s="8" t="s">
        <v>19</v>
      </c>
      <c r="H31" s="6" t="s">
        <v>20</v>
      </c>
      <c r="I31" s="6" t="s">
        <v>17</v>
      </c>
      <c r="J31" s="6" t="s">
        <v>17</v>
      </c>
      <c r="K31" s="6" t="s">
        <v>17</v>
      </c>
      <c r="L31" s="6" t="s">
        <v>17</v>
      </c>
      <c r="M31" s="6" t="s">
        <v>17</v>
      </c>
      <c r="N31" s="6" t="s">
        <v>21</v>
      </c>
      <c r="O31" s="6" t="s">
        <v>21</v>
      </c>
      <c r="P31" s="9"/>
      <c r="Q31" s="9"/>
      <c r="R31" s="9"/>
      <c r="S31" s="9"/>
      <c r="T31" s="9"/>
      <c r="U31" s="9"/>
      <c r="V31" s="9"/>
      <c r="W31" s="9"/>
      <c r="X31" s="9"/>
      <c r="Y31" s="9"/>
      <c r="Z31" s="9"/>
      <c r="AA31" s="9"/>
    </row>
    <row r="32" ht="18.0" customHeight="1">
      <c r="A32" s="6" t="s">
        <v>82</v>
      </c>
      <c r="B32" s="6" t="s">
        <v>83</v>
      </c>
      <c r="C32" s="7" t="s">
        <v>17</v>
      </c>
      <c r="D32" s="6" t="s">
        <v>18</v>
      </c>
      <c r="E32" s="6" t="s">
        <v>17</v>
      </c>
      <c r="F32" s="8" t="s">
        <v>19</v>
      </c>
      <c r="G32" s="8" t="s">
        <v>19</v>
      </c>
      <c r="H32" s="6" t="s">
        <v>20</v>
      </c>
      <c r="I32" s="6" t="s">
        <v>17</v>
      </c>
      <c r="J32" s="6" t="s">
        <v>17</v>
      </c>
      <c r="K32" s="6" t="s">
        <v>17</v>
      </c>
      <c r="L32" s="6" t="s">
        <v>17</v>
      </c>
      <c r="M32" s="6" t="s">
        <v>17</v>
      </c>
      <c r="N32" s="6" t="s">
        <v>26</v>
      </c>
      <c r="O32" s="6" t="s">
        <v>21</v>
      </c>
      <c r="P32" s="9"/>
      <c r="Q32" s="9"/>
      <c r="R32" s="9"/>
      <c r="S32" s="9"/>
      <c r="T32" s="9"/>
      <c r="U32" s="9"/>
      <c r="V32" s="9"/>
      <c r="W32" s="9"/>
      <c r="X32" s="9"/>
      <c r="Y32" s="9"/>
      <c r="Z32" s="9"/>
      <c r="AA32" s="9"/>
    </row>
    <row r="33" ht="18.0" customHeight="1">
      <c r="A33" s="6" t="s">
        <v>84</v>
      </c>
      <c r="B33" s="6" t="s">
        <v>85</v>
      </c>
      <c r="C33" s="7" t="s">
        <v>17</v>
      </c>
      <c r="D33" s="6" t="s">
        <v>18</v>
      </c>
      <c r="E33" s="6" t="s">
        <v>17</v>
      </c>
      <c r="F33" s="8" t="s">
        <v>19</v>
      </c>
      <c r="G33" s="8" t="s">
        <v>19</v>
      </c>
      <c r="H33" s="6" t="s">
        <v>20</v>
      </c>
      <c r="I33" s="6" t="s">
        <v>17</v>
      </c>
      <c r="J33" s="6" t="s">
        <v>17</v>
      </c>
      <c r="K33" s="6" t="s">
        <v>17</v>
      </c>
      <c r="L33" s="6" t="s">
        <v>17</v>
      </c>
      <c r="M33" s="6" t="s">
        <v>17</v>
      </c>
      <c r="N33" s="6" t="s">
        <v>26</v>
      </c>
      <c r="O33" s="6" t="s">
        <v>21</v>
      </c>
      <c r="P33" s="9"/>
      <c r="Q33" s="9"/>
      <c r="R33" s="9"/>
      <c r="S33" s="9"/>
      <c r="T33" s="9"/>
      <c r="U33" s="9"/>
      <c r="V33" s="9"/>
      <c r="W33" s="9"/>
      <c r="X33" s="9"/>
      <c r="Y33" s="9"/>
      <c r="Z33" s="9"/>
      <c r="AA33" s="9"/>
    </row>
    <row r="34" ht="18.0" customHeight="1">
      <c r="A34" s="6" t="s">
        <v>86</v>
      </c>
      <c r="B34" s="6" t="s">
        <v>87</v>
      </c>
      <c r="C34" s="7" t="s">
        <v>17</v>
      </c>
      <c r="D34" s="6" t="s">
        <v>18</v>
      </c>
      <c r="E34" s="6" t="s">
        <v>17</v>
      </c>
      <c r="F34" s="8" t="s">
        <v>19</v>
      </c>
      <c r="G34" s="8" t="s">
        <v>19</v>
      </c>
      <c r="H34" s="6" t="s">
        <v>20</v>
      </c>
      <c r="I34" s="6" t="s">
        <v>17</v>
      </c>
      <c r="J34" s="6" t="s">
        <v>17</v>
      </c>
      <c r="K34" s="6" t="s">
        <v>17</v>
      </c>
      <c r="L34" s="6" t="s">
        <v>17</v>
      </c>
      <c r="M34" s="6" t="s">
        <v>17</v>
      </c>
      <c r="N34" s="6" t="s">
        <v>21</v>
      </c>
      <c r="O34" s="6" t="s">
        <v>21</v>
      </c>
      <c r="P34" s="9"/>
      <c r="Q34" s="9"/>
      <c r="R34" s="9"/>
      <c r="S34" s="9"/>
      <c r="T34" s="9"/>
      <c r="U34" s="9"/>
      <c r="V34" s="9"/>
      <c r="W34" s="9"/>
      <c r="X34" s="9"/>
      <c r="Y34" s="9"/>
      <c r="Z34" s="9"/>
      <c r="AA34" s="9"/>
    </row>
    <row r="35" ht="17.25" customHeight="1">
      <c r="A35" s="6" t="s">
        <v>88</v>
      </c>
      <c r="B35" s="6" t="s">
        <v>89</v>
      </c>
      <c r="C35" s="7" t="s">
        <v>17</v>
      </c>
      <c r="D35" s="6" t="s">
        <v>18</v>
      </c>
      <c r="E35" s="6" t="s">
        <v>17</v>
      </c>
      <c r="F35" s="8" t="s">
        <v>19</v>
      </c>
      <c r="G35" s="8" t="s">
        <v>19</v>
      </c>
      <c r="H35" s="6" t="s">
        <v>20</v>
      </c>
      <c r="I35" s="6" t="s">
        <v>17</v>
      </c>
      <c r="J35" s="6" t="s">
        <v>17</v>
      </c>
      <c r="K35" s="6" t="s">
        <v>17</v>
      </c>
      <c r="L35" s="6" t="s">
        <v>17</v>
      </c>
      <c r="M35" s="6" t="s">
        <v>17</v>
      </c>
      <c r="N35" s="6" t="s">
        <v>21</v>
      </c>
      <c r="O35" s="6" t="s">
        <v>21</v>
      </c>
      <c r="P35" s="9"/>
      <c r="Q35" s="9"/>
      <c r="R35" s="9"/>
      <c r="S35" s="9"/>
      <c r="T35" s="9"/>
      <c r="U35" s="9"/>
      <c r="V35" s="9"/>
      <c r="W35" s="9"/>
      <c r="X35" s="9"/>
      <c r="Y35" s="9"/>
      <c r="Z35" s="9"/>
      <c r="AA35" s="9"/>
    </row>
    <row r="36" ht="18.0" customHeight="1">
      <c r="A36" s="6" t="s">
        <v>90</v>
      </c>
      <c r="B36" s="6" t="s">
        <v>91</v>
      </c>
      <c r="C36" s="7" t="s">
        <v>17</v>
      </c>
      <c r="D36" s="6" t="s">
        <v>18</v>
      </c>
      <c r="E36" s="6" t="s">
        <v>17</v>
      </c>
      <c r="F36" s="8" t="s">
        <v>19</v>
      </c>
      <c r="G36" s="8" t="s">
        <v>19</v>
      </c>
      <c r="H36" s="6" t="s">
        <v>20</v>
      </c>
      <c r="I36" s="6" t="s">
        <v>17</v>
      </c>
      <c r="J36" s="6" t="s">
        <v>17</v>
      </c>
      <c r="K36" s="6" t="s">
        <v>17</v>
      </c>
      <c r="L36" s="6" t="s">
        <v>17</v>
      </c>
      <c r="M36" s="6" t="s">
        <v>17</v>
      </c>
      <c r="N36" s="6" t="s">
        <v>21</v>
      </c>
      <c r="O36" s="6" t="s">
        <v>21</v>
      </c>
      <c r="P36" s="9"/>
      <c r="Q36" s="9"/>
      <c r="R36" s="9"/>
      <c r="S36" s="9"/>
      <c r="T36" s="9"/>
      <c r="U36" s="9"/>
      <c r="V36" s="9"/>
      <c r="W36" s="9"/>
      <c r="X36" s="9"/>
      <c r="Y36" s="9"/>
      <c r="Z36" s="9"/>
      <c r="AA36" s="9"/>
    </row>
    <row r="37" ht="18.0" customHeight="1">
      <c r="A37" s="6" t="s">
        <v>92</v>
      </c>
      <c r="B37" s="6" t="s">
        <v>93</v>
      </c>
      <c r="C37" s="7" t="s">
        <v>17</v>
      </c>
      <c r="D37" s="6" t="s">
        <v>18</v>
      </c>
      <c r="E37" s="6" t="s">
        <v>17</v>
      </c>
      <c r="F37" s="8" t="s">
        <v>19</v>
      </c>
      <c r="G37" s="8" t="s">
        <v>19</v>
      </c>
      <c r="H37" s="6" t="s">
        <v>20</v>
      </c>
      <c r="I37" s="6" t="s">
        <v>17</v>
      </c>
      <c r="J37" s="6" t="s">
        <v>17</v>
      </c>
      <c r="K37" s="6" t="s">
        <v>17</v>
      </c>
      <c r="L37" s="6" t="s">
        <v>17</v>
      </c>
      <c r="M37" s="6" t="s">
        <v>17</v>
      </c>
      <c r="N37" s="6" t="s">
        <v>26</v>
      </c>
      <c r="O37" s="6" t="s">
        <v>21</v>
      </c>
      <c r="P37" s="9"/>
      <c r="Q37" s="9"/>
      <c r="R37" s="9"/>
      <c r="S37" s="9"/>
      <c r="T37" s="9"/>
      <c r="U37" s="9"/>
      <c r="V37" s="9"/>
      <c r="W37" s="9"/>
      <c r="X37" s="9"/>
      <c r="Y37" s="9"/>
      <c r="Z37" s="9"/>
      <c r="AA37" s="9"/>
    </row>
    <row r="38" ht="18.0" customHeight="1">
      <c r="A38" s="6" t="s">
        <v>94</v>
      </c>
      <c r="B38" s="6" t="s">
        <v>95</v>
      </c>
      <c r="C38" s="7" t="s">
        <v>17</v>
      </c>
      <c r="D38" s="6" t="s">
        <v>18</v>
      </c>
      <c r="E38" s="6" t="s">
        <v>17</v>
      </c>
      <c r="F38" s="8" t="s">
        <v>19</v>
      </c>
      <c r="G38" s="8" t="s">
        <v>19</v>
      </c>
      <c r="H38" s="6" t="s">
        <v>20</v>
      </c>
      <c r="I38" s="6" t="s">
        <v>17</v>
      </c>
      <c r="J38" s="6" t="s">
        <v>17</v>
      </c>
      <c r="K38" s="6" t="s">
        <v>17</v>
      </c>
      <c r="L38" s="6" t="s">
        <v>17</v>
      </c>
      <c r="M38" s="6" t="s">
        <v>17</v>
      </c>
      <c r="N38" s="6" t="s">
        <v>21</v>
      </c>
      <c r="O38" s="6" t="s">
        <v>21</v>
      </c>
      <c r="P38" s="9"/>
      <c r="Q38" s="9"/>
      <c r="R38" s="9"/>
      <c r="S38" s="9"/>
      <c r="T38" s="9"/>
      <c r="U38" s="9"/>
      <c r="V38" s="9"/>
      <c r="W38" s="9"/>
      <c r="X38" s="9"/>
      <c r="Y38" s="9"/>
      <c r="Z38" s="9"/>
      <c r="AA38" s="9"/>
    </row>
    <row r="39" ht="18.0" customHeight="1">
      <c r="A39" s="6" t="s">
        <v>96</v>
      </c>
      <c r="B39" s="6" t="s">
        <v>97</v>
      </c>
      <c r="C39" s="7" t="s">
        <v>17</v>
      </c>
      <c r="D39" s="6" t="s">
        <v>18</v>
      </c>
      <c r="E39" s="6" t="s">
        <v>17</v>
      </c>
      <c r="F39" s="8" t="s">
        <v>19</v>
      </c>
      <c r="G39" s="8" t="s">
        <v>19</v>
      </c>
      <c r="H39" s="6" t="s">
        <v>20</v>
      </c>
      <c r="I39" s="6" t="s">
        <v>17</v>
      </c>
      <c r="J39" s="6" t="s">
        <v>17</v>
      </c>
      <c r="K39" s="6" t="s">
        <v>17</v>
      </c>
      <c r="L39" s="6" t="s">
        <v>17</v>
      </c>
      <c r="M39" s="6" t="s">
        <v>17</v>
      </c>
      <c r="N39" s="6" t="s">
        <v>98</v>
      </c>
      <c r="O39" s="6" t="s">
        <v>98</v>
      </c>
      <c r="P39" s="9"/>
      <c r="Q39" s="9"/>
      <c r="R39" s="9"/>
      <c r="S39" s="9"/>
      <c r="T39" s="9"/>
      <c r="U39" s="9"/>
      <c r="V39" s="9"/>
      <c r="W39" s="9"/>
      <c r="X39" s="9"/>
      <c r="Y39" s="9"/>
      <c r="Z39" s="9"/>
      <c r="AA39" s="9"/>
    </row>
    <row r="40" ht="18.0" customHeight="1">
      <c r="A40" s="6" t="s">
        <v>99</v>
      </c>
      <c r="B40" s="6" t="s">
        <v>100</v>
      </c>
      <c r="C40" s="7" t="s">
        <v>17</v>
      </c>
      <c r="D40" s="6" t="s">
        <v>18</v>
      </c>
      <c r="E40" s="6" t="s">
        <v>17</v>
      </c>
      <c r="F40" s="8" t="s">
        <v>19</v>
      </c>
      <c r="G40" s="8" t="s">
        <v>19</v>
      </c>
      <c r="H40" s="6" t="s">
        <v>20</v>
      </c>
      <c r="I40" s="6" t="s">
        <v>17</v>
      </c>
      <c r="J40" s="6" t="s">
        <v>17</v>
      </c>
      <c r="K40" s="6" t="s">
        <v>17</v>
      </c>
      <c r="L40" s="6" t="s">
        <v>17</v>
      </c>
      <c r="M40" s="6" t="s">
        <v>17</v>
      </c>
      <c r="N40" s="6" t="s">
        <v>26</v>
      </c>
      <c r="O40" s="6" t="s">
        <v>21</v>
      </c>
      <c r="P40" s="9"/>
      <c r="Q40" s="9"/>
      <c r="R40" s="9"/>
      <c r="S40" s="9"/>
      <c r="T40" s="9"/>
      <c r="U40" s="9"/>
      <c r="V40" s="9"/>
      <c r="W40" s="9"/>
      <c r="X40" s="9"/>
      <c r="Y40" s="9"/>
      <c r="Z40" s="9"/>
      <c r="AA40" s="9"/>
    </row>
    <row r="41" ht="18.0" customHeight="1">
      <c r="A41" s="6" t="s">
        <v>101</v>
      </c>
      <c r="B41" s="6" t="s">
        <v>102</v>
      </c>
      <c r="C41" s="7" t="s">
        <v>17</v>
      </c>
      <c r="D41" s="6" t="s">
        <v>18</v>
      </c>
      <c r="E41" s="6" t="s">
        <v>17</v>
      </c>
      <c r="F41" s="8" t="s">
        <v>19</v>
      </c>
      <c r="G41" s="8" t="s">
        <v>19</v>
      </c>
      <c r="H41" s="6" t="s">
        <v>20</v>
      </c>
      <c r="I41" s="6" t="s">
        <v>17</v>
      </c>
      <c r="J41" s="6" t="s">
        <v>17</v>
      </c>
      <c r="K41" s="6" t="s">
        <v>17</v>
      </c>
      <c r="L41" s="6" t="s">
        <v>17</v>
      </c>
      <c r="M41" s="6" t="s">
        <v>17</v>
      </c>
      <c r="N41" s="6" t="s">
        <v>26</v>
      </c>
      <c r="O41" s="6" t="s">
        <v>21</v>
      </c>
      <c r="P41" s="9"/>
      <c r="Q41" s="9"/>
      <c r="R41" s="9"/>
      <c r="S41" s="9"/>
      <c r="T41" s="9"/>
      <c r="U41" s="9"/>
      <c r="V41" s="9"/>
      <c r="W41" s="9"/>
      <c r="X41" s="9"/>
      <c r="Y41" s="9"/>
      <c r="Z41" s="9"/>
      <c r="AA41" s="9"/>
    </row>
    <row r="42" ht="18.0" customHeight="1">
      <c r="A42" s="6" t="s">
        <v>103</v>
      </c>
      <c r="B42" s="6" t="s">
        <v>104</v>
      </c>
      <c r="C42" s="7" t="s">
        <v>17</v>
      </c>
      <c r="D42" s="6" t="s">
        <v>18</v>
      </c>
      <c r="E42" s="6" t="s">
        <v>17</v>
      </c>
      <c r="F42" s="8" t="s">
        <v>19</v>
      </c>
      <c r="G42" s="8" t="s">
        <v>19</v>
      </c>
      <c r="H42" s="6" t="s">
        <v>20</v>
      </c>
      <c r="I42" s="6" t="s">
        <v>17</v>
      </c>
      <c r="J42" s="6" t="s">
        <v>17</v>
      </c>
      <c r="K42" s="6" t="s">
        <v>17</v>
      </c>
      <c r="L42" s="6" t="s">
        <v>17</v>
      </c>
      <c r="M42" s="6" t="s">
        <v>17</v>
      </c>
      <c r="N42" s="6" t="s">
        <v>26</v>
      </c>
      <c r="O42" s="6" t="s">
        <v>21</v>
      </c>
      <c r="P42" s="9"/>
      <c r="Q42" s="9"/>
      <c r="R42" s="9"/>
      <c r="S42" s="9"/>
      <c r="T42" s="9"/>
      <c r="U42" s="9"/>
      <c r="V42" s="9"/>
      <c r="W42" s="9"/>
      <c r="X42" s="9"/>
      <c r="Y42" s="9"/>
      <c r="Z42" s="9"/>
      <c r="AA42" s="9"/>
    </row>
    <row r="43" ht="18.0" customHeight="1">
      <c r="A43" s="6" t="s">
        <v>105</v>
      </c>
      <c r="B43" s="6" t="s">
        <v>106</v>
      </c>
      <c r="C43" s="7" t="s">
        <v>17</v>
      </c>
      <c r="D43" s="6" t="s">
        <v>18</v>
      </c>
      <c r="E43" s="6" t="s">
        <v>17</v>
      </c>
      <c r="F43" s="8" t="s">
        <v>19</v>
      </c>
      <c r="G43" s="8" t="s">
        <v>19</v>
      </c>
      <c r="H43" s="6" t="s">
        <v>20</v>
      </c>
      <c r="I43" s="6" t="s">
        <v>17</v>
      </c>
      <c r="J43" s="6" t="s">
        <v>17</v>
      </c>
      <c r="K43" s="6" t="s">
        <v>17</v>
      </c>
      <c r="L43" s="6" t="s">
        <v>17</v>
      </c>
      <c r="M43" s="6" t="s">
        <v>17</v>
      </c>
      <c r="N43" s="6" t="s">
        <v>26</v>
      </c>
      <c r="O43" s="6" t="s">
        <v>21</v>
      </c>
      <c r="P43" s="9"/>
      <c r="Q43" s="9"/>
      <c r="R43" s="9"/>
      <c r="S43" s="9"/>
      <c r="T43" s="9"/>
      <c r="U43" s="9"/>
      <c r="V43" s="9"/>
      <c r="W43" s="9"/>
      <c r="X43" s="9"/>
      <c r="Y43" s="9"/>
      <c r="Z43" s="9"/>
      <c r="AA43" s="9"/>
    </row>
    <row r="44" ht="18.0" customHeight="1">
      <c r="A44" s="6" t="s">
        <v>107</v>
      </c>
      <c r="B44" s="6" t="s">
        <v>108</v>
      </c>
      <c r="C44" s="7" t="s">
        <v>17</v>
      </c>
      <c r="D44" s="6" t="s">
        <v>18</v>
      </c>
      <c r="E44" s="6" t="s">
        <v>17</v>
      </c>
      <c r="F44" s="8" t="s">
        <v>19</v>
      </c>
      <c r="G44" s="8" t="s">
        <v>19</v>
      </c>
      <c r="H44" s="6" t="s">
        <v>20</v>
      </c>
      <c r="I44" s="6" t="s">
        <v>17</v>
      </c>
      <c r="J44" s="6" t="s">
        <v>17</v>
      </c>
      <c r="K44" s="6" t="s">
        <v>17</v>
      </c>
      <c r="L44" s="6" t="s">
        <v>17</v>
      </c>
      <c r="M44" s="6" t="s">
        <v>17</v>
      </c>
      <c r="N44" s="6" t="s">
        <v>21</v>
      </c>
      <c r="O44" s="6" t="s">
        <v>21</v>
      </c>
      <c r="P44" s="9"/>
      <c r="Q44" s="9"/>
      <c r="R44" s="9"/>
      <c r="S44" s="9"/>
      <c r="T44" s="9"/>
      <c r="U44" s="9"/>
      <c r="V44" s="9"/>
      <c r="W44" s="9"/>
      <c r="X44" s="9"/>
      <c r="Y44" s="9"/>
      <c r="Z44" s="9"/>
      <c r="AA44" s="9"/>
    </row>
    <row r="45" ht="18.0" customHeight="1">
      <c r="A45" s="6" t="s">
        <v>109</v>
      </c>
      <c r="B45" s="6" t="s">
        <v>110</v>
      </c>
      <c r="C45" s="7" t="s">
        <v>17</v>
      </c>
      <c r="D45" s="6" t="s">
        <v>18</v>
      </c>
      <c r="E45" s="6" t="s">
        <v>17</v>
      </c>
      <c r="F45" s="8" t="s">
        <v>19</v>
      </c>
      <c r="G45" s="8" t="s">
        <v>19</v>
      </c>
      <c r="H45" s="6" t="s">
        <v>20</v>
      </c>
      <c r="I45" s="6" t="s">
        <v>17</v>
      </c>
      <c r="J45" s="6" t="s">
        <v>17</v>
      </c>
      <c r="K45" s="6" t="s">
        <v>17</v>
      </c>
      <c r="L45" s="6" t="s">
        <v>17</v>
      </c>
      <c r="M45" s="6" t="s">
        <v>17</v>
      </c>
      <c r="N45" s="6" t="s">
        <v>26</v>
      </c>
      <c r="O45" s="6" t="s">
        <v>21</v>
      </c>
      <c r="P45" s="9"/>
      <c r="Q45" s="9"/>
      <c r="R45" s="9"/>
      <c r="S45" s="9"/>
      <c r="T45" s="9"/>
      <c r="U45" s="9"/>
      <c r="V45" s="9"/>
      <c r="W45" s="9"/>
      <c r="X45" s="9"/>
      <c r="Y45" s="9"/>
      <c r="Z45" s="9"/>
      <c r="AA45" s="9"/>
    </row>
    <row r="46" ht="18.0" customHeight="1">
      <c r="A46" s="6" t="s">
        <v>111</v>
      </c>
      <c r="B46" s="6" t="s">
        <v>112</v>
      </c>
      <c r="C46" s="7" t="s">
        <v>17</v>
      </c>
      <c r="D46" s="6" t="s">
        <v>18</v>
      </c>
      <c r="E46" s="6" t="s">
        <v>17</v>
      </c>
      <c r="F46" s="8" t="s">
        <v>19</v>
      </c>
      <c r="G46" s="8" t="s">
        <v>19</v>
      </c>
      <c r="H46" s="6" t="s">
        <v>20</v>
      </c>
      <c r="I46" s="6" t="s">
        <v>17</v>
      </c>
      <c r="J46" s="6" t="s">
        <v>17</v>
      </c>
      <c r="K46" s="6" t="s">
        <v>17</v>
      </c>
      <c r="L46" s="6" t="s">
        <v>17</v>
      </c>
      <c r="M46" s="6" t="s">
        <v>17</v>
      </c>
      <c r="N46" s="6" t="s">
        <v>26</v>
      </c>
      <c r="O46" s="6" t="s">
        <v>21</v>
      </c>
      <c r="P46" s="9"/>
      <c r="Q46" s="9"/>
      <c r="R46" s="9"/>
      <c r="S46" s="9"/>
      <c r="T46" s="9"/>
      <c r="U46" s="9"/>
      <c r="V46" s="9"/>
      <c r="W46" s="9"/>
      <c r="X46" s="9"/>
      <c r="Y46" s="9"/>
      <c r="Z46" s="9"/>
      <c r="AA46" s="9"/>
    </row>
    <row r="47" ht="15.75" customHeight="1">
      <c r="A47" s="6" t="s">
        <v>113</v>
      </c>
      <c r="B47" s="6" t="s">
        <v>114</v>
      </c>
      <c r="C47" s="7" t="s">
        <v>17</v>
      </c>
      <c r="D47" s="6" t="s">
        <v>18</v>
      </c>
      <c r="E47" s="6" t="s">
        <v>17</v>
      </c>
      <c r="F47" s="8" t="s">
        <v>19</v>
      </c>
      <c r="G47" s="8" t="s">
        <v>19</v>
      </c>
      <c r="H47" s="6" t="s">
        <v>20</v>
      </c>
      <c r="I47" s="6" t="s">
        <v>17</v>
      </c>
      <c r="J47" s="6" t="s">
        <v>17</v>
      </c>
      <c r="K47" s="6" t="s">
        <v>17</v>
      </c>
      <c r="L47" s="6" t="s">
        <v>17</v>
      </c>
      <c r="M47" s="6" t="s">
        <v>17</v>
      </c>
      <c r="N47" s="6" t="s">
        <v>26</v>
      </c>
      <c r="O47" s="6" t="s">
        <v>21</v>
      </c>
      <c r="P47" s="9"/>
      <c r="Q47" s="9"/>
      <c r="R47" s="9"/>
      <c r="S47" s="9"/>
      <c r="T47" s="9"/>
      <c r="U47" s="9"/>
      <c r="V47" s="9"/>
      <c r="W47" s="9"/>
      <c r="X47" s="9"/>
      <c r="Y47" s="9"/>
      <c r="Z47" s="9"/>
      <c r="AA47" s="9"/>
    </row>
    <row r="48" ht="15.75" customHeight="1">
      <c r="A48" s="6" t="s">
        <v>115</v>
      </c>
      <c r="B48" s="6" t="s">
        <v>116</v>
      </c>
      <c r="C48" s="7" t="s">
        <v>17</v>
      </c>
      <c r="D48" s="6" t="s">
        <v>18</v>
      </c>
      <c r="E48" s="6" t="s">
        <v>17</v>
      </c>
      <c r="F48" s="8" t="s">
        <v>19</v>
      </c>
      <c r="G48" s="8" t="s">
        <v>19</v>
      </c>
      <c r="H48" s="6" t="s">
        <v>20</v>
      </c>
      <c r="I48" s="6" t="s">
        <v>17</v>
      </c>
      <c r="J48" s="6" t="s">
        <v>17</v>
      </c>
      <c r="K48" s="6" t="s">
        <v>17</v>
      </c>
      <c r="L48" s="6" t="s">
        <v>17</v>
      </c>
      <c r="M48" s="6" t="s">
        <v>17</v>
      </c>
      <c r="N48" s="6" t="s">
        <v>21</v>
      </c>
      <c r="O48" s="6" t="s">
        <v>21</v>
      </c>
      <c r="P48" s="9"/>
      <c r="Q48" s="9"/>
      <c r="R48" s="9"/>
      <c r="S48" s="9"/>
      <c r="T48" s="9"/>
      <c r="U48" s="9"/>
      <c r="V48" s="9"/>
      <c r="W48" s="9"/>
      <c r="X48" s="9"/>
      <c r="Y48" s="9"/>
      <c r="Z48" s="9"/>
      <c r="AA48" s="9"/>
    </row>
    <row r="49" ht="15.75" customHeight="1">
      <c r="A49" s="6" t="s">
        <v>117</v>
      </c>
      <c r="B49" s="6" t="s">
        <v>118</v>
      </c>
      <c r="C49" s="7" t="s">
        <v>17</v>
      </c>
      <c r="D49" s="6" t="s">
        <v>18</v>
      </c>
      <c r="E49" s="6" t="s">
        <v>17</v>
      </c>
      <c r="F49" s="8" t="s">
        <v>19</v>
      </c>
      <c r="G49" s="8" t="s">
        <v>19</v>
      </c>
      <c r="H49" s="6" t="s">
        <v>20</v>
      </c>
      <c r="I49" s="6" t="s">
        <v>17</v>
      </c>
      <c r="J49" s="6" t="s">
        <v>17</v>
      </c>
      <c r="K49" s="6" t="s">
        <v>17</v>
      </c>
      <c r="L49" s="6" t="s">
        <v>17</v>
      </c>
      <c r="M49" s="6" t="s">
        <v>17</v>
      </c>
      <c r="N49" s="6" t="s">
        <v>21</v>
      </c>
      <c r="O49" s="6" t="s">
        <v>21</v>
      </c>
      <c r="P49" s="9"/>
      <c r="Q49" s="9"/>
      <c r="R49" s="9"/>
      <c r="S49" s="9"/>
      <c r="T49" s="9"/>
      <c r="U49" s="9"/>
      <c r="V49" s="9"/>
      <c r="W49" s="9"/>
      <c r="X49" s="9"/>
      <c r="Y49" s="9"/>
      <c r="Z49" s="9"/>
      <c r="AA49" s="9"/>
    </row>
    <row r="50" ht="15.75" customHeight="1">
      <c r="A50" s="6" t="s">
        <v>119</v>
      </c>
      <c r="B50" s="6" t="s">
        <v>120</v>
      </c>
      <c r="C50" s="7" t="s">
        <v>17</v>
      </c>
      <c r="D50" s="6" t="s">
        <v>18</v>
      </c>
      <c r="E50" s="6" t="s">
        <v>17</v>
      </c>
      <c r="F50" s="8" t="s">
        <v>19</v>
      </c>
      <c r="G50" s="8" t="s">
        <v>19</v>
      </c>
      <c r="H50" s="6" t="s">
        <v>20</v>
      </c>
      <c r="I50" s="6" t="s">
        <v>17</v>
      </c>
      <c r="J50" s="6" t="s">
        <v>17</v>
      </c>
      <c r="K50" s="6" t="s">
        <v>17</v>
      </c>
      <c r="L50" s="6" t="s">
        <v>17</v>
      </c>
      <c r="M50" s="6" t="s">
        <v>17</v>
      </c>
      <c r="N50" s="6" t="s">
        <v>26</v>
      </c>
      <c r="O50" s="6" t="s">
        <v>21</v>
      </c>
      <c r="P50" s="9"/>
      <c r="Q50" s="9"/>
      <c r="R50" s="9"/>
      <c r="S50" s="9"/>
      <c r="T50" s="9"/>
      <c r="U50" s="9"/>
      <c r="V50" s="9"/>
      <c r="W50" s="9"/>
      <c r="X50" s="9"/>
      <c r="Y50" s="9"/>
      <c r="Z50" s="9"/>
      <c r="AA50" s="9"/>
    </row>
    <row r="51" ht="15.75" customHeight="1">
      <c r="A51" s="6" t="s">
        <v>121</v>
      </c>
      <c r="B51" s="6" t="s">
        <v>122</v>
      </c>
      <c r="C51" s="7" t="s">
        <v>17</v>
      </c>
      <c r="D51" s="6" t="s">
        <v>18</v>
      </c>
      <c r="E51" s="6" t="s">
        <v>17</v>
      </c>
      <c r="F51" s="8" t="s">
        <v>19</v>
      </c>
      <c r="G51" s="8" t="s">
        <v>19</v>
      </c>
      <c r="H51" s="6" t="s">
        <v>20</v>
      </c>
      <c r="I51" s="6" t="s">
        <v>17</v>
      </c>
      <c r="J51" s="6" t="s">
        <v>17</v>
      </c>
      <c r="K51" s="6" t="s">
        <v>17</v>
      </c>
      <c r="L51" s="6" t="s">
        <v>17</v>
      </c>
      <c r="M51" s="6" t="s">
        <v>17</v>
      </c>
      <c r="N51" s="6" t="s">
        <v>21</v>
      </c>
      <c r="O51" s="6" t="s">
        <v>21</v>
      </c>
      <c r="P51" s="9"/>
      <c r="Q51" s="9"/>
      <c r="R51" s="9"/>
      <c r="S51" s="9"/>
      <c r="T51" s="9"/>
      <c r="U51" s="9"/>
      <c r="V51" s="9"/>
      <c r="W51" s="9"/>
      <c r="X51" s="9"/>
      <c r="Y51" s="9"/>
      <c r="Z51" s="9"/>
      <c r="AA51" s="9"/>
    </row>
    <row r="52" ht="15.75" customHeight="1">
      <c r="A52" s="6" t="s">
        <v>123</v>
      </c>
      <c r="B52" s="6" t="s">
        <v>124</v>
      </c>
      <c r="C52" s="7" t="s">
        <v>17</v>
      </c>
      <c r="D52" s="6" t="s">
        <v>18</v>
      </c>
      <c r="E52" s="6" t="s">
        <v>17</v>
      </c>
      <c r="F52" s="8" t="s">
        <v>19</v>
      </c>
      <c r="G52" s="8" t="s">
        <v>19</v>
      </c>
      <c r="H52" s="6" t="s">
        <v>20</v>
      </c>
      <c r="I52" s="6" t="s">
        <v>17</v>
      </c>
      <c r="J52" s="6" t="s">
        <v>17</v>
      </c>
      <c r="K52" s="6" t="s">
        <v>17</v>
      </c>
      <c r="L52" s="6" t="s">
        <v>17</v>
      </c>
      <c r="M52" s="6" t="s">
        <v>17</v>
      </c>
      <c r="N52" s="6" t="s">
        <v>21</v>
      </c>
      <c r="O52" s="6" t="s">
        <v>21</v>
      </c>
      <c r="P52" s="9"/>
      <c r="Q52" s="9"/>
      <c r="R52" s="9"/>
      <c r="S52" s="9"/>
      <c r="T52" s="9"/>
      <c r="U52" s="9"/>
      <c r="V52" s="9"/>
      <c r="W52" s="9"/>
      <c r="X52" s="9"/>
      <c r="Y52" s="9"/>
      <c r="Z52" s="9"/>
      <c r="AA52" s="9"/>
    </row>
    <row r="53" ht="15.75" customHeight="1">
      <c r="A53" s="6" t="s">
        <v>125</v>
      </c>
      <c r="B53" s="6" t="s">
        <v>126</v>
      </c>
      <c r="C53" s="7" t="s">
        <v>17</v>
      </c>
      <c r="D53" s="6" t="s">
        <v>18</v>
      </c>
      <c r="E53" s="7" t="s">
        <v>127</v>
      </c>
      <c r="F53" s="8" t="s">
        <v>19</v>
      </c>
      <c r="G53" s="8" t="s">
        <v>19</v>
      </c>
      <c r="H53" s="6" t="s">
        <v>128</v>
      </c>
      <c r="I53" s="6" t="s">
        <v>17</v>
      </c>
      <c r="J53" s="6" t="s">
        <v>17</v>
      </c>
      <c r="K53" s="6" t="s">
        <v>17</v>
      </c>
      <c r="L53" s="6" t="s">
        <v>17</v>
      </c>
      <c r="M53" s="6" t="s">
        <v>17</v>
      </c>
      <c r="N53" s="6" t="s">
        <v>26</v>
      </c>
      <c r="O53" s="6" t="s">
        <v>21</v>
      </c>
      <c r="P53" s="9"/>
      <c r="Q53" s="9"/>
      <c r="R53" s="9"/>
      <c r="S53" s="9"/>
      <c r="T53" s="9"/>
      <c r="U53" s="9"/>
      <c r="V53" s="9"/>
      <c r="W53" s="9"/>
      <c r="X53" s="9"/>
      <c r="Y53" s="9"/>
      <c r="Z53" s="9"/>
      <c r="AA53" s="9"/>
    </row>
    <row r="54" ht="15.75" customHeight="1">
      <c r="A54" s="6" t="s">
        <v>129</v>
      </c>
      <c r="B54" s="6" t="s">
        <v>130</v>
      </c>
      <c r="C54" s="7" t="s">
        <v>17</v>
      </c>
      <c r="D54" s="6" t="s">
        <v>18</v>
      </c>
      <c r="E54" s="6" t="s">
        <v>17</v>
      </c>
      <c r="F54" s="8" t="s">
        <v>19</v>
      </c>
      <c r="G54" s="8" t="s">
        <v>19</v>
      </c>
      <c r="H54" s="6" t="s">
        <v>20</v>
      </c>
      <c r="I54" s="6" t="s">
        <v>17</v>
      </c>
      <c r="J54" s="6" t="s">
        <v>17</v>
      </c>
      <c r="K54" s="6" t="s">
        <v>17</v>
      </c>
      <c r="L54" s="6" t="s">
        <v>17</v>
      </c>
      <c r="M54" s="6" t="s">
        <v>17</v>
      </c>
      <c r="N54" s="6" t="s">
        <v>26</v>
      </c>
      <c r="O54" s="6" t="s">
        <v>21</v>
      </c>
      <c r="P54" s="9"/>
      <c r="Q54" s="9"/>
      <c r="R54" s="9"/>
      <c r="S54" s="9"/>
      <c r="T54" s="9"/>
      <c r="U54" s="9"/>
      <c r="V54" s="9"/>
      <c r="W54" s="9"/>
      <c r="X54" s="9"/>
      <c r="Y54" s="9"/>
      <c r="Z54" s="9"/>
      <c r="AA54" s="9"/>
    </row>
    <row r="55" ht="15.75" customHeight="1">
      <c r="A55" s="6" t="s">
        <v>131</v>
      </c>
      <c r="B55" s="6" t="s">
        <v>132</v>
      </c>
      <c r="C55" s="7" t="s">
        <v>17</v>
      </c>
      <c r="D55" s="6" t="s">
        <v>18</v>
      </c>
      <c r="E55" s="6" t="s">
        <v>17</v>
      </c>
      <c r="F55" s="8" t="s">
        <v>19</v>
      </c>
      <c r="G55" s="8" t="s">
        <v>19</v>
      </c>
      <c r="H55" s="6" t="s">
        <v>20</v>
      </c>
      <c r="I55" s="6" t="s">
        <v>17</v>
      </c>
      <c r="J55" s="6" t="s">
        <v>17</v>
      </c>
      <c r="K55" s="6" t="s">
        <v>17</v>
      </c>
      <c r="L55" s="6" t="s">
        <v>17</v>
      </c>
      <c r="M55" s="6" t="s">
        <v>17</v>
      </c>
      <c r="N55" s="6" t="s">
        <v>26</v>
      </c>
      <c r="O55" s="6" t="s">
        <v>21</v>
      </c>
      <c r="P55" s="9"/>
      <c r="Q55" s="9"/>
      <c r="R55" s="9"/>
      <c r="S55" s="9"/>
      <c r="T55" s="9"/>
      <c r="U55" s="9"/>
      <c r="V55" s="9"/>
      <c r="W55" s="9"/>
      <c r="X55" s="9"/>
      <c r="Y55" s="9"/>
      <c r="Z55" s="9"/>
      <c r="AA55" s="9"/>
    </row>
    <row r="56" ht="15.75" customHeight="1">
      <c r="A56" s="6" t="s">
        <v>133</v>
      </c>
      <c r="B56" s="6" t="s">
        <v>134</v>
      </c>
      <c r="C56" s="7" t="s">
        <v>17</v>
      </c>
      <c r="D56" s="6" t="s">
        <v>18</v>
      </c>
      <c r="E56" s="6" t="s">
        <v>17</v>
      </c>
      <c r="F56" s="8" t="s">
        <v>19</v>
      </c>
      <c r="G56" s="8" t="s">
        <v>19</v>
      </c>
      <c r="H56" s="6" t="s">
        <v>20</v>
      </c>
      <c r="I56" s="6" t="s">
        <v>17</v>
      </c>
      <c r="J56" s="6" t="s">
        <v>17</v>
      </c>
      <c r="K56" s="6" t="s">
        <v>17</v>
      </c>
      <c r="L56" s="6" t="s">
        <v>17</v>
      </c>
      <c r="M56" s="6" t="s">
        <v>17</v>
      </c>
      <c r="N56" s="6" t="s">
        <v>26</v>
      </c>
      <c r="O56" s="6" t="s">
        <v>21</v>
      </c>
      <c r="P56" s="9"/>
      <c r="Q56" s="9"/>
      <c r="R56" s="9"/>
      <c r="S56" s="9"/>
      <c r="T56" s="9"/>
      <c r="U56" s="9"/>
      <c r="V56" s="9"/>
      <c r="W56" s="9"/>
      <c r="X56" s="9"/>
      <c r="Y56" s="9"/>
      <c r="Z56" s="9"/>
      <c r="AA56" s="9"/>
    </row>
    <row r="57" ht="15.75" customHeight="1">
      <c r="A57" s="6" t="s">
        <v>135</v>
      </c>
      <c r="B57" s="6" t="s">
        <v>136</v>
      </c>
      <c r="C57" s="7" t="s">
        <v>17</v>
      </c>
      <c r="D57" s="6" t="s">
        <v>18</v>
      </c>
      <c r="E57" s="6" t="s">
        <v>17</v>
      </c>
      <c r="F57" s="8" t="s">
        <v>19</v>
      </c>
      <c r="G57" s="8" t="s">
        <v>19</v>
      </c>
      <c r="H57" s="6" t="s">
        <v>20</v>
      </c>
      <c r="I57" s="6" t="s">
        <v>17</v>
      </c>
      <c r="J57" s="6" t="s">
        <v>17</v>
      </c>
      <c r="K57" s="6" t="s">
        <v>17</v>
      </c>
      <c r="L57" s="6" t="s">
        <v>17</v>
      </c>
      <c r="M57" s="6" t="s">
        <v>17</v>
      </c>
      <c r="N57" s="6" t="s">
        <v>26</v>
      </c>
      <c r="O57" s="6" t="s">
        <v>21</v>
      </c>
      <c r="P57" s="9"/>
      <c r="Q57" s="9"/>
      <c r="R57" s="9"/>
      <c r="S57" s="9"/>
      <c r="T57" s="9"/>
      <c r="U57" s="9"/>
      <c r="V57" s="9"/>
      <c r="W57" s="9"/>
      <c r="X57" s="9"/>
      <c r="Y57" s="9"/>
      <c r="Z57" s="9"/>
      <c r="AA57" s="9"/>
    </row>
    <row r="58" ht="15.75" customHeight="1">
      <c r="A58" s="6" t="s">
        <v>137</v>
      </c>
      <c r="B58" s="6" t="s">
        <v>138</v>
      </c>
      <c r="C58" s="7" t="s">
        <v>17</v>
      </c>
      <c r="D58" s="6" t="s">
        <v>18</v>
      </c>
      <c r="E58" s="6" t="s">
        <v>17</v>
      </c>
      <c r="F58" s="8" t="s">
        <v>19</v>
      </c>
      <c r="G58" s="8" t="s">
        <v>19</v>
      </c>
      <c r="H58" s="6" t="s">
        <v>20</v>
      </c>
      <c r="I58" s="6" t="s">
        <v>17</v>
      </c>
      <c r="J58" s="6" t="s">
        <v>17</v>
      </c>
      <c r="K58" s="6" t="s">
        <v>17</v>
      </c>
      <c r="L58" s="6" t="s">
        <v>17</v>
      </c>
      <c r="M58" s="6" t="s">
        <v>17</v>
      </c>
      <c r="N58" s="6" t="s">
        <v>21</v>
      </c>
      <c r="O58" s="6" t="s">
        <v>21</v>
      </c>
      <c r="P58" s="9"/>
      <c r="Q58" s="9"/>
      <c r="R58" s="9"/>
      <c r="S58" s="9"/>
      <c r="T58" s="9"/>
      <c r="U58" s="9"/>
      <c r="V58" s="9"/>
      <c r="W58" s="9"/>
      <c r="X58" s="9"/>
      <c r="Y58" s="9"/>
      <c r="Z58" s="9"/>
      <c r="AA58" s="9"/>
    </row>
    <row r="59" ht="15.75" customHeight="1">
      <c r="A59" s="6" t="s">
        <v>139</v>
      </c>
      <c r="B59" s="6" t="s">
        <v>140</v>
      </c>
      <c r="C59" s="7" t="s">
        <v>17</v>
      </c>
      <c r="D59" s="6" t="s">
        <v>18</v>
      </c>
      <c r="E59" s="6" t="s">
        <v>17</v>
      </c>
      <c r="F59" s="8" t="s">
        <v>19</v>
      </c>
      <c r="G59" s="8" t="s">
        <v>19</v>
      </c>
      <c r="H59" s="6" t="s">
        <v>20</v>
      </c>
      <c r="I59" s="6" t="s">
        <v>17</v>
      </c>
      <c r="J59" s="6" t="s">
        <v>17</v>
      </c>
      <c r="K59" s="6" t="s">
        <v>17</v>
      </c>
      <c r="L59" s="6" t="s">
        <v>17</v>
      </c>
      <c r="M59" s="6" t="s">
        <v>17</v>
      </c>
      <c r="N59" s="6" t="s">
        <v>21</v>
      </c>
      <c r="O59" s="6" t="s">
        <v>21</v>
      </c>
      <c r="P59" s="9"/>
      <c r="Q59" s="9"/>
      <c r="R59" s="9"/>
      <c r="S59" s="9"/>
      <c r="T59" s="9"/>
      <c r="U59" s="9"/>
      <c r="V59" s="9"/>
      <c r="W59" s="9"/>
      <c r="X59" s="9"/>
      <c r="Y59" s="9"/>
      <c r="Z59" s="9"/>
      <c r="AA59" s="9"/>
    </row>
    <row r="60" ht="15.75" customHeight="1">
      <c r="A60" s="6" t="s">
        <v>141</v>
      </c>
      <c r="B60" s="6" t="s">
        <v>142</v>
      </c>
      <c r="C60" s="7" t="s">
        <v>17</v>
      </c>
      <c r="D60" s="6" t="s">
        <v>18</v>
      </c>
      <c r="E60" s="6" t="s">
        <v>17</v>
      </c>
      <c r="F60" s="8" t="s">
        <v>19</v>
      </c>
      <c r="G60" s="8" t="s">
        <v>19</v>
      </c>
      <c r="H60" s="6" t="s">
        <v>20</v>
      </c>
      <c r="I60" s="6" t="s">
        <v>17</v>
      </c>
      <c r="J60" s="6" t="s">
        <v>17</v>
      </c>
      <c r="K60" s="6" t="s">
        <v>17</v>
      </c>
      <c r="L60" s="6" t="s">
        <v>17</v>
      </c>
      <c r="M60" s="6" t="s">
        <v>17</v>
      </c>
      <c r="N60" s="6" t="s">
        <v>21</v>
      </c>
      <c r="O60" s="6" t="s">
        <v>21</v>
      </c>
      <c r="P60" s="9"/>
      <c r="Q60" s="9"/>
      <c r="R60" s="9"/>
      <c r="S60" s="9"/>
      <c r="T60" s="9"/>
      <c r="U60" s="9"/>
      <c r="V60" s="9"/>
      <c r="W60" s="9"/>
      <c r="X60" s="9"/>
      <c r="Y60" s="9"/>
      <c r="Z60" s="9"/>
      <c r="AA60" s="9"/>
    </row>
    <row r="61" ht="15.75" customHeight="1">
      <c r="A61" s="6" t="s">
        <v>143</v>
      </c>
      <c r="B61" s="6" t="s">
        <v>144</v>
      </c>
      <c r="C61" s="7" t="s">
        <v>17</v>
      </c>
      <c r="D61" s="6" t="s">
        <v>18</v>
      </c>
      <c r="E61" s="6" t="s">
        <v>17</v>
      </c>
      <c r="F61" s="8" t="s">
        <v>19</v>
      </c>
      <c r="G61" s="8" t="s">
        <v>19</v>
      </c>
      <c r="H61" s="6" t="s">
        <v>20</v>
      </c>
      <c r="I61" s="6" t="s">
        <v>17</v>
      </c>
      <c r="J61" s="6" t="s">
        <v>17</v>
      </c>
      <c r="K61" s="6" t="s">
        <v>17</v>
      </c>
      <c r="L61" s="6" t="s">
        <v>17</v>
      </c>
      <c r="M61" s="6" t="s">
        <v>17</v>
      </c>
      <c r="N61" s="6" t="s">
        <v>21</v>
      </c>
      <c r="O61" s="6" t="s">
        <v>21</v>
      </c>
      <c r="P61" s="9"/>
      <c r="Q61" s="9"/>
      <c r="R61" s="9"/>
      <c r="S61" s="9"/>
      <c r="T61" s="9"/>
      <c r="U61" s="9"/>
      <c r="V61" s="9"/>
      <c r="W61" s="9"/>
      <c r="X61" s="9"/>
      <c r="Y61" s="9"/>
      <c r="Z61" s="9"/>
      <c r="AA61" s="9"/>
    </row>
    <row r="62" ht="15.75" customHeight="1">
      <c r="A62" s="6" t="s">
        <v>145</v>
      </c>
      <c r="B62" s="6" t="s">
        <v>146</v>
      </c>
      <c r="C62" s="7" t="s">
        <v>17</v>
      </c>
      <c r="D62" s="6" t="s">
        <v>18</v>
      </c>
      <c r="E62" s="6" t="s">
        <v>17</v>
      </c>
      <c r="F62" s="8" t="s">
        <v>19</v>
      </c>
      <c r="G62" s="8" t="s">
        <v>19</v>
      </c>
      <c r="H62" s="6" t="s">
        <v>20</v>
      </c>
      <c r="I62" s="6" t="s">
        <v>17</v>
      </c>
      <c r="J62" s="6" t="s">
        <v>17</v>
      </c>
      <c r="K62" s="6" t="s">
        <v>17</v>
      </c>
      <c r="L62" s="6" t="s">
        <v>17</v>
      </c>
      <c r="M62" s="6" t="s">
        <v>17</v>
      </c>
      <c r="N62" s="6" t="s">
        <v>26</v>
      </c>
      <c r="O62" s="6" t="s">
        <v>21</v>
      </c>
      <c r="P62" s="9"/>
      <c r="Q62" s="9"/>
      <c r="R62" s="9"/>
      <c r="S62" s="9"/>
      <c r="T62" s="9"/>
      <c r="U62" s="9"/>
      <c r="V62" s="9"/>
      <c r="W62" s="9"/>
      <c r="X62" s="9"/>
      <c r="Y62" s="9"/>
      <c r="Z62" s="9"/>
      <c r="AA62" s="9"/>
    </row>
    <row r="63" ht="15.75" customHeight="1">
      <c r="A63" s="6" t="s">
        <v>147</v>
      </c>
      <c r="B63" s="6" t="s">
        <v>148</v>
      </c>
      <c r="C63" s="7" t="s">
        <v>17</v>
      </c>
      <c r="D63" s="6" t="s">
        <v>18</v>
      </c>
      <c r="E63" s="6" t="s">
        <v>17</v>
      </c>
      <c r="F63" s="8" t="s">
        <v>19</v>
      </c>
      <c r="G63" s="8" t="s">
        <v>19</v>
      </c>
      <c r="H63" s="6" t="s">
        <v>128</v>
      </c>
      <c r="I63" s="6" t="s">
        <v>17</v>
      </c>
      <c r="J63" s="6" t="s">
        <v>17</v>
      </c>
      <c r="K63" s="6" t="s">
        <v>17</v>
      </c>
      <c r="L63" s="6" t="s">
        <v>17</v>
      </c>
      <c r="M63" s="6" t="s">
        <v>17</v>
      </c>
      <c r="N63" s="6" t="s">
        <v>21</v>
      </c>
      <c r="O63" s="6" t="s">
        <v>21</v>
      </c>
      <c r="P63" s="9"/>
      <c r="Q63" s="9"/>
      <c r="R63" s="9"/>
      <c r="S63" s="9"/>
      <c r="T63" s="9"/>
      <c r="U63" s="9"/>
      <c r="V63" s="9"/>
      <c r="W63" s="9"/>
      <c r="X63" s="9"/>
      <c r="Y63" s="9"/>
      <c r="Z63" s="9"/>
      <c r="AA63" s="9"/>
    </row>
    <row r="64" ht="15.75" customHeight="1">
      <c r="A64" s="6" t="s">
        <v>149</v>
      </c>
      <c r="B64" s="6" t="s">
        <v>150</v>
      </c>
      <c r="C64" s="7" t="s">
        <v>17</v>
      </c>
      <c r="D64" s="6" t="s">
        <v>18</v>
      </c>
      <c r="E64" s="6" t="s">
        <v>17</v>
      </c>
      <c r="F64" s="8" t="s">
        <v>19</v>
      </c>
      <c r="G64" s="8" t="s">
        <v>19</v>
      </c>
      <c r="H64" s="6" t="s">
        <v>20</v>
      </c>
      <c r="I64" s="6" t="s">
        <v>17</v>
      </c>
      <c r="J64" s="6" t="s">
        <v>17</v>
      </c>
      <c r="K64" s="6" t="s">
        <v>17</v>
      </c>
      <c r="L64" s="6" t="s">
        <v>17</v>
      </c>
      <c r="M64" s="6" t="s">
        <v>17</v>
      </c>
      <c r="N64" s="6" t="s">
        <v>21</v>
      </c>
      <c r="O64" s="6" t="s">
        <v>21</v>
      </c>
      <c r="P64" s="9"/>
      <c r="Q64" s="9"/>
      <c r="R64" s="9"/>
      <c r="S64" s="9"/>
      <c r="T64" s="9"/>
      <c r="U64" s="9"/>
      <c r="V64" s="9"/>
      <c r="W64" s="9"/>
      <c r="X64" s="9"/>
      <c r="Y64" s="9"/>
      <c r="Z64" s="9"/>
      <c r="AA64" s="9"/>
    </row>
    <row r="65" ht="15.75" customHeight="1">
      <c r="A65" s="6" t="s">
        <v>151</v>
      </c>
      <c r="B65" s="6" t="s">
        <v>152</v>
      </c>
      <c r="C65" s="7" t="s">
        <v>17</v>
      </c>
      <c r="D65" s="6" t="s">
        <v>18</v>
      </c>
      <c r="E65" s="6" t="s">
        <v>17</v>
      </c>
      <c r="F65" s="8" t="s">
        <v>19</v>
      </c>
      <c r="G65" s="8" t="s">
        <v>19</v>
      </c>
      <c r="H65" s="6" t="s">
        <v>20</v>
      </c>
      <c r="I65" s="6" t="s">
        <v>17</v>
      </c>
      <c r="J65" s="6" t="s">
        <v>17</v>
      </c>
      <c r="K65" s="6" t="s">
        <v>17</v>
      </c>
      <c r="L65" s="6" t="s">
        <v>17</v>
      </c>
      <c r="M65" s="6" t="s">
        <v>17</v>
      </c>
      <c r="N65" s="6" t="s">
        <v>26</v>
      </c>
      <c r="O65" s="6" t="s">
        <v>21</v>
      </c>
      <c r="P65" s="9"/>
      <c r="Q65" s="9"/>
      <c r="R65" s="9"/>
      <c r="S65" s="9"/>
      <c r="T65" s="9"/>
      <c r="U65" s="9"/>
      <c r="V65" s="9"/>
      <c r="W65" s="9"/>
      <c r="X65" s="9"/>
      <c r="Y65" s="9"/>
      <c r="Z65" s="9"/>
      <c r="AA65" s="9"/>
    </row>
    <row r="66" ht="15.75" customHeight="1">
      <c r="A66" s="6" t="s">
        <v>153</v>
      </c>
      <c r="B66" s="6" t="s">
        <v>154</v>
      </c>
      <c r="C66" s="7" t="s">
        <v>17</v>
      </c>
      <c r="D66" s="6" t="s">
        <v>18</v>
      </c>
      <c r="E66" s="6" t="s">
        <v>17</v>
      </c>
      <c r="F66" s="8" t="s">
        <v>19</v>
      </c>
      <c r="G66" s="8" t="s">
        <v>19</v>
      </c>
      <c r="H66" s="6" t="s">
        <v>20</v>
      </c>
      <c r="I66" s="6" t="s">
        <v>17</v>
      </c>
      <c r="J66" s="6" t="s">
        <v>17</v>
      </c>
      <c r="K66" s="6" t="s">
        <v>17</v>
      </c>
      <c r="L66" s="6" t="s">
        <v>17</v>
      </c>
      <c r="M66" s="6" t="s">
        <v>17</v>
      </c>
      <c r="N66" s="6" t="s">
        <v>26</v>
      </c>
      <c r="O66" s="6" t="s">
        <v>21</v>
      </c>
      <c r="P66" s="9"/>
      <c r="Q66" s="9"/>
      <c r="R66" s="9"/>
      <c r="S66" s="9"/>
      <c r="T66" s="9"/>
      <c r="U66" s="9"/>
      <c r="V66" s="9"/>
      <c r="W66" s="9"/>
      <c r="X66" s="9"/>
      <c r="Y66" s="9"/>
      <c r="Z66" s="9"/>
      <c r="AA66" s="9"/>
    </row>
    <row r="67" ht="15.75" customHeight="1">
      <c r="A67" s="6" t="s">
        <v>155</v>
      </c>
      <c r="B67" s="6" t="s">
        <v>156</v>
      </c>
      <c r="C67" s="7" t="s">
        <v>17</v>
      </c>
      <c r="D67" s="6" t="s">
        <v>18</v>
      </c>
      <c r="E67" s="6" t="s">
        <v>17</v>
      </c>
      <c r="F67" s="8" t="s">
        <v>19</v>
      </c>
      <c r="G67" s="8" t="s">
        <v>19</v>
      </c>
      <c r="H67" s="6" t="s">
        <v>20</v>
      </c>
      <c r="I67" s="6" t="s">
        <v>17</v>
      </c>
      <c r="J67" s="6" t="s">
        <v>17</v>
      </c>
      <c r="K67" s="6" t="s">
        <v>17</v>
      </c>
      <c r="L67" s="6" t="s">
        <v>17</v>
      </c>
      <c r="M67" s="6" t="s">
        <v>17</v>
      </c>
      <c r="N67" s="6" t="s">
        <v>21</v>
      </c>
      <c r="O67" s="6" t="s">
        <v>21</v>
      </c>
      <c r="P67" s="9"/>
      <c r="Q67" s="9"/>
      <c r="R67" s="9"/>
      <c r="S67" s="9"/>
      <c r="T67" s="9"/>
      <c r="U67" s="9"/>
      <c r="V67" s="9"/>
      <c r="W67" s="9"/>
      <c r="X67" s="9"/>
      <c r="Y67" s="9"/>
      <c r="Z67" s="9"/>
      <c r="AA67" s="9"/>
    </row>
    <row r="68" ht="15.75" customHeight="1">
      <c r="A68" s="6" t="s">
        <v>157</v>
      </c>
      <c r="B68" s="6" t="s">
        <v>158</v>
      </c>
      <c r="C68" s="7" t="s">
        <v>17</v>
      </c>
      <c r="D68" s="6" t="s">
        <v>18</v>
      </c>
      <c r="E68" s="6" t="s">
        <v>17</v>
      </c>
      <c r="F68" s="8" t="s">
        <v>19</v>
      </c>
      <c r="G68" s="8" t="s">
        <v>19</v>
      </c>
      <c r="H68" s="6" t="s">
        <v>20</v>
      </c>
      <c r="I68" s="6" t="s">
        <v>17</v>
      </c>
      <c r="J68" s="6" t="s">
        <v>17</v>
      </c>
      <c r="K68" s="6" t="s">
        <v>17</v>
      </c>
      <c r="L68" s="6" t="s">
        <v>17</v>
      </c>
      <c r="M68" s="6" t="s">
        <v>17</v>
      </c>
      <c r="N68" s="6" t="s">
        <v>21</v>
      </c>
      <c r="O68" s="6" t="s">
        <v>21</v>
      </c>
      <c r="P68" s="9"/>
      <c r="Q68" s="9"/>
      <c r="R68" s="9"/>
      <c r="S68" s="9"/>
      <c r="T68" s="9"/>
      <c r="U68" s="9"/>
      <c r="V68" s="9"/>
      <c r="W68" s="9"/>
      <c r="X68" s="9"/>
      <c r="Y68" s="9"/>
      <c r="Z68" s="9"/>
      <c r="AA68" s="9"/>
    </row>
    <row r="69" ht="15.75" customHeight="1">
      <c r="A69" s="6" t="s">
        <v>159</v>
      </c>
      <c r="B69" s="6" t="s">
        <v>160</v>
      </c>
      <c r="C69" s="7" t="s">
        <v>17</v>
      </c>
      <c r="D69" s="6" t="s">
        <v>18</v>
      </c>
      <c r="E69" s="6" t="s">
        <v>17</v>
      </c>
      <c r="F69" s="8" t="s">
        <v>19</v>
      </c>
      <c r="G69" s="8" t="s">
        <v>19</v>
      </c>
      <c r="H69" s="6" t="s">
        <v>20</v>
      </c>
      <c r="I69" s="6" t="s">
        <v>17</v>
      </c>
      <c r="J69" s="6" t="s">
        <v>17</v>
      </c>
      <c r="K69" s="6" t="s">
        <v>17</v>
      </c>
      <c r="L69" s="6" t="s">
        <v>17</v>
      </c>
      <c r="M69" s="6" t="s">
        <v>17</v>
      </c>
      <c r="N69" s="6" t="s">
        <v>21</v>
      </c>
      <c r="O69" s="6" t="s">
        <v>21</v>
      </c>
      <c r="P69" s="9"/>
      <c r="Q69" s="9"/>
      <c r="R69" s="9"/>
      <c r="S69" s="9"/>
      <c r="T69" s="9"/>
      <c r="U69" s="9"/>
      <c r="V69" s="9"/>
      <c r="W69" s="9"/>
      <c r="X69" s="9"/>
      <c r="Y69" s="9"/>
      <c r="Z69" s="9"/>
      <c r="AA69" s="9"/>
    </row>
    <row r="70" ht="15.75" customHeight="1">
      <c r="A70" s="6" t="s">
        <v>161</v>
      </c>
      <c r="B70" s="6" t="s">
        <v>162</v>
      </c>
      <c r="C70" s="7" t="s">
        <v>17</v>
      </c>
      <c r="D70" s="6" t="s">
        <v>18</v>
      </c>
      <c r="E70" s="6" t="s">
        <v>17</v>
      </c>
      <c r="F70" s="8" t="s">
        <v>19</v>
      </c>
      <c r="G70" s="8" t="s">
        <v>19</v>
      </c>
      <c r="H70" s="6" t="s">
        <v>20</v>
      </c>
      <c r="I70" s="6" t="s">
        <v>17</v>
      </c>
      <c r="J70" s="6" t="s">
        <v>17</v>
      </c>
      <c r="K70" s="6" t="s">
        <v>17</v>
      </c>
      <c r="L70" s="6" t="s">
        <v>17</v>
      </c>
      <c r="M70" s="6" t="s">
        <v>17</v>
      </c>
      <c r="N70" s="6" t="s">
        <v>26</v>
      </c>
      <c r="O70" s="6" t="s">
        <v>21</v>
      </c>
      <c r="P70" s="9"/>
      <c r="Q70" s="9"/>
      <c r="R70" s="9"/>
      <c r="S70" s="9"/>
      <c r="T70" s="9"/>
      <c r="U70" s="9"/>
      <c r="V70" s="9"/>
      <c r="W70" s="9"/>
      <c r="X70" s="9"/>
      <c r="Y70" s="9"/>
      <c r="Z70" s="9"/>
      <c r="AA70" s="9"/>
    </row>
    <row r="71" ht="15.75" customHeight="1">
      <c r="A71" s="6" t="s">
        <v>163</v>
      </c>
      <c r="B71" s="6" t="s">
        <v>164</v>
      </c>
      <c r="C71" s="7" t="s">
        <v>17</v>
      </c>
      <c r="D71" s="6" t="s">
        <v>18</v>
      </c>
      <c r="E71" s="6" t="s">
        <v>17</v>
      </c>
      <c r="F71" s="8" t="s">
        <v>19</v>
      </c>
      <c r="G71" s="8" t="s">
        <v>19</v>
      </c>
      <c r="H71" s="6" t="s">
        <v>20</v>
      </c>
      <c r="I71" s="6" t="s">
        <v>17</v>
      </c>
      <c r="J71" s="6" t="s">
        <v>17</v>
      </c>
      <c r="K71" s="6" t="s">
        <v>17</v>
      </c>
      <c r="L71" s="6" t="s">
        <v>17</v>
      </c>
      <c r="M71" s="6" t="s">
        <v>17</v>
      </c>
      <c r="N71" s="6" t="s">
        <v>26</v>
      </c>
      <c r="O71" s="6" t="s">
        <v>21</v>
      </c>
      <c r="P71" s="9"/>
      <c r="Q71" s="9"/>
      <c r="R71" s="9"/>
      <c r="S71" s="9"/>
      <c r="T71" s="9"/>
      <c r="U71" s="9"/>
      <c r="V71" s="9"/>
      <c r="W71" s="9"/>
      <c r="X71" s="9"/>
      <c r="Y71" s="9"/>
      <c r="Z71" s="9"/>
      <c r="AA71" s="9"/>
    </row>
    <row r="72" ht="15.75" customHeight="1">
      <c r="A72" s="6" t="s">
        <v>165</v>
      </c>
      <c r="B72" s="6" t="s">
        <v>166</v>
      </c>
      <c r="C72" s="7" t="s">
        <v>17</v>
      </c>
      <c r="D72" s="6" t="s">
        <v>18</v>
      </c>
      <c r="E72" s="6" t="s">
        <v>17</v>
      </c>
      <c r="F72" s="8" t="s">
        <v>19</v>
      </c>
      <c r="G72" s="8" t="s">
        <v>19</v>
      </c>
      <c r="H72" s="6" t="s">
        <v>128</v>
      </c>
      <c r="I72" s="6" t="s">
        <v>17</v>
      </c>
      <c r="J72" s="6" t="s">
        <v>17</v>
      </c>
      <c r="K72" s="6" t="s">
        <v>17</v>
      </c>
      <c r="L72" s="6" t="s">
        <v>17</v>
      </c>
      <c r="M72" s="6" t="s">
        <v>17</v>
      </c>
      <c r="N72" s="6" t="s">
        <v>26</v>
      </c>
      <c r="O72" s="6" t="s">
        <v>21</v>
      </c>
      <c r="P72" s="9"/>
      <c r="Q72" s="9"/>
      <c r="R72" s="9"/>
      <c r="S72" s="9"/>
      <c r="T72" s="9"/>
      <c r="U72" s="9"/>
      <c r="V72" s="9"/>
      <c r="W72" s="9"/>
      <c r="X72" s="9"/>
      <c r="Y72" s="9"/>
      <c r="Z72" s="9"/>
      <c r="AA72" s="9"/>
    </row>
    <row r="73" ht="15.75" customHeight="1">
      <c r="A73" s="6" t="s">
        <v>167</v>
      </c>
      <c r="B73" s="6" t="s">
        <v>168</v>
      </c>
      <c r="C73" s="7" t="s">
        <v>17</v>
      </c>
      <c r="D73" s="6" t="s">
        <v>18</v>
      </c>
      <c r="E73" s="6" t="s">
        <v>17</v>
      </c>
      <c r="F73" s="8" t="s">
        <v>19</v>
      </c>
      <c r="G73" s="8" t="s">
        <v>19</v>
      </c>
      <c r="H73" s="6" t="s">
        <v>20</v>
      </c>
      <c r="I73" s="6" t="s">
        <v>17</v>
      </c>
      <c r="J73" s="6" t="s">
        <v>17</v>
      </c>
      <c r="K73" s="6" t="s">
        <v>17</v>
      </c>
      <c r="L73" s="6" t="s">
        <v>17</v>
      </c>
      <c r="M73" s="6" t="s">
        <v>17</v>
      </c>
      <c r="N73" s="6" t="s">
        <v>21</v>
      </c>
      <c r="O73" s="6" t="s">
        <v>21</v>
      </c>
      <c r="P73" s="9"/>
      <c r="Q73" s="9"/>
      <c r="R73" s="9"/>
      <c r="S73" s="9"/>
      <c r="T73" s="9"/>
      <c r="U73" s="9"/>
      <c r="V73" s="9"/>
      <c r="W73" s="9"/>
      <c r="X73" s="9"/>
      <c r="Y73" s="9"/>
      <c r="Z73" s="9"/>
      <c r="AA73" s="9"/>
    </row>
    <row r="74" ht="15.75" customHeight="1">
      <c r="A74" s="6" t="s">
        <v>169</v>
      </c>
      <c r="B74" s="6" t="s">
        <v>170</v>
      </c>
      <c r="C74" s="7" t="s">
        <v>17</v>
      </c>
      <c r="D74" s="6" t="s">
        <v>18</v>
      </c>
      <c r="E74" s="6" t="s">
        <v>17</v>
      </c>
      <c r="F74" s="8" t="s">
        <v>19</v>
      </c>
      <c r="G74" s="8" t="s">
        <v>19</v>
      </c>
      <c r="H74" s="6" t="s">
        <v>20</v>
      </c>
      <c r="I74" s="6" t="s">
        <v>17</v>
      </c>
      <c r="J74" s="6" t="s">
        <v>17</v>
      </c>
      <c r="K74" s="6" t="s">
        <v>17</v>
      </c>
      <c r="L74" s="6" t="s">
        <v>17</v>
      </c>
      <c r="M74" s="6" t="s">
        <v>17</v>
      </c>
      <c r="N74" s="6" t="s">
        <v>26</v>
      </c>
      <c r="O74" s="6" t="s">
        <v>21</v>
      </c>
      <c r="P74" s="9"/>
      <c r="Q74" s="9"/>
      <c r="R74" s="9"/>
      <c r="S74" s="9"/>
      <c r="T74" s="9"/>
      <c r="U74" s="9"/>
      <c r="V74" s="9"/>
      <c r="W74" s="9"/>
      <c r="X74" s="9"/>
      <c r="Y74" s="9"/>
      <c r="Z74" s="9"/>
      <c r="AA74" s="9"/>
    </row>
    <row r="75" ht="15.75" customHeight="1">
      <c r="A75" s="6" t="s">
        <v>171</v>
      </c>
      <c r="B75" s="6" t="s">
        <v>172</v>
      </c>
      <c r="C75" s="7" t="s">
        <v>17</v>
      </c>
      <c r="D75" s="6" t="s">
        <v>18</v>
      </c>
      <c r="E75" s="6" t="s">
        <v>17</v>
      </c>
      <c r="F75" s="8" t="s">
        <v>19</v>
      </c>
      <c r="G75" s="8" t="s">
        <v>19</v>
      </c>
      <c r="H75" s="6" t="s">
        <v>20</v>
      </c>
      <c r="I75" s="6" t="s">
        <v>17</v>
      </c>
      <c r="J75" s="6" t="s">
        <v>17</v>
      </c>
      <c r="K75" s="6" t="s">
        <v>17</v>
      </c>
      <c r="L75" s="6" t="s">
        <v>17</v>
      </c>
      <c r="M75" s="6" t="s">
        <v>17</v>
      </c>
      <c r="N75" s="6" t="s">
        <v>21</v>
      </c>
      <c r="O75" s="6" t="s">
        <v>21</v>
      </c>
      <c r="P75" s="9"/>
      <c r="Q75" s="9"/>
      <c r="R75" s="9"/>
      <c r="S75" s="9"/>
      <c r="T75" s="9"/>
      <c r="U75" s="9"/>
      <c r="V75" s="9"/>
      <c r="W75" s="9"/>
      <c r="X75" s="9"/>
      <c r="Y75" s="9"/>
      <c r="Z75" s="9"/>
      <c r="AA75" s="9"/>
    </row>
    <row r="76" ht="15.75" customHeight="1">
      <c r="A76" s="6" t="s">
        <v>173</v>
      </c>
      <c r="B76" s="6" t="s">
        <v>174</v>
      </c>
      <c r="C76" s="7" t="s">
        <v>17</v>
      </c>
      <c r="D76" s="6" t="s">
        <v>18</v>
      </c>
      <c r="E76" s="6" t="s">
        <v>17</v>
      </c>
      <c r="F76" s="8" t="s">
        <v>19</v>
      </c>
      <c r="G76" s="8" t="s">
        <v>19</v>
      </c>
      <c r="H76" s="6" t="s">
        <v>20</v>
      </c>
      <c r="I76" s="6" t="s">
        <v>17</v>
      </c>
      <c r="J76" s="6" t="s">
        <v>17</v>
      </c>
      <c r="K76" s="6" t="s">
        <v>17</v>
      </c>
      <c r="L76" s="6" t="s">
        <v>17</v>
      </c>
      <c r="M76" s="6" t="s">
        <v>17</v>
      </c>
      <c r="N76" s="6" t="s">
        <v>26</v>
      </c>
      <c r="O76" s="6" t="s">
        <v>21</v>
      </c>
      <c r="P76" s="9"/>
      <c r="Q76" s="9"/>
      <c r="R76" s="9"/>
      <c r="S76" s="9"/>
      <c r="T76" s="9"/>
      <c r="U76" s="9"/>
      <c r="V76" s="9"/>
      <c r="W76" s="9"/>
      <c r="X76" s="9"/>
      <c r="Y76" s="9"/>
      <c r="Z76" s="9"/>
      <c r="AA76" s="9"/>
    </row>
    <row r="77" ht="15.75" customHeight="1">
      <c r="A77" s="6" t="s">
        <v>175</v>
      </c>
      <c r="B77" s="6" t="s">
        <v>176</v>
      </c>
      <c r="C77" s="7" t="s">
        <v>17</v>
      </c>
      <c r="D77" s="6" t="s">
        <v>18</v>
      </c>
      <c r="E77" s="6" t="s">
        <v>17</v>
      </c>
      <c r="F77" s="8" t="s">
        <v>19</v>
      </c>
      <c r="G77" s="8" t="s">
        <v>19</v>
      </c>
      <c r="H77" s="6" t="s">
        <v>20</v>
      </c>
      <c r="I77" s="6" t="s">
        <v>17</v>
      </c>
      <c r="J77" s="6" t="s">
        <v>17</v>
      </c>
      <c r="K77" s="6" t="s">
        <v>17</v>
      </c>
      <c r="L77" s="6" t="s">
        <v>17</v>
      </c>
      <c r="M77" s="6" t="s">
        <v>17</v>
      </c>
      <c r="N77" s="6" t="s">
        <v>26</v>
      </c>
      <c r="O77" s="6" t="s">
        <v>21</v>
      </c>
      <c r="P77" s="9"/>
      <c r="Q77" s="9"/>
      <c r="R77" s="9"/>
      <c r="S77" s="9"/>
      <c r="T77" s="9"/>
      <c r="U77" s="9"/>
      <c r="V77" s="9"/>
      <c r="W77" s="9"/>
      <c r="X77" s="9"/>
      <c r="Y77" s="9"/>
      <c r="Z77" s="9"/>
      <c r="AA77" s="9"/>
    </row>
    <row r="78" ht="15.75" customHeight="1">
      <c r="A78" s="6" t="s">
        <v>177</v>
      </c>
      <c r="B78" s="6" t="s">
        <v>178</v>
      </c>
      <c r="C78" s="7" t="s">
        <v>17</v>
      </c>
      <c r="D78" s="6" t="s">
        <v>18</v>
      </c>
      <c r="E78" s="6" t="s">
        <v>17</v>
      </c>
      <c r="F78" s="8" t="s">
        <v>19</v>
      </c>
      <c r="G78" s="8" t="s">
        <v>19</v>
      </c>
      <c r="H78" s="6" t="s">
        <v>20</v>
      </c>
      <c r="I78" s="6" t="s">
        <v>17</v>
      </c>
      <c r="J78" s="6" t="s">
        <v>17</v>
      </c>
      <c r="K78" s="6" t="s">
        <v>17</v>
      </c>
      <c r="L78" s="6" t="s">
        <v>17</v>
      </c>
      <c r="M78" s="6" t="s">
        <v>17</v>
      </c>
      <c r="N78" s="6" t="s">
        <v>21</v>
      </c>
      <c r="O78" s="6" t="s">
        <v>21</v>
      </c>
      <c r="P78" s="9"/>
      <c r="Q78" s="9"/>
      <c r="R78" s="9"/>
      <c r="S78" s="9"/>
      <c r="T78" s="9"/>
      <c r="U78" s="9"/>
      <c r="V78" s="9"/>
      <c r="W78" s="9"/>
      <c r="X78" s="9"/>
      <c r="Y78" s="9"/>
      <c r="Z78" s="9"/>
      <c r="AA78" s="9"/>
    </row>
    <row r="79" ht="15.75" customHeight="1">
      <c r="A79" s="6" t="s">
        <v>179</v>
      </c>
      <c r="B79" s="6" t="s">
        <v>180</v>
      </c>
      <c r="C79" s="7" t="s">
        <v>17</v>
      </c>
      <c r="D79" s="6" t="s">
        <v>18</v>
      </c>
      <c r="E79" s="6" t="s">
        <v>17</v>
      </c>
      <c r="F79" s="8" t="s">
        <v>19</v>
      </c>
      <c r="G79" s="8" t="s">
        <v>19</v>
      </c>
      <c r="H79" s="6" t="s">
        <v>20</v>
      </c>
      <c r="I79" s="6" t="s">
        <v>17</v>
      </c>
      <c r="J79" s="6" t="s">
        <v>17</v>
      </c>
      <c r="K79" s="6" t="s">
        <v>17</v>
      </c>
      <c r="L79" s="6" t="s">
        <v>17</v>
      </c>
      <c r="M79" s="6" t="s">
        <v>17</v>
      </c>
      <c r="N79" s="6" t="s">
        <v>21</v>
      </c>
      <c r="O79" s="6" t="s">
        <v>21</v>
      </c>
      <c r="P79" s="9"/>
      <c r="Q79" s="9"/>
      <c r="R79" s="9"/>
      <c r="S79" s="9"/>
      <c r="T79" s="9"/>
      <c r="U79" s="9"/>
      <c r="V79" s="9"/>
      <c r="W79" s="9"/>
      <c r="X79" s="9"/>
      <c r="Y79" s="9"/>
      <c r="Z79" s="9"/>
      <c r="AA79" s="9"/>
    </row>
    <row r="80" ht="15.75" customHeight="1">
      <c r="A80" s="6" t="s">
        <v>181</v>
      </c>
      <c r="B80" s="6" t="s">
        <v>182</v>
      </c>
      <c r="C80" s="7" t="s">
        <v>17</v>
      </c>
      <c r="D80" s="6" t="s">
        <v>18</v>
      </c>
      <c r="E80" s="6" t="s">
        <v>17</v>
      </c>
      <c r="F80" s="8" t="s">
        <v>19</v>
      </c>
      <c r="G80" s="8" t="s">
        <v>19</v>
      </c>
      <c r="H80" s="6" t="s">
        <v>20</v>
      </c>
      <c r="I80" s="6" t="s">
        <v>17</v>
      </c>
      <c r="J80" s="6" t="s">
        <v>17</v>
      </c>
      <c r="K80" s="6" t="s">
        <v>17</v>
      </c>
      <c r="L80" s="6" t="s">
        <v>17</v>
      </c>
      <c r="M80" s="6" t="s">
        <v>17</v>
      </c>
      <c r="N80" s="6" t="s">
        <v>21</v>
      </c>
      <c r="O80" s="6" t="s">
        <v>21</v>
      </c>
      <c r="P80" s="9"/>
      <c r="Q80" s="9"/>
      <c r="R80" s="9"/>
      <c r="S80" s="9"/>
      <c r="T80" s="9"/>
      <c r="U80" s="9"/>
      <c r="V80" s="9"/>
      <c r="W80" s="9"/>
      <c r="X80" s="9"/>
      <c r="Y80" s="9"/>
      <c r="Z80" s="9"/>
      <c r="AA80" s="9"/>
    </row>
    <row r="81" ht="15.75" customHeight="1">
      <c r="A81" s="6" t="s">
        <v>183</v>
      </c>
      <c r="B81" s="6" t="s">
        <v>184</v>
      </c>
      <c r="C81" s="7" t="s">
        <v>17</v>
      </c>
      <c r="D81" s="6" t="s">
        <v>18</v>
      </c>
      <c r="E81" s="6" t="s">
        <v>17</v>
      </c>
      <c r="F81" s="8" t="s">
        <v>19</v>
      </c>
      <c r="G81" s="8" t="s">
        <v>19</v>
      </c>
      <c r="H81" s="6" t="s">
        <v>20</v>
      </c>
      <c r="I81" s="6" t="s">
        <v>17</v>
      </c>
      <c r="J81" s="6" t="s">
        <v>17</v>
      </c>
      <c r="K81" s="6" t="s">
        <v>17</v>
      </c>
      <c r="L81" s="6" t="s">
        <v>17</v>
      </c>
      <c r="M81" s="6" t="s">
        <v>17</v>
      </c>
      <c r="N81" s="6" t="s">
        <v>26</v>
      </c>
      <c r="O81" s="6" t="s">
        <v>21</v>
      </c>
      <c r="P81" s="9"/>
      <c r="Q81" s="9"/>
      <c r="R81" s="9"/>
      <c r="S81" s="9"/>
      <c r="T81" s="9"/>
      <c r="U81" s="9"/>
      <c r="V81" s="9"/>
      <c r="W81" s="9"/>
      <c r="X81" s="9"/>
      <c r="Y81" s="9"/>
      <c r="Z81" s="9"/>
      <c r="AA81" s="9"/>
    </row>
    <row r="82" ht="15.75" customHeight="1">
      <c r="A82" s="6" t="s">
        <v>185</v>
      </c>
      <c r="B82" s="6" t="s">
        <v>186</v>
      </c>
      <c r="C82" s="7" t="s">
        <v>17</v>
      </c>
      <c r="D82" s="6" t="s">
        <v>18</v>
      </c>
      <c r="E82" s="6" t="s">
        <v>17</v>
      </c>
      <c r="F82" s="8" t="s">
        <v>19</v>
      </c>
      <c r="G82" s="8" t="s">
        <v>19</v>
      </c>
      <c r="H82" s="6" t="s">
        <v>20</v>
      </c>
      <c r="I82" s="6" t="s">
        <v>17</v>
      </c>
      <c r="J82" s="6" t="s">
        <v>17</v>
      </c>
      <c r="K82" s="6" t="s">
        <v>17</v>
      </c>
      <c r="L82" s="6" t="s">
        <v>17</v>
      </c>
      <c r="M82" s="6" t="s">
        <v>17</v>
      </c>
      <c r="N82" s="6" t="s">
        <v>26</v>
      </c>
      <c r="O82" s="6" t="s">
        <v>21</v>
      </c>
      <c r="P82" s="9"/>
      <c r="Q82" s="9"/>
      <c r="R82" s="9"/>
      <c r="S82" s="9"/>
      <c r="T82" s="9"/>
      <c r="U82" s="9"/>
      <c r="V82" s="9"/>
      <c r="W82" s="9"/>
      <c r="X82" s="9"/>
      <c r="Y82" s="9"/>
      <c r="Z82" s="9"/>
      <c r="AA82" s="9"/>
    </row>
    <row r="83" ht="15.75" customHeight="1">
      <c r="A83" s="6" t="s">
        <v>187</v>
      </c>
      <c r="B83" s="6" t="s">
        <v>188</v>
      </c>
      <c r="C83" s="7" t="s">
        <v>17</v>
      </c>
      <c r="D83" s="6" t="s">
        <v>18</v>
      </c>
      <c r="E83" s="6" t="s">
        <v>17</v>
      </c>
      <c r="F83" s="8" t="s">
        <v>19</v>
      </c>
      <c r="G83" s="8" t="s">
        <v>19</v>
      </c>
      <c r="H83" s="6" t="s">
        <v>20</v>
      </c>
      <c r="I83" s="6" t="s">
        <v>17</v>
      </c>
      <c r="J83" s="6" t="s">
        <v>17</v>
      </c>
      <c r="K83" s="6" t="s">
        <v>17</v>
      </c>
      <c r="L83" s="6" t="s">
        <v>17</v>
      </c>
      <c r="M83" s="6" t="s">
        <v>17</v>
      </c>
      <c r="N83" s="6" t="s">
        <v>21</v>
      </c>
      <c r="O83" s="6" t="s">
        <v>21</v>
      </c>
      <c r="P83" s="9"/>
      <c r="Q83" s="9"/>
      <c r="R83" s="9"/>
      <c r="S83" s="9"/>
      <c r="T83" s="9"/>
      <c r="U83" s="9"/>
      <c r="V83" s="9"/>
      <c r="W83" s="9"/>
      <c r="X83" s="9"/>
      <c r="Y83" s="9"/>
      <c r="Z83" s="9"/>
      <c r="AA83" s="9"/>
    </row>
    <row r="84" ht="15.75" customHeight="1">
      <c r="A84" s="6" t="s">
        <v>189</v>
      </c>
      <c r="B84" s="6" t="s">
        <v>190</v>
      </c>
      <c r="C84" s="7" t="s">
        <v>17</v>
      </c>
      <c r="D84" s="6" t="s">
        <v>18</v>
      </c>
      <c r="E84" s="6" t="s">
        <v>17</v>
      </c>
      <c r="F84" s="8" t="s">
        <v>19</v>
      </c>
      <c r="G84" s="8" t="s">
        <v>19</v>
      </c>
      <c r="H84" s="6" t="s">
        <v>20</v>
      </c>
      <c r="I84" s="6" t="s">
        <v>17</v>
      </c>
      <c r="J84" s="6" t="s">
        <v>17</v>
      </c>
      <c r="K84" s="6" t="s">
        <v>17</v>
      </c>
      <c r="L84" s="6" t="s">
        <v>17</v>
      </c>
      <c r="M84" s="6" t="s">
        <v>17</v>
      </c>
      <c r="N84" s="6" t="s">
        <v>26</v>
      </c>
      <c r="O84" s="6" t="s">
        <v>21</v>
      </c>
      <c r="P84" s="9"/>
      <c r="Q84" s="9"/>
      <c r="R84" s="9"/>
      <c r="S84" s="9"/>
      <c r="T84" s="9"/>
      <c r="U84" s="9"/>
      <c r="V84" s="9"/>
      <c r="W84" s="9"/>
      <c r="X84" s="9"/>
      <c r="Y84" s="9"/>
      <c r="Z84" s="9"/>
      <c r="AA84" s="9"/>
    </row>
    <row r="85" ht="15.75" customHeight="1">
      <c r="A85" s="6" t="s">
        <v>191</v>
      </c>
      <c r="B85" s="6" t="s">
        <v>192</v>
      </c>
      <c r="C85" s="7" t="s">
        <v>17</v>
      </c>
      <c r="D85" s="6" t="s">
        <v>18</v>
      </c>
      <c r="E85" s="6" t="s">
        <v>17</v>
      </c>
      <c r="F85" s="8" t="s">
        <v>19</v>
      </c>
      <c r="G85" s="8" t="s">
        <v>19</v>
      </c>
      <c r="H85" s="6" t="s">
        <v>20</v>
      </c>
      <c r="I85" s="6" t="s">
        <v>17</v>
      </c>
      <c r="J85" s="6" t="s">
        <v>17</v>
      </c>
      <c r="K85" s="6" t="s">
        <v>17</v>
      </c>
      <c r="L85" s="6" t="s">
        <v>17</v>
      </c>
      <c r="M85" s="6" t="s">
        <v>17</v>
      </c>
      <c r="N85" s="6" t="s">
        <v>26</v>
      </c>
      <c r="O85" s="6" t="s">
        <v>21</v>
      </c>
      <c r="P85" s="9"/>
      <c r="Q85" s="9"/>
      <c r="R85" s="9"/>
      <c r="S85" s="9"/>
      <c r="T85" s="9"/>
      <c r="U85" s="9"/>
      <c r="V85" s="9"/>
      <c r="W85" s="9"/>
      <c r="X85" s="9"/>
      <c r="Y85" s="9"/>
      <c r="Z85" s="9"/>
      <c r="AA85" s="9"/>
    </row>
    <row r="86" ht="15.75" customHeight="1">
      <c r="A86" s="6" t="s">
        <v>193</v>
      </c>
      <c r="B86" s="6" t="s">
        <v>194</v>
      </c>
      <c r="C86" s="7" t="s">
        <v>17</v>
      </c>
      <c r="D86" s="6" t="s">
        <v>18</v>
      </c>
      <c r="E86" s="6" t="s">
        <v>17</v>
      </c>
      <c r="F86" s="8" t="s">
        <v>19</v>
      </c>
      <c r="G86" s="8" t="s">
        <v>19</v>
      </c>
      <c r="H86" s="6" t="s">
        <v>20</v>
      </c>
      <c r="I86" s="6" t="s">
        <v>17</v>
      </c>
      <c r="J86" s="6" t="s">
        <v>17</v>
      </c>
      <c r="K86" s="6" t="s">
        <v>17</v>
      </c>
      <c r="L86" s="6" t="s">
        <v>17</v>
      </c>
      <c r="M86" s="6" t="s">
        <v>17</v>
      </c>
      <c r="N86" s="6" t="s">
        <v>26</v>
      </c>
      <c r="O86" s="6" t="s">
        <v>21</v>
      </c>
      <c r="P86" s="9"/>
      <c r="Q86" s="9"/>
      <c r="R86" s="9"/>
      <c r="S86" s="9"/>
      <c r="T86" s="9"/>
      <c r="U86" s="9"/>
      <c r="V86" s="9"/>
      <c r="W86" s="9"/>
      <c r="X86" s="9"/>
      <c r="Y86" s="9"/>
      <c r="Z86" s="9"/>
      <c r="AA86" s="9"/>
    </row>
    <row r="87" ht="15.75" customHeight="1">
      <c r="A87" s="6" t="s">
        <v>195</v>
      </c>
      <c r="B87" s="6" t="s">
        <v>196</v>
      </c>
      <c r="C87" s="7" t="s">
        <v>17</v>
      </c>
      <c r="D87" s="6" t="s">
        <v>18</v>
      </c>
      <c r="E87" s="6" t="s">
        <v>17</v>
      </c>
      <c r="F87" s="8" t="s">
        <v>19</v>
      </c>
      <c r="G87" s="8" t="s">
        <v>19</v>
      </c>
      <c r="H87" s="6" t="s">
        <v>20</v>
      </c>
      <c r="I87" s="6" t="s">
        <v>17</v>
      </c>
      <c r="J87" s="6" t="s">
        <v>17</v>
      </c>
      <c r="K87" s="6" t="s">
        <v>17</v>
      </c>
      <c r="L87" s="6" t="s">
        <v>17</v>
      </c>
      <c r="M87" s="6" t="s">
        <v>17</v>
      </c>
      <c r="N87" s="6" t="s">
        <v>26</v>
      </c>
      <c r="O87" s="6" t="s">
        <v>21</v>
      </c>
      <c r="P87" s="9"/>
      <c r="Q87" s="9"/>
      <c r="R87" s="9"/>
      <c r="S87" s="9"/>
      <c r="T87" s="9"/>
      <c r="U87" s="9"/>
      <c r="V87" s="9"/>
      <c r="W87" s="9"/>
      <c r="X87" s="9"/>
      <c r="Y87" s="9"/>
      <c r="Z87" s="9"/>
      <c r="AA87" s="9"/>
    </row>
    <row r="88" ht="15.75" customHeight="1">
      <c r="A88" s="6" t="s">
        <v>197</v>
      </c>
      <c r="B88" s="6" t="s">
        <v>198</v>
      </c>
      <c r="C88" s="7" t="s">
        <v>17</v>
      </c>
      <c r="D88" s="6" t="s">
        <v>18</v>
      </c>
      <c r="E88" s="6" t="s">
        <v>17</v>
      </c>
      <c r="F88" s="8" t="s">
        <v>19</v>
      </c>
      <c r="G88" s="8" t="s">
        <v>19</v>
      </c>
      <c r="H88" s="6" t="s">
        <v>128</v>
      </c>
      <c r="I88" s="6" t="s">
        <v>17</v>
      </c>
      <c r="J88" s="6" t="s">
        <v>17</v>
      </c>
      <c r="K88" s="6" t="s">
        <v>17</v>
      </c>
      <c r="L88" s="6" t="s">
        <v>17</v>
      </c>
      <c r="M88" s="6" t="s">
        <v>17</v>
      </c>
      <c r="N88" s="6" t="s">
        <v>26</v>
      </c>
      <c r="O88" s="6" t="s">
        <v>21</v>
      </c>
      <c r="P88" s="9"/>
      <c r="Q88" s="9"/>
      <c r="R88" s="9"/>
      <c r="S88" s="9"/>
      <c r="T88" s="9"/>
      <c r="U88" s="9"/>
      <c r="V88" s="9"/>
      <c r="W88" s="9"/>
      <c r="X88" s="9"/>
      <c r="Y88" s="9"/>
      <c r="Z88" s="9"/>
      <c r="AA88" s="9"/>
    </row>
    <row r="89" ht="15.75" customHeight="1">
      <c r="A89" s="6" t="s">
        <v>199</v>
      </c>
      <c r="B89" s="6" t="s">
        <v>200</v>
      </c>
      <c r="C89" s="7" t="s">
        <v>17</v>
      </c>
      <c r="D89" s="6" t="s">
        <v>18</v>
      </c>
      <c r="E89" s="6" t="s">
        <v>17</v>
      </c>
      <c r="F89" s="8" t="s">
        <v>19</v>
      </c>
      <c r="G89" s="8" t="s">
        <v>19</v>
      </c>
      <c r="H89" s="6" t="s">
        <v>20</v>
      </c>
      <c r="I89" s="6" t="s">
        <v>17</v>
      </c>
      <c r="J89" s="6" t="s">
        <v>17</v>
      </c>
      <c r="K89" s="6" t="s">
        <v>17</v>
      </c>
      <c r="L89" s="6" t="s">
        <v>17</v>
      </c>
      <c r="M89" s="6" t="s">
        <v>17</v>
      </c>
      <c r="N89" s="6" t="s">
        <v>26</v>
      </c>
      <c r="O89" s="6" t="s">
        <v>21</v>
      </c>
      <c r="P89" s="9"/>
      <c r="Q89" s="9"/>
      <c r="R89" s="9"/>
      <c r="S89" s="9"/>
      <c r="T89" s="9"/>
      <c r="U89" s="9"/>
      <c r="V89" s="9"/>
      <c r="W89" s="9"/>
      <c r="X89" s="9"/>
      <c r="Y89" s="9"/>
      <c r="Z89" s="9"/>
      <c r="AA89" s="9"/>
    </row>
    <row r="90" ht="15.75" customHeight="1">
      <c r="A90" s="6" t="s">
        <v>201</v>
      </c>
      <c r="B90" s="6" t="s">
        <v>202</v>
      </c>
      <c r="C90" s="7" t="s">
        <v>17</v>
      </c>
      <c r="D90" s="6" t="s">
        <v>18</v>
      </c>
      <c r="E90" s="6" t="s">
        <v>17</v>
      </c>
      <c r="F90" s="8" t="s">
        <v>19</v>
      </c>
      <c r="G90" s="8" t="s">
        <v>19</v>
      </c>
      <c r="H90" s="6" t="s">
        <v>20</v>
      </c>
      <c r="I90" s="6" t="s">
        <v>17</v>
      </c>
      <c r="J90" s="6" t="s">
        <v>17</v>
      </c>
      <c r="K90" s="6" t="s">
        <v>17</v>
      </c>
      <c r="L90" s="6" t="s">
        <v>17</v>
      </c>
      <c r="M90" s="6" t="s">
        <v>17</v>
      </c>
      <c r="N90" s="6" t="s">
        <v>21</v>
      </c>
      <c r="O90" s="6" t="s">
        <v>21</v>
      </c>
      <c r="P90" s="9"/>
      <c r="Q90" s="9"/>
      <c r="R90" s="9"/>
      <c r="S90" s="9"/>
      <c r="T90" s="9"/>
      <c r="U90" s="9"/>
      <c r="V90" s="9"/>
      <c r="W90" s="9"/>
      <c r="X90" s="9"/>
      <c r="Y90" s="9"/>
      <c r="Z90" s="9"/>
      <c r="AA90" s="9"/>
    </row>
    <row r="91" ht="15.75" customHeight="1">
      <c r="A91" s="6" t="s">
        <v>203</v>
      </c>
      <c r="B91" s="6" t="s">
        <v>204</v>
      </c>
      <c r="C91" s="7" t="s">
        <v>17</v>
      </c>
      <c r="D91" s="6" t="s">
        <v>18</v>
      </c>
      <c r="E91" s="6" t="s">
        <v>17</v>
      </c>
      <c r="F91" s="8" t="s">
        <v>19</v>
      </c>
      <c r="G91" s="8" t="s">
        <v>19</v>
      </c>
      <c r="H91" s="6" t="s">
        <v>20</v>
      </c>
      <c r="I91" s="6" t="s">
        <v>17</v>
      </c>
      <c r="J91" s="6" t="s">
        <v>17</v>
      </c>
      <c r="K91" s="6" t="s">
        <v>17</v>
      </c>
      <c r="L91" s="6" t="s">
        <v>17</v>
      </c>
      <c r="M91" s="6" t="s">
        <v>17</v>
      </c>
      <c r="N91" s="6" t="s">
        <v>21</v>
      </c>
      <c r="O91" s="6" t="s">
        <v>21</v>
      </c>
      <c r="P91" s="9"/>
      <c r="Q91" s="9"/>
      <c r="R91" s="9"/>
      <c r="S91" s="9"/>
      <c r="T91" s="9"/>
      <c r="U91" s="9"/>
      <c r="V91" s="9"/>
      <c r="W91" s="9"/>
      <c r="X91" s="9"/>
      <c r="Y91" s="9"/>
      <c r="Z91" s="9"/>
      <c r="AA91" s="9"/>
    </row>
    <row r="92" ht="15.75" customHeight="1">
      <c r="A92" s="6" t="s">
        <v>205</v>
      </c>
      <c r="B92" s="6" t="s">
        <v>206</v>
      </c>
      <c r="C92" s="7" t="s">
        <v>17</v>
      </c>
      <c r="D92" s="6" t="s">
        <v>18</v>
      </c>
      <c r="E92" s="6" t="s">
        <v>17</v>
      </c>
      <c r="F92" s="8" t="s">
        <v>19</v>
      </c>
      <c r="G92" s="8" t="s">
        <v>19</v>
      </c>
      <c r="H92" s="6" t="s">
        <v>20</v>
      </c>
      <c r="I92" s="6" t="s">
        <v>17</v>
      </c>
      <c r="J92" s="6" t="s">
        <v>17</v>
      </c>
      <c r="K92" s="6" t="s">
        <v>17</v>
      </c>
      <c r="L92" s="6" t="s">
        <v>17</v>
      </c>
      <c r="M92" s="6" t="s">
        <v>17</v>
      </c>
      <c r="N92" s="6" t="s">
        <v>26</v>
      </c>
      <c r="O92" s="6" t="s">
        <v>21</v>
      </c>
      <c r="P92" s="9"/>
      <c r="Q92" s="9"/>
      <c r="R92" s="9"/>
      <c r="S92" s="9"/>
      <c r="T92" s="9"/>
      <c r="U92" s="9"/>
      <c r="V92" s="9"/>
      <c r="W92" s="9"/>
      <c r="X92" s="9"/>
      <c r="Y92" s="9"/>
      <c r="Z92" s="9"/>
      <c r="AA92" s="9"/>
    </row>
    <row r="93" ht="15.75" customHeight="1">
      <c r="A93" s="6" t="s">
        <v>207</v>
      </c>
      <c r="B93" s="6" t="s">
        <v>208</v>
      </c>
      <c r="C93" s="7" t="s">
        <v>17</v>
      </c>
      <c r="D93" s="6" t="s">
        <v>18</v>
      </c>
      <c r="E93" s="6" t="s">
        <v>17</v>
      </c>
      <c r="F93" s="8" t="s">
        <v>19</v>
      </c>
      <c r="G93" s="8" t="s">
        <v>19</v>
      </c>
      <c r="H93" s="6" t="s">
        <v>20</v>
      </c>
      <c r="I93" s="6" t="s">
        <v>17</v>
      </c>
      <c r="J93" s="6" t="s">
        <v>17</v>
      </c>
      <c r="K93" s="6" t="s">
        <v>17</v>
      </c>
      <c r="L93" s="6" t="s">
        <v>17</v>
      </c>
      <c r="M93" s="6" t="s">
        <v>17</v>
      </c>
      <c r="N93" s="6" t="s">
        <v>21</v>
      </c>
      <c r="O93" s="6" t="s">
        <v>21</v>
      </c>
      <c r="P93" s="9"/>
      <c r="Q93" s="9"/>
      <c r="R93" s="9"/>
      <c r="S93" s="9"/>
      <c r="T93" s="9"/>
      <c r="U93" s="9"/>
      <c r="V93" s="9"/>
      <c r="W93" s="9"/>
      <c r="X93" s="9"/>
      <c r="Y93" s="9"/>
      <c r="Z93" s="9"/>
      <c r="AA93" s="9"/>
    </row>
    <row r="94" ht="15.75" customHeight="1">
      <c r="A94" s="6" t="s">
        <v>209</v>
      </c>
      <c r="B94" s="6" t="s">
        <v>210</v>
      </c>
      <c r="C94" s="7" t="s">
        <v>17</v>
      </c>
      <c r="D94" s="6" t="s">
        <v>18</v>
      </c>
      <c r="E94" s="6" t="s">
        <v>17</v>
      </c>
      <c r="F94" s="8" t="s">
        <v>19</v>
      </c>
      <c r="G94" s="8" t="s">
        <v>19</v>
      </c>
      <c r="H94" s="6" t="s">
        <v>20</v>
      </c>
      <c r="I94" s="6" t="s">
        <v>17</v>
      </c>
      <c r="J94" s="6" t="s">
        <v>17</v>
      </c>
      <c r="K94" s="6" t="s">
        <v>17</v>
      </c>
      <c r="L94" s="6" t="s">
        <v>17</v>
      </c>
      <c r="M94" s="6" t="s">
        <v>17</v>
      </c>
      <c r="N94" s="6" t="s">
        <v>26</v>
      </c>
      <c r="O94" s="6" t="s">
        <v>21</v>
      </c>
      <c r="P94" s="9"/>
      <c r="Q94" s="9"/>
      <c r="R94" s="9"/>
      <c r="S94" s="9"/>
      <c r="T94" s="9"/>
      <c r="U94" s="9"/>
      <c r="V94" s="9"/>
      <c r="W94" s="9"/>
      <c r="X94" s="9"/>
      <c r="Y94" s="9"/>
      <c r="Z94" s="9"/>
      <c r="AA94" s="9"/>
    </row>
    <row r="95" ht="18.75" customHeight="1">
      <c r="A95" s="6" t="s">
        <v>211</v>
      </c>
      <c r="B95" s="6" t="s">
        <v>212</v>
      </c>
      <c r="C95" s="7" t="s">
        <v>17</v>
      </c>
      <c r="D95" s="6" t="s">
        <v>18</v>
      </c>
      <c r="E95" s="6" t="s">
        <v>17</v>
      </c>
      <c r="F95" s="8" t="s">
        <v>19</v>
      </c>
      <c r="G95" s="8" t="s">
        <v>19</v>
      </c>
      <c r="H95" s="6" t="s">
        <v>20</v>
      </c>
      <c r="I95" s="6" t="s">
        <v>17</v>
      </c>
      <c r="J95" s="6" t="s">
        <v>17</v>
      </c>
      <c r="K95" s="6" t="s">
        <v>17</v>
      </c>
      <c r="L95" s="6" t="s">
        <v>17</v>
      </c>
      <c r="M95" s="6" t="s">
        <v>17</v>
      </c>
      <c r="N95" s="6" t="s">
        <v>21</v>
      </c>
      <c r="O95" s="6" t="s">
        <v>21</v>
      </c>
      <c r="P95" s="9"/>
      <c r="Q95" s="9"/>
      <c r="R95" s="9"/>
      <c r="S95" s="9"/>
      <c r="T95" s="9"/>
      <c r="U95" s="9"/>
      <c r="V95" s="9"/>
      <c r="W95" s="9"/>
      <c r="X95" s="9"/>
      <c r="Y95" s="9"/>
      <c r="Z95" s="9"/>
      <c r="AA95" s="9"/>
    </row>
    <row r="96" ht="20.25" customHeight="1">
      <c r="A96" s="6" t="s">
        <v>213</v>
      </c>
      <c r="B96" s="6" t="s">
        <v>214</v>
      </c>
      <c r="C96" s="7" t="s">
        <v>17</v>
      </c>
      <c r="D96" s="6" t="s">
        <v>18</v>
      </c>
      <c r="E96" s="6" t="s">
        <v>17</v>
      </c>
      <c r="F96" s="8" t="s">
        <v>19</v>
      </c>
      <c r="G96" s="8" t="s">
        <v>19</v>
      </c>
      <c r="H96" s="6" t="s">
        <v>20</v>
      </c>
      <c r="I96" s="6" t="s">
        <v>17</v>
      </c>
      <c r="J96" s="6" t="s">
        <v>17</v>
      </c>
      <c r="K96" s="6" t="s">
        <v>17</v>
      </c>
      <c r="L96" s="6" t="s">
        <v>17</v>
      </c>
      <c r="M96" s="6" t="s">
        <v>17</v>
      </c>
      <c r="N96" s="6" t="s">
        <v>21</v>
      </c>
      <c r="O96" s="6" t="s">
        <v>21</v>
      </c>
      <c r="P96" s="9"/>
      <c r="Q96" s="9"/>
      <c r="R96" s="9"/>
      <c r="S96" s="9"/>
      <c r="T96" s="9"/>
      <c r="U96" s="9"/>
      <c r="V96" s="9"/>
      <c r="W96" s="9"/>
      <c r="X96" s="9"/>
      <c r="Y96" s="9"/>
      <c r="Z96" s="9"/>
      <c r="AA96" s="9"/>
    </row>
    <row r="97" ht="15.75" customHeight="1">
      <c r="A97" s="6" t="s">
        <v>215</v>
      </c>
      <c r="B97" s="6" t="s">
        <v>216</v>
      </c>
      <c r="C97" s="7" t="s">
        <v>17</v>
      </c>
      <c r="D97" s="6" t="s">
        <v>18</v>
      </c>
      <c r="E97" s="6" t="s">
        <v>17</v>
      </c>
      <c r="F97" s="8" t="s">
        <v>19</v>
      </c>
      <c r="G97" s="8" t="s">
        <v>19</v>
      </c>
      <c r="H97" s="6" t="s">
        <v>20</v>
      </c>
      <c r="I97" s="6" t="s">
        <v>17</v>
      </c>
      <c r="J97" s="6" t="s">
        <v>17</v>
      </c>
      <c r="K97" s="6" t="s">
        <v>17</v>
      </c>
      <c r="L97" s="6" t="s">
        <v>17</v>
      </c>
      <c r="M97" s="6" t="s">
        <v>17</v>
      </c>
      <c r="N97" s="6" t="s">
        <v>26</v>
      </c>
      <c r="O97" s="6" t="s">
        <v>21</v>
      </c>
      <c r="P97" s="9"/>
      <c r="Q97" s="9"/>
      <c r="R97" s="9"/>
      <c r="S97" s="9"/>
      <c r="T97" s="9"/>
      <c r="U97" s="9"/>
      <c r="V97" s="9"/>
      <c r="W97" s="9"/>
      <c r="X97" s="9"/>
      <c r="Y97" s="9"/>
      <c r="Z97" s="9"/>
      <c r="AA97" s="9"/>
    </row>
    <row r="98" ht="15.75" customHeight="1">
      <c r="A98" s="6" t="s">
        <v>217</v>
      </c>
      <c r="B98" s="6" t="s">
        <v>218</v>
      </c>
      <c r="C98" s="7" t="s">
        <v>17</v>
      </c>
      <c r="D98" s="6" t="s">
        <v>18</v>
      </c>
      <c r="E98" s="6" t="s">
        <v>17</v>
      </c>
      <c r="F98" s="8" t="s">
        <v>19</v>
      </c>
      <c r="G98" s="8" t="s">
        <v>19</v>
      </c>
      <c r="H98" s="6" t="s">
        <v>20</v>
      </c>
      <c r="I98" s="6" t="s">
        <v>17</v>
      </c>
      <c r="J98" s="6" t="s">
        <v>17</v>
      </c>
      <c r="K98" s="6" t="s">
        <v>17</v>
      </c>
      <c r="L98" s="6" t="s">
        <v>17</v>
      </c>
      <c r="M98" s="6" t="s">
        <v>17</v>
      </c>
      <c r="N98" s="6" t="s">
        <v>26</v>
      </c>
      <c r="O98" s="6" t="s">
        <v>21</v>
      </c>
      <c r="P98" s="9"/>
      <c r="Q98" s="9"/>
      <c r="R98" s="9"/>
      <c r="S98" s="9"/>
      <c r="T98" s="9"/>
      <c r="U98" s="9"/>
      <c r="V98" s="9"/>
      <c r="W98" s="9"/>
      <c r="X98" s="9"/>
      <c r="Y98" s="9"/>
      <c r="Z98" s="9"/>
      <c r="AA98" s="9"/>
    </row>
    <row r="99" ht="15.75" customHeight="1">
      <c r="A99" s="6" t="s">
        <v>219</v>
      </c>
      <c r="B99" s="6" t="s">
        <v>220</v>
      </c>
      <c r="C99" s="7" t="s">
        <v>17</v>
      </c>
      <c r="D99" s="6" t="s">
        <v>18</v>
      </c>
      <c r="E99" s="6" t="s">
        <v>17</v>
      </c>
      <c r="F99" s="8" t="s">
        <v>19</v>
      </c>
      <c r="G99" s="8" t="s">
        <v>19</v>
      </c>
      <c r="H99" s="6" t="s">
        <v>20</v>
      </c>
      <c r="I99" s="6" t="s">
        <v>17</v>
      </c>
      <c r="J99" s="6" t="s">
        <v>17</v>
      </c>
      <c r="K99" s="6" t="s">
        <v>17</v>
      </c>
      <c r="L99" s="6" t="s">
        <v>17</v>
      </c>
      <c r="M99" s="6" t="s">
        <v>17</v>
      </c>
      <c r="N99" s="6" t="s">
        <v>26</v>
      </c>
      <c r="O99" s="6" t="s">
        <v>21</v>
      </c>
      <c r="P99" s="9"/>
      <c r="Q99" s="9"/>
      <c r="R99" s="9"/>
      <c r="S99" s="9"/>
      <c r="T99" s="9"/>
      <c r="U99" s="9"/>
      <c r="V99" s="9"/>
      <c r="W99" s="9"/>
      <c r="X99" s="9"/>
      <c r="Y99" s="9"/>
      <c r="Z99" s="9"/>
      <c r="AA99" s="9"/>
    </row>
    <row r="100" ht="15.75" customHeight="1">
      <c r="A100" s="6" t="s">
        <v>221</v>
      </c>
      <c r="B100" s="7" t="s">
        <v>222</v>
      </c>
      <c r="C100" s="7" t="s">
        <v>17</v>
      </c>
      <c r="D100" s="6" t="s">
        <v>18</v>
      </c>
      <c r="E100" s="7" t="s">
        <v>223</v>
      </c>
      <c r="F100" s="8" t="s">
        <v>19</v>
      </c>
      <c r="G100" s="8" t="s">
        <v>19</v>
      </c>
      <c r="H100" s="6" t="s">
        <v>20</v>
      </c>
      <c r="I100" s="6" t="s">
        <v>17</v>
      </c>
      <c r="J100" s="6" t="s">
        <v>17</v>
      </c>
      <c r="K100" s="6" t="s">
        <v>17</v>
      </c>
      <c r="L100" s="6" t="s">
        <v>17</v>
      </c>
      <c r="M100" s="6" t="s">
        <v>17</v>
      </c>
      <c r="N100" s="6" t="s">
        <v>26</v>
      </c>
      <c r="O100" s="6" t="s">
        <v>21</v>
      </c>
      <c r="P100" s="9"/>
      <c r="Q100" s="9"/>
      <c r="R100" s="9"/>
      <c r="S100" s="9"/>
      <c r="T100" s="9"/>
      <c r="U100" s="9"/>
      <c r="V100" s="9"/>
      <c r="W100" s="9"/>
      <c r="X100" s="9"/>
      <c r="Y100" s="9"/>
      <c r="Z100" s="9"/>
      <c r="AA100" s="9"/>
    </row>
    <row r="101" ht="15.75" customHeight="1">
      <c r="A101" s="6" t="s">
        <v>224</v>
      </c>
      <c r="B101" s="6" t="s">
        <v>225</v>
      </c>
      <c r="C101" s="7" t="s">
        <v>17</v>
      </c>
      <c r="D101" s="6" t="s">
        <v>18</v>
      </c>
      <c r="E101" s="6" t="s">
        <v>17</v>
      </c>
      <c r="F101" s="8" t="s">
        <v>19</v>
      </c>
      <c r="G101" s="8" t="s">
        <v>19</v>
      </c>
      <c r="H101" s="6" t="s">
        <v>20</v>
      </c>
      <c r="I101" s="6" t="s">
        <v>17</v>
      </c>
      <c r="J101" s="6" t="s">
        <v>17</v>
      </c>
      <c r="K101" s="6" t="s">
        <v>17</v>
      </c>
      <c r="L101" s="6" t="s">
        <v>17</v>
      </c>
      <c r="M101" s="6" t="s">
        <v>17</v>
      </c>
      <c r="N101" s="6" t="s">
        <v>26</v>
      </c>
      <c r="O101" s="6" t="s">
        <v>21</v>
      </c>
      <c r="P101" s="9"/>
      <c r="Q101" s="9"/>
      <c r="R101" s="9"/>
      <c r="S101" s="9"/>
      <c r="T101" s="9"/>
      <c r="U101" s="9"/>
      <c r="V101" s="9"/>
      <c r="W101" s="9"/>
      <c r="X101" s="9"/>
      <c r="Y101" s="9"/>
      <c r="Z101" s="9"/>
      <c r="AA101" s="9"/>
    </row>
    <row r="102" ht="15.75" customHeight="1">
      <c r="A102" s="6" t="s">
        <v>226</v>
      </c>
      <c r="B102" s="6" t="s">
        <v>227</v>
      </c>
      <c r="C102" s="7" t="s">
        <v>17</v>
      </c>
      <c r="D102" s="6" t="s">
        <v>18</v>
      </c>
      <c r="E102" s="6" t="s">
        <v>17</v>
      </c>
      <c r="F102" s="8" t="s">
        <v>19</v>
      </c>
      <c r="G102" s="8" t="s">
        <v>19</v>
      </c>
      <c r="H102" s="6" t="s">
        <v>20</v>
      </c>
      <c r="I102" s="6" t="s">
        <v>17</v>
      </c>
      <c r="J102" s="6" t="s">
        <v>17</v>
      </c>
      <c r="K102" s="6" t="s">
        <v>17</v>
      </c>
      <c r="L102" s="6" t="s">
        <v>17</v>
      </c>
      <c r="M102" s="6" t="s">
        <v>17</v>
      </c>
      <c r="N102" s="6" t="s">
        <v>21</v>
      </c>
      <c r="O102" s="6" t="s">
        <v>21</v>
      </c>
      <c r="P102" s="9"/>
      <c r="Q102" s="9"/>
      <c r="R102" s="9"/>
      <c r="S102" s="9"/>
      <c r="T102" s="9"/>
      <c r="U102" s="9"/>
      <c r="V102" s="9"/>
      <c r="W102" s="9"/>
      <c r="X102" s="9"/>
      <c r="Y102" s="9"/>
      <c r="Z102" s="9"/>
      <c r="AA102" s="9"/>
    </row>
    <row r="103" ht="15.75" customHeight="1">
      <c r="A103" s="6" t="s">
        <v>228</v>
      </c>
      <c r="B103" s="6" t="s">
        <v>229</v>
      </c>
      <c r="C103" s="7" t="s">
        <v>17</v>
      </c>
      <c r="D103" s="6" t="s">
        <v>18</v>
      </c>
      <c r="E103" s="6" t="s">
        <v>17</v>
      </c>
      <c r="F103" s="8" t="s">
        <v>19</v>
      </c>
      <c r="G103" s="8" t="s">
        <v>19</v>
      </c>
      <c r="H103" s="6" t="s">
        <v>20</v>
      </c>
      <c r="I103" s="6" t="s">
        <v>17</v>
      </c>
      <c r="J103" s="6" t="s">
        <v>17</v>
      </c>
      <c r="K103" s="6" t="s">
        <v>17</v>
      </c>
      <c r="L103" s="6" t="s">
        <v>17</v>
      </c>
      <c r="M103" s="6" t="s">
        <v>17</v>
      </c>
      <c r="N103" s="6" t="s">
        <v>26</v>
      </c>
      <c r="O103" s="6" t="s">
        <v>21</v>
      </c>
      <c r="P103" s="9"/>
      <c r="Q103" s="9"/>
      <c r="R103" s="9"/>
      <c r="S103" s="9"/>
      <c r="T103" s="9"/>
      <c r="U103" s="9"/>
      <c r="V103" s="9"/>
      <c r="W103" s="9"/>
      <c r="X103" s="9"/>
      <c r="Y103" s="9"/>
      <c r="Z103" s="9"/>
      <c r="AA103" s="9"/>
    </row>
    <row r="104" ht="15.75" customHeight="1">
      <c r="A104" s="6" t="s">
        <v>230</v>
      </c>
      <c r="B104" s="6" t="s">
        <v>231</v>
      </c>
      <c r="C104" s="7" t="s">
        <v>17</v>
      </c>
      <c r="D104" s="6" t="s">
        <v>18</v>
      </c>
      <c r="E104" s="6" t="s">
        <v>17</v>
      </c>
      <c r="F104" s="8" t="s">
        <v>19</v>
      </c>
      <c r="G104" s="8" t="s">
        <v>19</v>
      </c>
      <c r="H104" s="6" t="s">
        <v>20</v>
      </c>
      <c r="I104" s="6" t="s">
        <v>17</v>
      </c>
      <c r="J104" s="6" t="s">
        <v>17</v>
      </c>
      <c r="K104" s="6" t="s">
        <v>17</v>
      </c>
      <c r="L104" s="6" t="s">
        <v>17</v>
      </c>
      <c r="M104" s="6" t="s">
        <v>17</v>
      </c>
      <c r="N104" s="6" t="s">
        <v>21</v>
      </c>
      <c r="O104" s="6" t="s">
        <v>21</v>
      </c>
      <c r="P104" s="9"/>
      <c r="Q104" s="9"/>
      <c r="R104" s="9"/>
      <c r="S104" s="9"/>
      <c r="T104" s="9"/>
      <c r="U104" s="9"/>
      <c r="V104" s="9"/>
      <c r="W104" s="9"/>
      <c r="X104" s="9"/>
      <c r="Y104" s="9"/>
      <c r="Z104" s="9"/>
      <c r="AA104" s="9"/>
    </row>
    <row r="105" ht="15.75" customHeight="1">
      <c r="A105" s="6" t="s">
        <v>232</v>
      </c>
      <c r="B105" s="6" t="s">
        <v>233</v>
      </c>
      <c r="C105" s="7" t="s">
        <v>17</v>
      </c>
      <c r="D105" s="6" t="s">
        <v>18</v>
      </c>
      <c r="E105" s="6" t="s">
        <v>17</v>
      </c>
      <c r="F105" s="8" t="s">
        <v>19</v>
      </c>
      <c r="G105" s="8" t="s">
        <v>19</v>
      </c>
      <c r="H105" s="6" t="s">
        <v>20</v>
      </c>
      <c r="I105" s="6" t="s">
        <v>17</v>
      </c>
      <c r="J105" s="6" t="s">
        <v>17</v>
      </c>
      <c r="K105" s="6" t="s">
        <v>17</v>
      </c>
      <c r="L105" s="6" t="s">
        <v>17</v>
      </c>
      <c r="M105" s="6" t="s">
        <v>17</v>
      </c>
      <c r="N105" s="6" t="s">
        <v>26</v>
      </c>
      <c r="O105" s="6" t="s">
        <v>21</v>
      </c>
      <c r="P105" s="9"/>
      <c r="Q105" s="9"/>
      <c r="R105" s="9"/>
      <c r="S105" s="9"/>
      <c r="T105" s="9"/>
      <c r="U105" s="9"/>
      <c r="V105" s="9"/>
      <c r="W105" s="9"/>
      <c r="X105" s="9"/>
      <c r="Y105" s="9"/>
      <c r="Z105" s="9"/>
      <c r="AA105" s="9"/>
    </row>
    <row r="106" ht="15.75" customHeight="1">
      <c r="A106" s="6" t="s">
        <v>234</v>
      </c>
      <c r="B106" s="6" t="s">
        <v>235</v>
      </c>
      <c r="C106" s="7" t="s">
        <v>17</v>
      </c>
      <c r="D106" s="6" t="s">
        <v>18</v>
      </c>
      <c r="E106" s="6" t="s">
        <v>17</v>
      </c>
      <c r="F106" s="8" t="s">
        <v>19</v>
      </c>
      <c r="G106" s="8" t="s">
        <v>19</v>
      </c>
      <c r="H106" s="6" t="s">
        <v>20</v>
      </c>
      <c r="I106" s="6" t="s">
        <v>17</v>
      </c>
      <c r="J106" s="6" t="s">
        <v>17</v>
      </c>
      <c r="K106" s="6" t="s">
        <v>17</v>
      </c>
      <c r="L106" s="6" t="s">
        <v>17</v>
      </c>
      <c r="M106" s="6" t="s">
        <v>17</v>
      </c>
      <c r="N106" s="6" t="s">
        <v>26</v>
      </c>
      <c r="O106" s="6" t="s">
        <v>21</v>
      </c>
      <c r="P106" s="9"/>
      <c r="Q106" s="9"/>
      <c r="R106" s="9"/>
      <c r="S106" s="9"/>
      <c r="T106" s="9"/>
      <c r="U106" s="9"/>
      <c r="V106" s="9"/>
      <c r="W106" s="9"/>
      <c r="X106" s="9"/>
      <c r="Y106" s="9"/>
      <c r="Z106" s="9"/>
      <c r="AA106" s="9"/>
    </row>
    <row r="107" ht="15.75" customHeight="1">
      <c r="A107" s="6" t="s">
        <v>236</v>
      </c>
      <c r="B107" s="6" t="s">
        <v>237</v>
      </c>
      <c r="C107" s="7" t="s">
        <v>17</v>
      </c>
      <c r="D107" s="6" t="s">
        <v>18</v>
      </c>
      <c r="E107" s="6" t="s">
        <v>17</v>
      </c>
      <c r="F107" s="8" t="s">
        <v>19</v>
      </c>
      <c r="G107" s="8" t="s">
        <v>19</v>
      </c>
      <c r="H107" s="6" t="s">
        <v>20</v>
      </c>
      <c r="I107" s="6" t="s">
        <v>17</v>
      </c>
      <c r="J107" s="6" t="s">
        <v>17</v>
      </c>
      <c r="K107" s="6" t="s">
        <v>17</v>
      </c>
      <c r="L107" s="6" t="s">
        <v>17</v>
      </c>
      <c r="M107" s="6" t="s">
        <v>17</v>
      </c>
      <c r="N107" s="6" t="s">
        <v>26</v>
      </c>
      <c r="O107" s="6" t="s">
        <v>21</v>
      </c>
      <c r="P107" s="9"/>
      <c r="Q107" s="9"/>
      <c r="R107" s="9"/>
      <c r="S107" s="9"/>
      <c r="T107" s="9"/>
      <c r="U107" s="9"/>
      <c r="V107" s="9"/>
      <c r="W107" s="9"/>
      <c r="X107" s="9"/>
      <c r="Y107" s="9"/>
      <c r="Z107" s="9"/>
      <c r="AA107" s="9"/>
    </row>
    <row r="108" ht="15.75" customHeight="1">
      <c r="A108" s="6" t="s">
        <v>238</v>
      </c>
      <c r="B108" s="6" t="s">
        <v>239</v>
      </c>
      <c r="C108" s="7" t="s">
        <v>17</v>
      </c>
      <c r="D108" s="6" t="s">
        <v>18</v>
      </c>
      <c r="E108" s="6" t="s">
        <v>17</v>
      </c>
      <c r="F108" s="8" t="s">
        <v>19</v>
      </c>
      <c r="G108" s="8" t="s">
        <v>19</v>
      </c>
      <c r="H108" s="6" t="s">
        <v>128</v>
      </c>
      <c r="I108" s="6" t="s">
        <v>17</v>
      </c>
      <c r="J108" s="6" t="s">
        <v>17</v>
      </c>
      <c r="K108" s="6" t="s">
        <v>17</v>
      </c>
      <c r="L108" s="6" t="s">
        <v>17</v>
      </c>
      <c r="M108" s="6" t="s">
        <v>17</v>
      </c>
      <c r="N108" s="6" t="s">
        <v>21</v>
      </c>
      <c r="O108" s="6" t="s">
        <v>21</v>
      </c>
      <c r="P108" s="9"/>
      <c r="Q108" s="9"/>
      <c r="R108" s="9"/>
      <c r="S108" s="9"/>
      <c r="T108" s="9"/>
      <c r="U108" s="9"/>
      <c r="V108" s="9"/>
      <c r="W108" s="9"/>
      <c r="X108" s="9"/>
      <c r="Y108" s="9"/>
      <c r="Z108" s="9"/>
      <c r="AA108" s="9"/>
    </row>
    <row r="109" ht="15.75" customHeight="1">
      <c r="A109" s="6" t="s">
        <v>240</v>
      </c>
      <c r="B109" s="6" t="s">
        <v>241</v>
      </c>
      <c r="C109" s="7" t="s">
        <v>17</v>
      </c>
      <c r="D109" s="6" t="s">
        <v>18</v>
      </c>
      <c r="E109" s="6" t="s">
        <v>17</v>
      </c>
      <c r="F109" s="8" t="s">
        <v>19</v>
      </c>
      <c r="G109" s="8" t="s">
        <v>19</v>
      </c>
      <c r="H109" s="6" t="s">
        <v>20</v>
      </c>
      <c r="I109" s="6" t="s">
        <v>17</v>
      </c>
      <c r="J109" s="6" t="s">
        <v>17</v>
      </c>
      <c r="K109" s="6" t="s">
        <v>17</v>
      </c>
      <c r="L109" s="6" t="s">
        <v>17</v>
      </c>
      <c r="M109" s="6" t="s">
        <v>17</v>
      </c>
      <c r="N109" s="6" t="s">
        <v>26</v>
      </c>
      <c r="O109" s="6" t="s">
        <v>21</v>
      </c>
      <c r="P109" s="9"/>
      <c r="Q109" s="9"/>
      <c r="R109" s="9"/>
      <c r="S109" s="9"/>
      <c r="T109" s="9"/>
      <c r="U109" s="9"/>
      <c r="V109" s="9"/>
      <c r="W109" s="9"/>
      <c r="X109" s="9"/>
      <c r="Y109" s="9"/>
      <c r="Z109" s="9"/>
      <c r="AA109" s="9"/>
    </row>
    <row r="110" ht="15.75" customHeight="1">
      <c r="A110" s="6" t="s">
        <v>242</v>
      </c>
      <c r="B110" s="6" t="s">
        <v>243</v>
      </c>
      <c r="C110" s="7" t="s">
        <v>17</v>
      </c>
      <c r="D110" s="6" t="s">
        <v>18</v>
      </c>
      <c r="E110" s="6" t="s">
        <v>17</v>
      </c>
      <c r="F110" s="8" t="s">
        <v>19</v>
      </c>
      <c r="G110" s="8" t="s">
        <v>19</v>
      </c>
      <c r="H110" s="6" t="s">
        <v>20</v>
      </c>
      <c r="I110" s="6" t="s">
        <v>17</v>
      </c>
      <c r="J110" s="6" t="s">
        <v>17</v>
      </c>
      <c r="K110" s="6" t="s">
        <v>17</v>
      </c>
      <c r="L110" s="6" t="s">
        <v>17</v>
      </c>
      <c r="M110" s="6" t="s">
        <v>17</v>
      </c>
      <c r="N110" s="6" t="s">
        <v>21</v>
      </c>
      <c r="O110" s="6" t="s">
        <v>21</v>
      </c>
      <c r="P110" s="9"/>
      <c r="Q110" s="9"/>
      <c r="R110" s="9"/>
      <c r="S110" s="9"/>
      <c r="T110" s="9"/>
      <c r="U110" s="9"/>
      <c r="V110" s="9"/>
      <c r="W110" s="9"/>
      <c r="X110" s="9"/>
      <c r="Y110" s="9"/>
      <c r="Z110" s="9"/>
      <c r="AA110" s="9"/>
    </row>
    <row r="111" ht="15.75" customHeight="1">
      <c r="A111" s="6" t="s">
        <v>244</v>
      </c>
      <c r="B111" s="6" t="s">
        <v>245</v>
      </c>
      <c r="C111" s="7" t="s">
        <v>17</v>
      </c>
      <c r="D111" s="6" t="s">
        <v>18</v>
      </c>
      <c r="E111" s="6" t="s">
        <v>17</v>
      </c>
      <c r="F111" s="8" t="s">
        <v>19</v>
      </c>
      <c r="G111" s="8" t="s">
        <v>19</v>
      </c>
      <c r="H111" s="6" t="s">
        <v>20</v>
      </c>
      <c r="I111" s="6" t="s">
        <v>17</v>
      </c>
      <c r="J111" s="6" t="s">
        <v>17</v>
      </c>
      <c r="K111" s="6" t="s">
        <v>17</v>
      </c>
      <c r="L111" s="6" t="s">
        <v>17</v>
      </c>
      <c r="M111" s="6" t="s">
        <v>17</v>
      </c>
      <c r="N111" s="6" t="s">
        <v>26</v>
      </c>
      <c r="O111" s="6" t="s">
        <v>21</v>
      </c>
      <c r="P111" s="9"/>
      <c r="Q111" s="9"/>
      <c r="R111" s="9"/>
      <c r="S111" s="9"/>
      <c r="T111" s="9"/>
      <c r="U111" s="9"/>
      <c r="V111" s="9"/>
      <c r="W111" s="9"/>
      <c r="X111" s="9"/>
      <c r="Y111" s="9"/>
      <c r="Z111" s="9"/>
      <c r="AA111" s="9"/>
    </row>
    <row r="112" ht="15.75" customHeight="1">
      <c r="A112" s="6" t="s">
        <v>246</v>
      </c>
      <c r="B112" s="6" t="s">
        <v>247</v>
      </c>
      <c r="C112" s="7" t="s">
        <v>17</v>
      </c>
      <c r="D112" s="6" t="s">
        <v>18</v>
      </c>
      <c r="E112" s="6" t="s">
        <v>17</v>
      </c>
      <c r="F112" s="8" t="s">
        <v>19</v>
      </c>
      <c r="G112" s="8" t="s">
        <v>19</v>
      </c>
      <c r="H112" s="6" t="s">
        <v>20</v>
      </c>
      <c r="I112" s="6" t="s">
        <v>17</v>
      </c>
      <c r="J112" s="6" t="s">
        <v>17</v>
      </c>
      <c r="K112" s="6" t="s">
        <v>17</v>
      </c>
      <c r="L112" s="6" t="s">
        <v>17</v>
      </c>
      <c r="M112" s="6" t="s">
        <v>17</v>
      </c>
      <c r="N112" s="6" t="s">
        <v>26</v>
      </c>
      <c r="O112" s="6" t="s">
        <v>21</v>
      </c>
      <c r="P112" s="9"/>
      <c r="Q112" s="9"/>
      <c r="R112" s="9"/>
      <c r="S112" s="9"/>
      <c r="T112" s="9"/>
      <c r="U112" s="9"/>
      <c r="V112" s="9"/>
      <c r="W112" s="9"/>
      <c r="X112" s="9"/>
      <c r="Y112" s="9"/>
      <c r="Z112" s="9"/>
      <c r="AA112" s="9"/>
    </row>
    <row r="113" ht="15.75" customHeight="1">
      <c r="A113" s="6" t="s">
        <v>248</v>
      </c>
      <c r="B113" s="6" t="s">
        <v>249</v>
      </c>
      <c r="C113" s="7" t="s">
        <v>17</v>
      </c>
      <c r="D113" s="6" t="s">
        <v>18</v>
      </c>
      <c r="E113" s="6" t="s">
        <v>17</v>
      </c>
      <c r="F113" s="8" t="s">
        <v>19</v>
      </c>
      <c r="G113" s="8" t="s">
        <v>19</v>
      </c>
      <c r="H113" s="6" t="s">
        <v>20</v>
      </c>
      <c r="I113" s="6" t="s">
        <v>17</v>
      </c>
      <c r="J113" s="6" t="s">
        <v>17</v>
      </c>
      <c r="K113" s="6" t="s">
        <v>17</v>
      </c>
      <c r="L113" s="6" t="s">
        <v>17</v>
      </c>
      <c r="M113" s="6" t="s">
        <v>17</v>
      </c>
      <c r="N113" s="6" t="s">
        <v>21</v>
      </c>
      <c r="O113" s="6" t="s">
        <v>21</v>
      </c>
      <c r="P113" s="9"/>
      <c r="Q113" s="9"/>
      <c r="R113" s="9"/>
      <c r="S113" s="9"/>
      <c r="T113" s="9"/>
      <c r="U113" s="9"/>
      <c r="V113" s="9"/>
      <c r="W113" s="9"/>
      <c r="X113" s="9"/>
      <c r="Y113" s="9"/>
      <c r="Z113" s="9"/>
      <c r="AA113" s="9"/>
    </row>
    <row r="114" ht="15.75" customHeight="1">
      <c r="A114" s="6" t="s">
        <v>250</v>
      </c>
      <c r="B114" s="6" t="s">
        <v>251</v>
      </c>
      <c r="C114" s="7" t="s">
        <v>17</v>
      </c>
      <c r="D114" s="6" t="s">
        <v>18</v>
      </c>
      <c r="E114" s="6" t="s">
        <v>17</v>
      </c>
      <c r="F114" s="8" t="s">
        <v>19</v>
      </c>
      <c r="G114" s="8" t="s">
        <v>19</v>
      </c>
      <c r="H114" s="6" t="s">
        <v>20</v>
      </c>
      <c r="I114" s="6" t="s">
        <v>17</v>
      </c>
      <c r="J114" s="6" t="s">
        <v>17</v>
      </c>
      <c r="K114" s="6" t="s">
        <v>17</v>
      </c>
      <c r="L114" s="6" t="s">
        <v>17</v>
      </c>
      <c r="M114" s="6" t="s">
        <v>17</v>
      </c>
      <c r="N114" s="6" t="s">
        <v>21</v>
      </c>
      <c r="O114" s="6" t="s">
        <v>21</v>
      </c>
      <c r="P114" s="9"/>
      <c r="Q114" s="9"/>
      <c r="R114" s="9"/>
      <c r="S114" s="9"/>
      <c r="T114" s="9"/>
      <c r="U114" s="9"/>
      <c r="V114" s="9"/>
      <c r="W114" s="9"/>
      <c r="X114" s="9"/>
      <c r="Y114" s="9"/>
      <c r="Z114" s="9"/>
      <c r="AA114" s="9"/>
    </row>
    <row r="115" ht="15.75" customHeight="1">
      <c r="A115" s="6" t="s">
        <v>252</v>
      </c>
      <c r="B115" s="6" t="s">
        <v>253</v>
      </c>
      <c r="C115" s="7" t="s">
        <v>17</v>
      </c>
      <c r="D115" s="6" t="s">
        <v>18</v>
      </c>
      <c r="E115" s="6" t="s">
        <v>17</v>
      </c>
      <c r="F115" s="8" t="s">
        <v>19</v>
      </c>
      <c r="G115" s="8" t="s">
        <v>19</v>
      </c>
      <c r="H115" s="6" t="s">
        <v>20</v>
      </c>
      <c r="I115" s="6" t="s">
        <v>17</v>
      </c>
      <c r="J115" s="6" t="s">
        <v>17</v>
      </c>
      <c r="K115" s="6" t="s">
        <v>17</v>
      </c>
      <c r="L115" s="6" t="s">
        <v>17</v>
      </c>
      <c r="M115" s="6" t="s">
        <v>17</v>
      </c>
      <c r="N115" s="6" t="s">
        <v>26</v>
      </c>
      <c r="O115" s="6" t="s">
        <v>21</v>
      </c>
      <c r="P115" s="9"/>
      <c r="Q115" s="9"/>
      <c r="R115" s="9"/>
      <c r="S115" s="9"/>
      <c r="T115" s="9"/>
      <c r="U115" s="9"/>
      <c r="V115" s="9"/>
      <c r="W115" s="9"/>
      <c r="X115" s="9"/>
      <c r="Y115" s="9"/>
      <c r="Z115" s="9"/>
      <c r="AA115" s="9"/>
    </row>
    <row r="116" ht="15.75" customHeight="1">
      <c r="A116" s="6" t="s">
        <v>254</v>
      </c>
      <c r="B116" s="6" t="s">
        <v>255</v>
      </c>
      <c r="C116" s="7" t="s">
        <v>17</v>
      </c>
      <c r="D116" s="6" t="s">
        <v>18</v>
      </c>
      <c r="E116" s="6" t="s">
        <v>256</v>
      </c>
      <c r="F116" s="8" t="s">
        <v>19</v>
      </c>
      <c r="G116" s="8" t="s">
        <v>19</v>
      </c>
      <c r="H116" s="6" t="s">
        <v>128</v>
      </c>
      <c r="I116" s="6" t="s">
        <v>17</v>
      </c>
      <c r="J116" s="6" t="s">
        <v>17</v>
      </c>
      <c r="K116" s="6" t="s">
        <v>17</v>
      </c>
      <c r="L116" s="6" t="s">
        <v>17</v>
      </c>
      <c r="M116" s="6" t="s">
        <v>17</v>
      </c>
      <c r="N116" s="6" t="s">
        <v>26</v>
      </c>
      <c r="O116" s="6" t="s">
        <v>21</v>
      </c>
      <c r="P116" s="9"/>
      <c r="Q116" s="9"/>
      <c r="R116" s="9"/>
      <c r="S116" s="9"/>
      <c r="T116" s="9"/>
      <c r="U116" s="9"/>
      <c r="V116" s="9"/>
      <c r="W116" s="9"/>
      <c r="X116" s="9"/>
      <c r="Y116" s="9"/>
      <c r="Z116" s="9"/>
      <c r="AA116" s="9"/>
    </row>
    <row r="117" ht="15.75" customHeight="1">
      <c r="A117" s="6" t="s">
        <v>257</v>
      </c>
      <c r="B117" s="6" t="s">
        <v>258</v>
      </c>
      <c r="C117" s="7" t="s">
        <v>17</v>
      </c>
      <c r="D117" s="6" t="s">
        <v>18</v>
      </c>
      <c r="E117" s="6" t="s">
        <v>259</v>
      </c>
      <c r="F117" s="8" t="s">
        <v>19</v>
      </c>
      <c r="G117" s="8" t="s">
        <v>19</v>
      </c>
      <c r="H117" s="6" t="s">
        <v>128</v>
      </c>
      <c r="I117" s="6" t="s">
        <v>17</v>
      </c>
      <c r="J117" s="6" t="s">
        <v>17</v>
      </c>
      <c r="K117" s="6" t="s">
        <v>17</v>
      </c>
      <c r="L117" s="6" t="s">
        <v>17</v>
      </c>
      <c r="M117" s="6" t="s">
        <v>17</v>
      </c>
      <c r="N117" s="6" t="s">
        <v>26</v>
      </c>
      <c r="O117" s="6" t="s">
        <v>21</v>
      </c>
      <c r="P117" s="9"/>
      <c r="Q117" s="9"/>
      <c r="R117" s="9"/>
      <c r="S117" s="9"/>
      <c r="T117" s="9"/>
      <c r="U117" s="9"/>
      <c r="V117" s="9"/>
      <c r="W117" s="9"/>
      <c r="X117" s="9"/>
      <c r="Y117" s="9"/>
      <c r="Z117" s="9"/>
      <c r="AA117" s="9"/>
    </row>
    <row r="118" ht="15.75" customHeight="1">
      <c r="A118" s="6" t="s">
        <v>260</v>
      </c>
      <c r="B118" s="6" t="s">
        <v>261</v>
      </c>
      <c r="C118" s="7" t="s">
        <v>17</v>
      </c>
      <c r="D118" s="6" t="s">
        <v>18</v>
      </c>
      <c r="E118" s="6" t="s">
        <v>17</v>
      </c>
      <c r="F118" s="8" t="s">
        <v>19</v>
      </c>
      <c r="G118" s="8" t="s">
        <v>19</v>
      </c>
      <c r="H118" s="6" t="s">
        <v>20</v>
      </c>
      <c r="I118" s="6" t="s">
        <v>17</v>
      </c>
      <c r="J118" s="6" t="s">
        <v>17</v>
      </c>
      <c r="K118" s="6" t="s">
        <v>17</v>
      </c>
      <c r="L118" s="6" t="s">
        <v>17</v>
      </c>
      <c r="M118" s="6" t="s">
        <v>17</v>
      </c>
      <c r="N118" s="6" t="s">
        <v>26</v>
      </c>
      <c r="O118" s="6" t="s">
        <v>21</v>
      </c>
      <c r="P118" s="9"/>
      <c r="Q118" s="9"/>
      <c r="R118" s="9"/>
      <c r="S118" s="9"/>
      <c r="T118" s="9"/>
      <c r="U118" s="9"/>
      <c r="V118" s="9"/>
      <c r="W118" s="9"/>
      <c r="X118" s="9"/>
      <c r="Y118" s="9"/>
      <c r="Z118" s="9"/>
      <c r="AA118" s="9"/>
    </row>
    <row r="119" ht="15.75" customHeight="1">
      <c r="A119" s="6" t="s">
        <v>262</v>
      </c>
      <c r="B119" s="6" t="s">
        <v>263</v>
      </c>
      <c r="C119" s="7" t="s">
        <v>17</v>
      </c>
      <c r="D119" s="6" t="s">
        <v>18</v>
      </c>
      <c r="E119" s="6" t="s">
        <v>17</v>
      </c>
      <c r="F119" s="8" t="s">
        <v>19</v>
      </c>
      <c r="G119" s="8" t="s">
        <v>19</v>
      </c>
      <c r="H119" s="6" t="s">
        <v>20</v>
      </c>
      <c r="I119" s="6" t="s">
        <v>17</v>
      </c>
      <c r="J119" s="6" t="s">
        <v>17</v>
      </c>
      <c r="K119" s="6" t="s">
        <v>17</v>
      </c>
      <c r="L119" s="6" t="s">
        <v>17</v>
      </c>
      <c r="M119" s="6" t="s">
        <v>17</v>
      </c>
      <c r="N119" s="6" t="s">
        <v>26</v>
      </c>
      <c r="O119" s="6" t="s">
        <v>21</v>
      </c>
      <c r="P119" s="9"/>
      <c r="Q119" s="9"/>
      <c r="R119" s="9"/>
      <c r="S119" s="9"/>
      <c r="T119" s="9"/>
      <c r="U119" s="9"/>
      <c r="V119" s="9"/>
      <c r="W119" s="9"/>
      <c r="X119" s="9"/>
      <c r="Y119" s="9"/>
      <c r="Z119" s="9"/>
      <c r="AA119" s="9"/>
    </row>
    <row r="120" ht="15.75" customHeight="1">
      <c r="A120" s="6" t="s">
        <v>264</v>
      </c>
      <c r="B120" s="6" t="s">
        <v>265</v>
      </c>
      <c r="C120" s="7" t="s">
        <v>17</v>
      </c>
      <c r="D120" s="6" t="s">
        <v>18</v>
      </c>
      <c r="E120" s="6" t="s">
        <v>17</v>
      </c>
      <c r="F120" s="8" t="s">
        <v>19</v>
      </c>
      <c r="G120" s="8" t="s">
        <v>19</v>
      </c>
      <c r="H120" s="6" t="s">
        <v>20</v>
      </c>
      <c r="I120" s="6" t="s">
        <v>17</v>
      </c>
      <c r="J120" s="6" t="s">
        <v>17</v>
      </c>
      <c r="K120" s="6" t="s">
        <v>17</v>
      </c>
      <c r="L120" s="6" t="s">
        <v>17</v>
      </c>
      <c r="M120" s="6" t="s">
        <v>17</v>
      </c>
      <c r="N120" s="6" t="s">
        <v>21</v>
      </c>
      <c r="O120" s="6" t="s">
        <v>21</v>
      </c>
      <c r="P120" s="9"/>
      <c r="Q120" s="9"/>
      <c r="R120" s="9"/>
      <c r="S120" s="9"/>
      <c r="T120" s="9"/>
      <c r="U120" s="9"/>
      <c r="V120" s="9"/>
      <c r="W120" s="9"/>
      <c r="X120" s="9"/>
      <c r="Y120" s="9"/>
      <c r="Z120" s="9"/>
      <c r="AA120" s="9"/>
    </row>
    <row r="121" ht="15.75" customHeight="1">
      <c r="A121" s="6" t="s">
        <v>266</v>
      </c>
      <c r="B121" s="6" t="s">
        <v>267</v>
      </c>
      <c r="C121" s="7" t="s">
        <v>17</v>
      </c>
      <c r="D121" s="6" t="s">
        <v>18</v>
      </c>
      <c r="E121" s="6" t="s">
        <v>17</v>
      </c>
      <c r="F121" s="8" t="s">
        <v>19</v>
      </c>
      <c r="G121" s="8" t="s">
        <v>19</v>
      </c>
      <c r="H121" s="6" t="s">
        <v>20</v>
      </c>
      <c r="I121" s="6" t="s">
        <v>17</v>
      </c>
      <c r="J121" s="6" t="s">
        <v>17</v>
      </c>
      <c r="K121" s="6" t="s">
        <v>17</v>
      </c>
      <c r="L121" s="6" t="s">
        <v>17</v>
      </c>
      <c r="M121" s="6" t="s">
        <v>17</v>
      </c>
      <c r="N121" s="6" t="s">
        <v>21</v>
      </c>
      <c r="O121" s="6" t="s">
        <v>21</v>
      </c>
      <c r="P121" s="9"/>
      <c r="Q121" s="9"/>
      <c r="R121" s="9"/>
      <c r="S121" s="9"/>
      <c r="T121" s="9"/>
      <c r="U121" s="9"/>
      <c r="V121" s="9"/>
      <c r="W121" s="9"/>
      <c r="X121" s="9"/>
      <c r="Y121" s="9"/>
      <c r="Z121" s="9"/>
      <c r="AA121" s="9"/>
    </row>
    <row r="122" ht="15.75" customHeight="1">
      <c r="A122" s="6" t="s">
        <v>268</v>
      </c>
      <c r="B122" s="6" t="s">
        <v>269</v>
      </c>
      <c r="C122" s="7" t="s">
        <v>17</v>
      </c>
      <c r="D122" s="6" t="s">
        <v>18</v>
      </c>
      <c r="E122" s="6" t="s">
        <v>17</v>
      </c>
      <c r="F122" s="8" t="s">
        <v>19</v>
      </c>
      <c r="G122" s="8" t="s">
        <v>19</v>
      </c>
      <c r="H122" s="6" t="s">
        <v>20</v>
      </c>
      <c r="I122" s="6" t="s">
        <v>17</v>
      </c>
      <c r="J122" s="6" t="s">
        <v>17</v>
      </c>
      <c r="K122" s="6" t="s">
        <v>17</v>
      </c>
      <c r="L122" s="6" t="s">
        <v>17</v>
      </c>
      <c r="M122" s="6" t="s">
        <v>17</v>
      </c>
      <c r="N122" s="6" t="s">
        <v>26</v>
      </c>
      <c r="O122" s="6" t="s">
        <v>21</v>
      </c>
      <c r="P122" s="9"/>
      <c r="Q122" s="9"/>
      <c r="R122" s="9"/>
      <c r="S122" s="9"/>
      <c r="T122" s="9"/>
      <c r="U122" s="9"/>
      <c r="V122" s="9"/>
      <c r="W122" s="9"/>
      <c r="X122" s="9"/>
      <c r="Y122" s="9"/>
      <c r="Z122" s="9"/>
      <c r="AA122" s="9"/>
    </row>
    <row r="123" ht="15.75" customHeight="1">
      <c r="A123" s="6" t="s">
        <v>270</v>
      </c>
      <c r="B123" s="6" t="s">
        <v>271</v>
      </c>
      <c r="C123" s="7" t="s">
        <v>17</v>
      </c>
      <c r="D123" s="6" t="s">
        <v>18</v>
      </c>
      <c r="E123" s="6" t="s">
        <v>17</v>
      </c>
      <c r="F123" s="8" t="s">
        <v>19</v>
      </c>
      <c r="G123" s="8" t="s">
        <v>19</v>
      </c>
      <c r="H123" s="6" t="s">
        <v>20</v>
      </c>
      <c r="I123" s="6" t="s">
        <v>17</v>
      </c>
      <c r="J123" s="6" t="s">
        <v>17</v>
      </c>
      <c r="K123" s="6" t="s">
        <v>17</v>
      </c>
      <c r="L123" s="6" t="s">
        <v>17</v>
      </c>
      <c r="M123" s="6" t="s">
        <v>17</v>
      </c>
      <c r="N123" s="6" t="s">
        <v>26</v>
      </c>
      <c r="O123" s="6" t="s">
        <v>21</v>
      </c>
      <c r="P123" s="9"/>
      <c r="Q123" s="9"/>
      <c r="R123" s="9"/>
      <c r="S123" s="9"/>
      <c r="T123" s="9"/>
      <c r="U123" s="9"/>
      <c r="V123" s="9"/>
      <c r="W123" s="9"/>
      <c r="X123" s="9"/>
      <c r="Y123" s="9"/>
      <c r="Z123" s="9"/>
      <c r="AA123" s="9"/>
    </row>
    <row r="124" ht="15.75" customHeight="1">
      <c r="A124" s="6" t="s">
        <v>272</v>
      </c>
      <c r="B124" s="6" t="s">
        <v>273</v>
      </c>
      <c r="C124" s="7" t="s">
        <v>17</v>
      </c>
      <c r="D124" s="6" t="s">
        <v>18</v>
      </c>
      <c r="E124" s="6" t="s">
        <v>17</v>
      </c>
      <c r="F124" s="8" t="s">
        <v>19</v>
      </c>
      <c r="G124" s="8" t="s">
        <v>19</v>
      </c>
      <c r="H124" s="6" t="s">
        <v>20</v>
      </c>
      <c r="I124" s="6" t="s">
        <v>17</v>
      </c>
      <c r="J124" s="6" t="s">
        <v>17</v>
      </c>
      <c r="K124" s="6" t="s">
        <v>17</v>
      </c>
      <c r="L124" s="6" t="s">
        <v>17</v>
      </c>
      <c r="M124" s="6" t="s">
        <v>17</v>
      </c>
      <c r="N124" s="6" t="s">
        <v>26</v>
      </c>
      <c r="O124" s="6" t="s">
        <v>21</v>
      </c>
      <c r="P124" s="9"/>
      <c r="Q124" s="9"/>
      <c r="R124" s="9"/>
      <c r="S124" s="9"/>
      <c r="T124" s="9"/>
      <c r="U124" s="9"/>
      <c r="V124" s="9"/>
      <c r="W124" s="9"/>
      <c r="X124" s="9"/>
      <c r="Y124" s="9"/>
      <c r="Z124" s="9"/>
      <c r="AA124" s="9"/>
    </row>
    <row r="125" ht="15.75" customHeight="1">
      <c r="A125" s="6" t="s">
        <v>274</v>
      </c>
      <c r="B125" s="6" t="s">
        <v>275</v>
      </c>
      <c r="C125" s="7" t="s">
        <v>17</v>
      </c>
      <c r="D125" s="6" t="s">
        <v>18</v>
      </c>
      <c r="E125" s="6" t="s">
        <v>17</v>
      </c>
      <c r="F125" s="8" t="s">
        <v>19</v>
      </c>
      <c r="G125" s="8" t="s">
        <v>19</v>
      </c>
      <c r="H125" s="6" t="s">
        <v>20</v>
      </c>
      <c r="I125" s="6" t="s">
        <v>17</v>
      </c>
      <c r="J125" s="6" t="s">
        <v>17</v>
      </c>
      <c r="K125" s="6" t="s">
        <v>17</v>
      </c>
      <c r="L125" s="6" t="s">
        <v>17</v>
      </c>
      <c r="M125" s="6" t="s">
        <v>17</v>
      </c>
      <c r="N125" s="6" t="s">
        <v>21</v>
      </c>
      <c r="O125" s="6" t="s">
        <v>21</v>
      </c>
      <c r="P125" s="9"/>
      <c r="Q125" s="9"/>
      <c r="R125" s="9"/>
      <c r="S125" s="9"/>
      <c r="T125" s="9"/>
      <c r="U125" s="9"/>
      <c r="V125" s="9"/>
      <c r="W125" s="9"/>
      <c r="X125" s="9"/>
      <c r="Y125" s="9"/>
      <c r="Z125" s="9"/>
      <c r="AA125" s="9"/>
    </row>
    <row r="126" ht="15.75" customHeight="1">
      <c r="A126" s="6" t="s">
        <v>276</v>
      </c>
      <c r="B126" s="6" t="s">
        <v>277</v>
      </c>
      <c r="C126" s="7" t="s">
        <v>17</v>
      </c>
      <c r="D126" s="6" t="s">
        <v>18</v>
      </c>
      <c r="E126" s="6" t="s">
        <v>17</v>
      </c>
      <c r="F126" s="8" t="s">
        <v>19</v>
      </c>
      <c r="G126" s="8" t="s">
        <v>19</v>
      </c>
      <c r="H126" s="6" t="s">
        <v>20</v>
      </c>
      <c r="I126" s="6" t="s">
        <v>17</v>
      </c>
      <c r="J126" s="6" t="s">
        <v>17</v>
      </c>
      <c r="K126" s="6" t="s">
        <v>17</v>
      </c>
      <c r="L126" s="6" t="s">
        <v>17</v>
      </c>
      <c r="M126" s="6" t="s">
        <v>17</v>
      </c>
      <c r="N126" s="6" t="s">
        <v>26</v>
      </c>
      <c r="O126" s="6" t="s">
        <v>21</v>
      </c>
      <c r="P126" s="9"/>
      <c r="Q126" s="9"/>
      <c r="R126" s="9"/>
      <c r="S126" s="9"/>
      <c r="T126" s="9"/>
      <c r="U126" s="9"/>
      <c r="V126" s="9"/>
      <c r="W126" s="9"/>
      <c r="X126" s="9"/>
      <c r="Y126" s="9"/>
      <c r="Z126" s="9"/>
      <c r="AA126" s="9"/>
    </row>
    <row r="127" ht="15.75" customHeight="1">
      <c r="A127" s="6" t="s">
        <v>278</v>
      </c>
      <c r="B127" s="6" t="s">
        <v>279</v>
      </c>
      <c r="C127" s="7" t="s">
        <v>17</v>
      </c>
      <c r="D127" s="6" t="s">
        <v>18</v>
      </c>
      <c r="E127" s="6" t="s">
        <v>17</v>
      </c>
      <c r="F127" s="8" t="s">
        <v>19</v>
      </c>
      <c r="G127" s="8" t="s">
        <v>19</v>
      </c>
      <c r="H127" s="6" t="s">
        <v>20</v>
      </c>
      <c r="I127" s="6" t="s">
        <v>17</v>
      </c>
      <c r="J127" s="6" t="s">
        <v>17</v>
      </c>
      <c r="K127" s="6" t="s">
        <v>17</v>
      </c>
      <c r="L127" s="6" t="s">
        <v>17</v>
      </c>
      <c r="M127" s="6" t="s">
        <v>17</v>
      </c>
      <c r="N127" s="6" t="s">
        <v>21</v>
      </c>
      <c r="O127" s="6" t="s">
        <v>21</v>
      </c>
      <c r="P127" s="9"/>
      <c r="Q127" s="9"/>
      <c r="R127" s="9"/>
      <c r="S127" s="9"/>
      <c r="T127" s="9"/>
      <c r="U127" s="9"/>
      <c r="V127" s="9"/>
      <c r="W127" s="9"/>
      <c r="X127" s="9"/>
      <c r="Y127" s="9"/>
      <c r="Z127" s="9"/>
      <c r="AA127" s="9"/>
    </row>
    <row r="128" ht="15.75" customHeight="1">
      <c r="A128" s="6" t="s">
        <v>280</v>
      </c>
      <c r="B128" s="6" t="s">
        <v>281</v>
      </c>
      <c r="C128" s="7" t="s">
        <v>17</v>
      </c>
      <c r="D128" s="6" t="s">
        <v>18</v>
      </c>
      <c r="E128" s="6" t="s">
        <v>17</v>
      </c>
      <c r="F128" s="8" t="s">
        <v>19</v>
      </c>
      <c r="G128" s="8" t="s">
        <v>19</v>
      </c>
      <c r="H128" s="6" t="s">
        <v>20</v>
      </c>
      <c r="I128" s="6" t="s">
        <v>17</v>
      </c>
      <c r="J128" s="6" t="s">
        <v>17</v>
      </c>
      <c r="K128" s="6" t="s">
        <v>17</v>
      </c>
      <c r="L128" s="6" t="s">
        <v>17</v>
      </c>
      <c r="M128" s="6" t="s">
        <v>17</v>
      </c>
      <c r="N128" s="6" t="s">
        <v>21</v>
      </c>
      <c r="O128" s="6" t="s">
        <v>21</v>
      </c>
      <c r="P128" s="9"/>
      <c r="Q128" s="9"/>
      <c r="R128" s="9"/>
      <c r="S128" s="9"/>
      <c r="T128" s="9"/>
      <c r="U128" s="9"/>
      <c r="V128" s="9"/>
      <c r="W128" s="9"/>
      <c r="X128" s="9"/>
      <c r="Y128" s="9"/>
      <c r="Z128" s="9"/>
      <c r="AA128" s="9"/>
    </row>
    <row r="129" ht="15.75" customHeight="1">
      <c r="A129" s="6" t="s">
        <v>282</v>
      </c>
      <c r="B129" s="6" t="s">
        <v>283</v>
      </c>
      <c r="C129" s="7" t="s">
        <v>17</v>
      </c>
      <c r="D129" s="6" t="s">
        <v>18</v>
      </c>
      <c r="E129" s="6" t="s">
        <v>17</v>
      </c>
      <c r="F129" s="8" t="s">
        <v>19</v>
      </c>
      <c r="G129" s="8" t="s">
        <v>19</v>
      </c>
      <c r="H129" s="6" t="s">
        <v>20</v>
      </c>
      <c r="I129" s="6" t="s">
        <v>17</v>
      </c>
      <c r="J129" s="6" t="s">
        <v>17</v>
      </c>
      <c r="K129" s="6" t="s">
        <v>17</v>
      </c>
      <c r="L129" s="6" t="s">
        <v>17</v>
      </c>
      <c r="M129" s="6" t="s">
        <v>17</v>
      </c>
      <c r="N129" s="6" t="s">
        <v>26</v>
      </c>
      <c r="O129" s="6" t="s">
        <v>21</v>
      </c>
      <c r="P129" s="9"/>
      <c r="Q129" s="9"/>
      <c r="R129" s="9"/>
      <c r="S129" s="9"/>
      <c r="T129" s="9"/>
      <c r="U129" s="9"/>
      <c r="V129" s="9"/>
      <c r="W129" s="9"/>
      <c r="X129" s="9"/>
      <c r="Y129" s="9"/>
      <c r="Z129" s="9"/>
      <c r="AA129" s="9"/>
    </row>
    <row r="130" ht="15.75" customHeight="1">
      <c r="A130" s="6" t="s">
        <v>284</v>
      </c>
      <c r="B130" s="6" t="s">
        <v>285</v>
      </c>
      <c r="C130" s="7" t="s">
        <v>17</v>
      </c>
      <c r="D130" s="6" t="s">
        <v>18</v>
      </c>
      <c r="E130" s="6" t="s">
        <v>17</v>
      </c>
      <c r="F130" s="8" t="s">
        <v>19</v>
      </c>
      <c r="G130" s="8" t="s">
        <v>19</v>
      </c>
      <c r="H130" s="6" t="s">
        <v>20</v>
      </c>
      <c r="I130" s="6" t="s">
        <v>17</v>
      </c>
      <c r="J130" s="6" t="s">
        <v>17</v>
      </c>
      <c r="K130" s="6" t="s">
        <v>17</v>
      </c>
      <c r="L130" s="6" t="s">
        <v>17</v>
      </c>
      <c r="M130" s="6" t="s">
        <v>17</v>
      </c>
      <c r="N130" s="6" t="s">
        <v>26</v>
      </c>
      <c r="O130" s="6" t="s">
        <v>21</v>
      </c>
      <c r="P130" s="9"/>
      <c r="Q130" s="9"/>
      <c r="R130" s="9"/>
      <c r="S130" s="9"/>
      <c r="T130" s="9"/>
      <c r="U130" s="9"/>
      <c r="V130" s="9"/>
      <c r="W130" s="9"/>
      <c r="X130" s="9"/>
      <c r="Y130" s="9"/>
      <c r="Z130" s="9"/>
      <c r="AA130" s="9"/>
    </row>
    <row r="131" ht="15.75" customHeight="1">
      <c r="A131" s="6" t="s">
        <v>286</v>
      </c>
      <c r="B131" s="6" t="s">
        <v>287</v>
      </c>
      <c r="C131" s="7" t="s">
        <v>17</v>
      </c>
      <c r="D131" s="6" t="s">
        <v>18</v>
      </c>
      <c r="E131" s="6" t="s">
        <v>17</v>
      </c>
      <c r="F131" s="8" t="s">
        <v>19</v>
      </c>
      <c r="G131" s="8" t="s">
        <v>19</v>
      </c>
      <c r="H131" s="6" t="s">
        <v>20</v>
      </c>
      <c r="I131" s="6" t="s">
        <v>17</v>
      </c>
      <c r="J131" s="6" t="s">
        <v>17</v>
      </c>
      <c r="K131" s="6" t="s">
        <v>17</v>
      </c>
      <c r="L131" s="6" t="s">
        <v>17</v>
      </c>
      <c r="M131" s="6" t="s">
        <v>17</v>
      </c>
      <c r="N131" s="6" t="s">
        <v>26</v>
      </c>
      <c r="O131" s="6" t="s">
        <v>21</v>
      </c>
      <c r="P131" s="9"/>
      <c r="Q131" s="9"/>
      <c r="R131" s="9"/>
      <c r="S131" s="9"/>
      <c r="T131" s="9"/>
      <c r="U131" s="9"/>
      <c r="V131" s="9"/>
      <c r="W131" s="9"/>
      <c r="X131" s="9"/>
      <c r="Y131" s="9"/>
      <c r="Z131" s="9"/>
      <c r="AA131" s="9"/>
    </row>
    <row r="132" ht="15.75" customHeight="1">
      <c r="A132" s="6" t="s">
        <v>288</v>
      </c>
      <c r="B132" s="6" t="s">
        <v>289</v>
      </c>
      <c r="C132" s="7" t="s">
        <v>17</v>
      </c>
      <c r="D132" s="6" t="s">
        <v>18</v>
      </c>
      <c r="E132" s="6" t="s">
        <v>17</v>
      </c>
      <c r="F132" s="8" t="s">
        <v>19</v>
      </c>
      <c r="G132" s="8" t="s">
        <v>19</v>
      </c>
      <c r="H132" s="6" t="s">
        <v>20</v>
      </c>
      <c r="I132" s="6" t="s">
        <v>17</v>
      </c>
      <c r="J132" s="6" t="s">
        <v>17</v>
      </c>
      <c r="K132" s="6" t="s">
        <v>17</v>
      </c>
      <c r="L132" s="6" t="s">
        <v>17</v>
      </c>
      <c r="M132" s="6" t="s">
        <v>17</v>
      </c>
      <c r="N132" s="6" t="s">
        <v>26</v>
      </c>
      <c r="O132" s="6" t="s">
        <v>21</v>
      </c>
      <c r="P132" s="9"/>
      <c r="Q132" s="9"/>
      <c r="R132" s="9"/>
      <c r="S132" s="9"/>
      <c r="T132" s="9"/>
      <c r="U132" s="9"/>
      <c r="V132" s="9"/>
      <c r="W132" s="9"/>
      <c r="X132" s="9"/>
      <c r="Y132" s="9"/>
      <c r="Z132" s="9"/>
      <c r="AA132" s="9"/>
    </row>
    <row r="133" ht="15.75" customHeight="1">
      <c r="A133" s="6" t="s">
        <v>290</v>
      </c>
      <c r="B133" s="6" t="s">
        <v>291</v>
      </c>
      <c r="C133" s="7" t="s">
        <v>17</v>
      </c>
      <c r="D133" s="6" t="s">
        <v>18</v>
      </c>
      <c r="E133" s="6" t="s">
        <v>17</v>
      </c>
      <c r="F133" s="8" t="s">
        <v>19</v>
      </c>
      <c r="G133" s="8" t="s">
        <v>19</v>
      </c>
      <c r="H133" s="6" t="s">
        <v>20</v>
      </c>
      <c r="I133" s="6" t="s">
        <v>17</v>
      </c>
      <c r="J133" s="6" t="s">
        <v>17</v>
      </c>
      <c r="K133" s="6" t="s">
        <v>17</v>
      </c>
      <c r="L133" s="6" t="s">
        <v>17</v>
      </c>
      <c r="M133" s="6" t="s">
        <v>17</v>
      </c>
      <c r="N133" s="6" t="s">
        <v>26</v>
      </c>
      <c r="O133" s="6" t="s">
        <v>21</v>
      </c>
      <c r="P133" s="9"/>
      <c r="Q133" s="9"/>
      <c r="R133" s="9"/>
      <c r="S133" s="9"/>
      <c r="T133" s="9"/>
      <c r="U133" s="9"/>
      <c r="V133" s="9"/>
      <c r="W133" s="9"/>
      <c r="X133" s="9"/>
      <c r="Y133" s="9"/>
      <c r="Z133" s="9"/>
      <c r="AA133" s="9"/>
    </row>
    <row r="134" ht="15.75" customHeight="1">
      <c r="A134" s="6" t="s">
        <v>292</v>
      </c>
      <c r="B134" s="7" t="s">
        <v>293</v>
      </c>
      <c r="C134" s="7" t="s">
        <v>17</v>
      </c>
      <c r="D134" s="6" t="s">
        <v>18</v>
      </c>
      <c r="E134" s="7" t="s">
        <v>294</v>
      </c>
      <c r="F134" s="8" t="s">
        <v>19</v>
      </c>
      <c r="G134" s="8" t="s">
        <v>19</v>
      </c>
      <c r="H134" s="6" t="s">
        <v>20</v>
      </c>
      <c r="I134" s="6" t="s">
        <v>17</v>
      </c>
      <c r="J134" s="6" t="s">
        <v>17</v>
      </c>
      <c r="K134" s="6" t="s">
        <v>17</v>
      </c>
      <c r="L134" s="6" t="s">
        <v>17</v>
      </c>
      <c r="M134" s="6" t="s">
        <v>17</v>
      </c>
      <c r="N134" s="6" t="s">
        <v>21</v>
      </c>
      <c r="O134" s="6" t="s">
        <v>21</v>
      </c>
      <c r="P134" s="9"/>
      <c r="Q134" s="9"/>
      <c r="R134" s="9"/>
      <c r="S134" s="9"/>
      <c r="T134" s="9"/>
      <c r="U134" s="9"/>
      <c r="V134" s="9"/>
      <c r="W134" s="9"/>
      <c r="X134" s="9"/>
      <c r="Y134" s="9"/>
      <c r="Z134" s="9"/>
      <c r="AA134" s="9"/>
    </row>
    <row r="135" ht="15.75" customHeight="1">
      <c r="A135" s="6" t="s">
        <v>295</v>
      </c>
      <c r="B135" s="6" t="s">
        <v>296</v>
      </c>
      <c r="C135" s="7" t="s">
        <v>17</v>
      </c>
      <c r="D135" s="6" t="s">
        <v>18</v>
      </c>
      <c r="E135" s="6" t="s">
        <v>17</v>
      </c>
      <c r="F135" s="8" t="s">
        <v>19</v>
      </c>
      <c r="G135" s="8" t="s">
        <v>19</v>
      </c>
      <c r="H135" s="6" t="s">
        <v>20</v>
      </c>
      <c r="I135" s="6" t="s">
        <v>17</v>
      </c>
      <c r="J135" s="6" t="s">
        <v>17</v>
      </c>
      <c r="K135" s="6" t="s">
        <v>17</v>
      </c>
      <c r="L135" s="6" t="s">
        <v>17</v>
      </c>
      <c r="M135" s="6" t="s">
        <v>17</v>
      </c>
      <c r="N135" s="6" t="s">
        <v>21</v>
      </c>
      <c r="O135" s="6" t="s">
        <v>21</v>
      </c>
      <c r="P135" s="9"/>
      <c r="Q135" s="9"/>
      <c r="R135" s="9"/>
      <c r="S135" s="9"/>
      <c r="T135" s="9"/>
      <c r="U135" s="9"/>
      <c r="V135" s="9"/>
      <c r="W135" s="9"/>
      <c r="X135" s="9"/>
      <c r="Y135" s="9"/>
      <c r="Z135" s="9"/>
      <c r="AA135" s="9"/>
    </row>
    <row r="136" ht="15.75" customHeight="1">
      <c r="A136" s="6" t="s">
        <v>297</v>
      </c>
      <c r="B136" s="6" t="s">
        <v>298</v>
      </c>
      <c r="C136" s="7" t="s">
        <v>17</v>
      </c>
      <c r="D136" s="6" t="s">
        <v>18</v>
      </c>
      <c r="E136" s="6" t="s">
        <v>17</v>
      </c>
      <c r="F136" s="8" t="s">
        <v>19</v>
      </c>
      <c r="G136" s="8" t="s">
        <v>19</v>
      </c>
      <c r="H136" s="6" t="s">
        <v>128</v>
      </c>
      <c r="I136" s="6" t="s">
        <v>17</v>
      </c>
      <c r="J136" s="6" t="s">
        <v>17</v>
      </c>
      <c r="K136" s="6" t="s">
        <v>17</v>
      </c>
      <c r="L136" s="6" t="s">
        <v>17</v>
      </c>
      <c r="M136" s="6" t="s">
        <v>17</v>
      </c>
      <c r="N136" s="6" t="s">
        <v>26</v>
      </c>
      <c r="O136" s="6" t="s">
        <v>21</v>
      </c>
      <c r="P136" s="9"/>
      <c r="Q136" s="9"/>
      <c r="R136" s="9"/>
      <c r="S136" s="9"/>
      <c r="T136" s="9"/>
      <c r="U136" s="9"/>
      <c r="V136" s="9"/>
      <c r="W136" s="9"/>
      <c r="X136" s="9"/>
      <c r="Y136" s="9"/>
      <c r="Z136" s="9"/>
      <c r="AA136" s="9"/>
    </row>
    <row r="137" ht="15.75" customHeight="1">
      <c r="A137" s="6" t="s">
        <v>299</v>
      </c>
      <c r="B137" s="6" t="s">
        <v>300</v>
      </c>
      <c r="C137" s="7" t="s">
        <v>17</v>
      </c>
      <c r="D137" s="6" t="s">
        <v>18</v>
      </c>
      <c r="E137" s="6" t="s">
        <v>17</v>
      </c>
      <c r="F137" s="8" t="s">
        <v>19</v>
      </c>
      <c r="G137" s="8" t="s">
        <v>19</v>
      </c>
      <c r="H137" s="6" t="s">
        <v>20</v>
      </c>
      <c r="I137" s="6" t="s">
        <v>17</v>
      </c>
      <c r="J137" s="6" t="s">
        <v>17</v>
      </c>
      <c r="K137" s="6" t="s">
        <v>17</v>
      </c>
      <c r="L137" s="6" t="s">
        <v>17</v>
      </c>
      <c r="M137" s="6" t="s">
        <v>17</v>
      </c>
      <c r="N137" s="6" t="s">
        <v>26</v>
      </c>
      <c r="O137" s="6" t="s">
        <v>21</v>
      </c>
      <c r="P137" s="9"/>
      <c r="Q137" s="9"/>
      <c r="R137" s="9"/>
      <c r="S137" s="9"/>
      <c r="T137" s="9"/>
      <c r="U137" s="9"/>
      <c r="V137" s="9"/>
      <c r="W137" s="9"/>
      <c r="X137" s="9"/>
      <c r="Y137" s="9"/>
      <c r="Z137" s="9"/>
      <c r="AA137" s="9"/>
    </row>
    <row r="138" ht="15.75" customHeight="1">
      <c r="A138" s="6" t="s">
        <v>301</v>
      </c>
      <c r="B138" s="6" t="s">
        <v>302</v>
      </c>
      <c r="C138" s="7" t="s">
        <v>17</v>
      </c>
      <c r="D138" s="6" t="s">
        <v>18</v>
      </c>
      <c r="E138" s="6" t="s">
        <v>17</v>
      </c>
      <c r="F138" s="8" t="s">
        <v>19</v>
      </c>
      <c r="G138" s="8" t="s">
        <v>19</v>
      </c>
      <c r="H138" s="6" t="s">
        <v>20</v>
      </c>
      <c r="I138" s="6" t="s">
        <v>17</v>
      </c>
      <c r="J138" s="6" t="s">
        <v>17</v>
      </c>
      <c r="K138" s="6" t="s">
        <v>17</v>
      </c>
      <c r="L138" s="6" t="s">
        <v>17</v>
      </c>
      <c r="M138" s="6" t="s">
        <v>17</v>
      </c>
      <c r="N138" s="6" t="s">
        <v>26</v>
      </c>
      <c r="O138" s="6" t="s">
        <v>21</v>
      </c>
      <c r="P138" s="9"/>
      <c r="Q138" s="9"/>
      <c r="R138" s="9"/>
      <c r="S138" s="9"/>
      <c r="T138" s="9"/>
      <c r="U138" s="9"/>
      <c r="V138" s="9"/>
      <c r="W138" s="9"/>
      <c r="X138" s="9"/>
      <c r="Y138" s="9"/>
      <c r="Z138" s="9"/>
      <c r="AA138" s="9"/>
    </row>
    <row r="139" ht="15.75" customHeight="1">
      <c r="A139" s="6" t="s">
        <v>303</v>
      </c>
      <c r="B139" s="6" t="s">
        <v>304</v>
      </c>
      <c r="C139" s="7" t="s">
        <v>17</v>
      </c>
      <c r="D139" s="6" t="s">
        <v>18</v>
      </c>
      <c r="E139" s="6" t="s">
        <v>17</v>
      </c>
      <c r="F139" s="8" t="s">
        <v>19</v>
      </c>
      <c r="G139" s="8" t="s">
        <v>19</v>
      </c>
      <c r="H139" s="6" t="s">
        <v>128</v>
      </c>
      <c r="I139" s="6" t="s">
        <v>17</v>
      </c>
      <c r="J139" s="6" t="s">
        <v>17</v>
      </c>
      <c r="K139" s="6" t="s">
        <v>17</v>
      </c>
      <c r="L139" s="6" t="s">
        <v>17</v>
      </c>
      <c r="M139" s="6" t="s">
        <v>17</v>
      </c>
      <c r="N139" s="6" t="s">
        <v>26</v>
      </c>
      <c r="O139" s="6" t="s">
        <v>21</v>
      </c>
      <c r="P139" s="9"/>
      <c r="Q139" s="9"/>
      <c r="R139" s="9"/>
      <c r="S139" s="9"/>
      <c r="T139" s="9"/>
      <c r="U139" s="9"/>
      <c r="V139" s="9"/>
      <c r="W139" s="9"/>
      <c r="X139" s="9"/>
      <c r="Y139" s="9"/>
      <c r="Z139" s="9"/>
      <c r="AA139" s="9"/>
    </row>
    <row r="140" ht="15.75" customHeight="1">
      <c r="A140" s="6" t="s">
        <v>305</v>
      </c>
      <c r="B140" s="6" t="s">
        <v>306</v>
      </c>
      <c r="C140" s="7" t="s">
        <v>17</v>
      </c>
      <c r="D140" s="6" t="s">
        <v>18</v>
      </c>
      <c r="E140" s="6" t="s">
        <v>17</v>
      </c>
      <c r="F140" s="8" t="s">
        <v>19</v>
      </c>
      <c r="G140" s="8" t="s">
        <v>19</v>
      </c>
      <c r="H140" s="6" t="s">
        <v>128</v>
      </c>
      <c r="I140" s="6" t="s">
        <v>17</v>
      </c>
      <c r="J140" s="6" t="s">
        <v>17</v>
      </c>
      <c r="K140" s="6" t="s">
        <v>17</v>
      </c>
      <c r="L140" s="6" t="s">
        <v>17</v>
      </c>
      <c r="M140" s="6" t="s">
        <v>17</v>
      </c>
      <c r="N140" s="6" t="s">
        <v>26</v>
      </c>
      <c r="O140" s="6" t="s">
        <v>21</v>
      </c>
      <c r="P140" s="9"/>
      <c r="Q140" s="9"/>
      <c r="R140" s="9"/>
      <c r="S140" s="9"/>
      <c r="T140" s="9"/>
      <c r="U140" s="9"/>
      <c r="V140" s="9"/>
      <c r="W140" s="9"/>
      <c r="X140" s="9"/>
      <c r="Y140" s="9"/>
      <c r="Z140" s="9"/>
      <c r="AA140" s="9"/>
    </row>
    <row r="141" ht="15.75" customHeight="1">
      <c r="A141" s="6" t="s">
        <v>307</v>
      </c>
      <c r="B141" s="6" t="s">
        <v>308</v>
      </c>
      <c r="C141" s="7" t="s">
        <v>17</v>
      </c>
      <c r="D141" s="6" t="s">
        <v>18</v>
      </c>
      <c r="E141" s="6" t="s">
        <v>17</v>
      </c>
      <c r="F141" s="8" t="s">
        <v>19</v>
      </c>
      <c r="G141" s="8" t="s">
        <v>19</v>
      </c>
      <c r="H141" s="6" t="s">
        <v>20</v>
      </c>
      <c r="I141" s="6" t="s">
        <v>17</v>
      </c>
      <c r="J141" s="6" t="s">
        <v>17</v>
      </c>
      <c r="K141" s="6" t="s">
        <v>17</v>
      </c>
      <c r="L141" s="6" t="s">
        <v>17</v>
      </c>
      <c r="M141" s="6" t="s">
        <v>17</v>
      </c>
      <c r="N141" s="6" t="s">
        <v>26</v>
      </c>
      <c r="O141" s="6" t="s">
        <v>21</v>
      </c>
      <c r="P141" s="9"/>
      <c r="Q141" s="9"/>
      <c r="R141" s="9"/>
      <c r="S141" s="9"/>
      <c r="T141" s="9"/>
      <c r="U141" s="9"/>
      <c r="V141" s="9"/>
      <c r="W141" s="9"/>
      <c r="X141" s="9"/>
      <c r="Y141" s="9"/>
      <c r="Z141" s="9"/>
      <c r="AA141" s="9"/>
    </row>
    <row r="142" ht="15.75" customHeight="1">
      <c r="A142" s="6" t="s">
        <v>309</v>
      </c>
      <c r="B142" s="6" t="s">
        <v>310</v>
      </c>
      <c r="C142" s="7" t="s">
        <v>17</v>
      </c>
      <c r="D142" s="6" t="s">
        <v>18</v>
      </c>
      <c r="E142" s="6" t="s">
        <v>311</v>
      </c>
      <c r="F142" s="8" t="s">
        <v>19</v>
      </c>
      <c r="G142" s="8" t="s">
        <v>19</v>
      </c>
      <c r="H142" s="6" t="s">
        <v>128</v>
      </c>
      <c r="I142" s="6" t="s">
        <v>17</v>
      </c>
      <c r="J142" s="6" t="s">
        <v>17</v>
      </c>
      <c r="K142" s="6" t="s">
        <v>17</v>
      </c>
      <c r="L142" s="6" t="s">
        <v>17</v>
      </c>
      <c r="M142" s="6" t="s">
        <v>17</v>
      </c>
      <c r="N142" s="6" t="s">
        <v>26</v>
      </c>
      <c r="O142" s="6" t="s">
        <v>21</v>
      </c>
      <c r="P142" s="9"/>
      <c r="Q142" s="9"/>
      <c r="R142" s="9"/>
      <c r="S142" s="9"/>
      <c r="T142" s="9"/>
      <c r="U142" s="9"/>
      <c r="V142" s="9"/>
      <c r="W142" s="9"/>
      <c r="X142" s="9"/>
      <c r="Y142" s="9"/>
      <c r="Z142" s="9"/>
      <c r="AA142" s="9"/>
    </row>
    <row r="143" ht="15.75" customHeight="1">
      <c r="A143" s="6" t="s">
        <v>312</v>
      </c>
      <c r="B143" s="6" t="s">
        <v>313</v>
      </c>
      <c r="C143" s="7" t="s">
        <v>17</v>
      </c>
      <c r="D143" s="6" t="s">
        <v>18</v>
      </c>
      <c r="E143" s="6" t="s">
        <v>314</v>
      </c>
      <c r="F143" s="8" t="s">
        <v>19</v>
      </c>
      <c r="G143" s="8" t="s">
        <v>19</v>
      </c>
      <c r="H143" s="6" t="s">
        <v>128</v>
      </c>
      <c r="I143" s="6" t="s">
        <v>17</v>
      </c>
      <c r="J143" s="6" t="s">
        <v>17</v>
      </c>
      <c r="K143" s="6" t="s">
        <v>17</v>
      </c>
      <c r="L143" s="6" t="s">
        <v>17</v>
      </c>
      <c r="M143" s="6" t="s">
        <v>17</v>
      </c>
      <c r="N143" s="6" t="s">
        <v>21</v>
      </c>
      <c r="O143" s="6" t="s">
        <v>21</v>
      </c>
      <c r="P143" s="9"/>
      <c r="Q143" s="9"/>
      <c r="R143" s="9"/>
      <c r="S143" s="9"/>
      <c r="T143" s="9"/>
      <c r="U143" s="9"/>
      <c r="V143" s="9"/>
      <c r="W143" s="9"/>
      <c r="X143" s="9"/>
      <c r="Y143" s="9"/>
      <c r="Z143" s="9"/>
      <c r="AA143" s="9"/>
    </row>
    <row r="144" ht="15.75" customHeight="1">
      <c r="A144" s="6" t="s">
        <v>315</v>
      </c>
      <c r="B144" s="6" t="s">
        <v>316</v>
      </c>
      <c r="C144" s="7" t="s">
        <v>17</v>
      </c>
      <c r="D144" s="6" t="s">
        <v>18</v>
      </c>
      <c r="E144" s="6" t="s">
        <v>17</v>
      </c>
      <c r="F144" s="8" t="s">
        <v>19</v>
      </c>
      <c r="G144" s="8" t="s">
        <v>19</v>
      </c>
      <c r="H144" s="6" t="s">
        <v>128</v>
      </c>
      <c r="I144" s="6" t="s">
        <v>17</v>
      </c>
      <c r="J144" s="6" t="s">
        <v>17</v>
      </c>
      <c r="K144" s="6" t="s">
        <v>17</v>
      </c>
      <c r="L144" s="6" t="s">
        <v>17</v>
      </c>
      <c r="M144" s="6" t="s">
        <v>17</v>
      </c>
      <c r="N144" s="6" t="s">
        <v>26</v>
      </c>
      <c r="O144" s="6" t="s">
        <v>21</v>
      </c>
      <c r="P144" s="9"/>
      <c r="Q144" s="9"/>
      <c r="R144" s="9"/>
      <c r="S144" s="9"/>
      <c r="T144" s="9"/>
      <c r="U144" s="9"/>
      <c r="V144" s="9"/>
      <c r="W144" s="9"/>
      <c r="X144" s="9"/>
      <c r="Y144" s="9"/>
      <c r="Z144" s="9"/>
      <c r="AA144" s="9"/>
    </row>
    <row r="145" ht="15.75" customHeight="1">
      <c r="A145" s="6" t="s">
        <v>317</v>
      </c>
      <c r="B145" s="6" t="s">
        <v>318</v>
      </c>
      <c r="C145" s="7" t="s">
        <v>17</v>
      </c>
      <c r="D145" s="6" t="s">
        <v>18</v>
      </c>
      <c r="E145" s="6" t="s">
        <v>17</v>
      </c>
      <c r="F145" s="8" t="s">
        <v>19</v>
      </c>
      <c r="G145" s="8" t="s">
        <v>19</v>
      </c>
      <c r="H145" s="6" t="s">
        <v>20</v>
      </c>
      <c r="I145" s="6" t="s">
        <v>17</v>
      </c>
      <c r="J145" s="6" t="s">
        <v>17</v>
      </c>
      <c r="K145" s="6" t="s">
        <v>17</v>
      </c>
      <c r="L145" s="6" t="s">
        <v>17</v>
      </c>
      <c r="M145" s="6" t="s">
        <v>17</v>
      </c>
      <c r="N145" s="6" t="s">
        <v>21</v>
      </c>
      <c r="O145" s="6" t="s">
        <v>21</v>
      </c>
      <c r="P145" s="9"/>
      <c r="Q145" s="9"/>
      <c r="R145" s="9"/>
      <c r="S145" s="9"/>
      <c r="T145" s="9"/>
      <c r="U145" s="9"/>
      <c r="V145" s="9"/>
      <c r="W145" s="9"/>
      <c r="X145" s="9"/>
      <c r="Y145" s="9"/>
      <c r="Z145" s="9"/>
      <c r="AA145" s="9"/>
    </row>
    <row r="146" ht="15.75" customHeight="1">
      <c r="A146" s="6" t="s">
        <v>319</v>
      </c>
      <c r="B146" s="6" t="s">
        <v>320</v>
      </c>
      <c r="C146" s="7" t="s">
        <v>17</v>
      </c>
      <c r="D146" s="6" t="s">
        <v>18</v>
      </c>
      <c r="E146" s="6" t="s">
        <v>17</v>
      </c>
      <c r="F146" s="8" t="s">
        <v>19</v>
      </c>
      <c r="G146" s="8" t="s">
        <v>19</v>
      </c>
      <c r="H146" s="6" t="s">
        <v>20</v>
      </c>
      <c r="I146" s="6" t="s">
        <v>17</v>
      </c>
      <c r="J146" s="6" t="s">
        <v>17</v>
      </c>
      <c r="K146" s="6" t="s">
        <v>17</v>
      </c>
      <c r="L146" s="6" t="s">
        <v>17</v>
      </c>
      <c r="M146" s="6" t="s">
        <v>17</v>
      </c>
      <c r="N146" s="6" t="s">
        <v>21</v>
      </c>
      <c r="O146" s="6" t="s">
        <v>21</v>
      </c>
      <c r="P146" s="9"/>
      <c r="Q146" s="9"/>
      <c r="R146" s="9"/>
      <c r="S146" s="9"/>
      <c r="T146" s="9"/>
      <c r="U146" s="9"/>
      <c r="V146" s="9"/>
      <c r="W146" s="9"/>
      <c r="X146" s="9"/>
      <c r="Y146" s="9"/>
      <c r="Z146" s="9"/>
      <c r="AA146" s="9"/>
    </row>
    <row r="147" ht="17.25" customHeight="1">
      <c r="A147" s="6" t="s">
        <v>321</v>
      </c>
      <c r="B147" s="6" t="s">
        <v>322</v>
      </c>
      <c r="C147" s="7" t="s">
        <v>17</v>
      </c>
      <c r="D147" s="6" t="s">
        <v>18</v>
      </c>
      <c r="E147" s="6" t="s">
        <v>314</v>
      </c>
      <c r="F147" s="8" t="s">
        <v>19</v>
      </c>
      <c r="G147" s="8" t="s">
        <v>19</v>
      </c>
      <c r="H147" s="6" t="s">
        <v>128</v>
      </c>
      <c r="I147" s="6" t="s">
        <v>17</v>
      </c>
      <c r="J147" s="6" t="s">
        <v>17</v>
      </c>
      <c r="K147" s="6" t="s">
        <v>17</v>
      </c>
      <c r="L147" s="6" t="s">
        <v>17</v>
      </c>
      <c r="M147" s="6" t="s">
        <v>17</v>
      </c>
      <c r="N147" s="6" t="s">
        <v>26</v>
      </c>
      <c r="O147" s="6" t="s">
        <v>21</v>
      </c>
      <c r="P147" s="9"/>
      <c r="Q147" s="9"/>
      <c r="R147" s="9"/>
      <c r="S147" s="9"/>
      <c r="T147" s="9"/>
      <c r="U147" s="9"/>
      <c r="V147" s="9"/>
      <c r="W147" s="9"/>
      <c r="X147" s="9"/>
      <c r="Y147" s="9"/>
      <c r="Z147" s="9"/>
      <c r="AA147" s="9"/>
    </row>
    <row r="148" ht="17.25" customHeight="1">
      <c r="A148" s="6" t="s">
        <v>323</v>
      </c>
      <c r="B148" s="6" t="s">
        <v>324</v>
      </c>
      <c r="C148" s="7" t="s">
        <v>17</v>
      </c>
      <c r="D148" s="6" t="s">
        <v>18</v>
      </c>
      <c r="E148" s="6" t="s">
        <v>325</v>
      </c>
      <c r="F148" s="8" t="s">
        <v>19</v>
      </c>
      <c r="G148" s="8" t="s">
        <v>19</v>
      </c>
      <c r="H148" s="6" t="s">
        <v>20</v>
      </c>
      <c r="I148" s="6" t="s">
        <v>17</v>
      </c>
      <c r="J148" s="6" t="s">
        <v>17</v>
      </c>
      <c r="K148" s="6" t="s">
        <v>17</v>
      </c>
      <c r="L148" s="6" t="s">
        <v>17</v>
      </c>
      <c r="M148" s="6" t="s">
        <v>17</v>
      </c>
      <c r="N148" s="6" t="s">
        <v>26</v>
      </c>
      <c r="O148" s="6" t="s">
        <v>21</v>
      </c>
      <c r="P148" s="9"/>
      <c r="Q148" s="9"/>
      <c r="R148" s="9"/>
      <c r="S148" s="9"/>
      <c r="T148" s="9"/>
      <c r="U148" s="9"/>
      <c r="V148" s="9"/>
      <c r="W148" s="9"/>
      <c r="X148" s="9"/>
      <c r="Y148" s="9"/>
      <c r="Z148" s="9"/>
      <c r="AA148" s="9"/>
    </row>
    <row r="149" ht="17.25" customHeight="1">
      <c r="A149" s="6" t="s">
        <v>326</v>
      </c>
      <c r="B149" s="6" t="s">
        <v>327</v>
      </c>
      <c r="C149" s="7" t="s">
        <v>17</v>
      </c>
      <c r="D149" s="6" t="s">
        <v>18</v>
      </c>
      <c r="E149" s="6" t="s">
        <v>17</v>
      </c>
      <c r="F149" s="8" t="s">
        <v>19</v>
      </c>
      <c r="G149" s="8" t="s">
        <v>19</v>
      </c>
      <c r="H149" s="6" t="s">
        <v>128</v>
      </c>
      <c r="I149" s="6" t="s">
        <v>17</v>
      </c>
      <c r="J149" s="6" t="s">
        <v>17</v>
      </c>
      <c r="K149" s="6" t="s">
        <v>17</v>
      </c>
      <c r="L149" s="6" t="s">
        <v>17</v>
      </c>
      <c r="M149" s="6" t="s">
        <v>17</v>
      </c>
      <c r="N149" s="6" t="s">
        <v>26</v>
      </c>
      <c r="O149" s="6" t="s">
        <v>21</v>
      </c>
      <c r="P149" s="9"/>
      <c r="Q149" s="9"/>
      <c r="R149" s="9"/>
      <c r="S149" s="9"/>
      <c r="T149" s="9"/>
      <c r="U149" s="9"/>
      <c r="V149" s="9"/>
      <c r="W149" s="9"/>
      <c r="X149" s="9"/>
      <c r="Y149" s="9"/>
      <c r="Z149" s="9"/>
      <c r="AA149" s="9"/>
    </row>
    <row r="150" ht="17.25" customHeight="1">
      <c r="A150" s="6" t="s">
        <v>328</v>
      </c>
      <c r="B150" s="6" t="s">
        <v>329</v>
      </c>
      <c r="C150" s="7" t="s">
        <v>17</v>
      </c>
      <c r="D150" s="6" t="s">
        <v>18</v>
      </c>
      <c r="E150" s="6" t="s">
        <v>330</v>
      </c>
      <c r="F150" s="8" t="s">
        <v>19</v>
      </c>
      <c r="G150" s="8" t="s">
        <v>19</v>
      </c>
      <c r="H150" s="6" t="s">
        <v>128</v>
      </c>
      <c r="I150" s="6" t="s">
        <v>17</v>
      </c>
      <c r="J150" s="6" t="s">
        <v>17</v>
      </c>
      <c r="K150" s="6" t="s">
        <v>17</v>
      </c>
      <c r="L150" s="6" t="s">
        <v>17</v>
      </c>
      <c r="M150" s="6" t="s">
        <v>17</v>
      </c>
      <c r="N150" s="6" t="s">
        <v>21</v>
      </c>
      <c r="O150" s="6" t="s">
        <v>21</v>
      </c>
      <c r="P150" s="9"/>
      <c r="Q150" s="9"/>
      <c r="R150" s="9"/>
      <c r="S150" s="9"/>
      <c r="T150" s="9"/>
      <c r="U150" s="9"/>
      <c r="V150" s="9"/>
      <c r="W150" s="9"/>
      <c r="X150" s="9"/>
      <c r="Y150" s="9"/>
      <c r="Z150" s="9"/>
      <c r="AA150" s="9"/>
    </row>
    <row r="151" ht="15.75" customHeight="1">
      <c r="A151" s="6" t="s">
        <v>331</v>
      </c>
      <c r="B151" s="6" t="s">
        <v>332</v>
      </c>
      <c r="C151" s="7" t="s">
        <v>17</v>
      </c>
      <c r="D151" s="6" t="s">
        <v>18</v>
      </c>
      <c r="E151" s="6" t="s">
        <v>314</v>
      </c>
      <c r="F151" s="8" t="s">
        <v>19</v>
      </c>
      <c r="G151" s="8" t="s">
        <v>19</v>
      </c>
      <c r="H151" s="6" t="s">
        <v>128</v>
      </c>
      <c r="I151" s="6" t="s">
        <v>17</v>
      </c>
      <c r="J151" s="6" t="s">
        <v>17</v>
      </c>
      <c r="K151" s="6" t="s">
        <v>17</v>
      </c>
      <c r="L151" s="6" t="s">
        <v>17</v>
      </c>
      <c r="M151" s="6" t="s">
        <v>17</v>
      </c>
      <c r="N151" s="6" t="s">
        <v>26</v>
      </c>
      <c r="O151" s="6" t="s">
        <v>21</v>
      </c>
      <c r="P151" s="9"/>
      <c r="Q151" s="9"/>
      <c r="R151" s="9"/>
      <c r="S151" s="9"/>
      <c r="T151" s="9"/>
      <c r="U151" s="9"/>
      <c r="V151" s="9"/>
      <c r="W151" s="9"/>
      <c r="X151" s="9"/>
      <c r="Y151" s="9"/>
      <c r="Z151" s="9"/>
      <c r="AA151" s="9"/>
    </row>
    <row r="152" ht="15.75" customHeight="1">
      <c r="A152" s="6" t="s">
        <v>333</v>
      </c>
      <c r="B152" s="6" t="s">
        <v>334</v>
      </c>
      <c r="C152" s="7" t="s">
        <v>17</v>
      </c>
      <c r="D152" s="6" t="s">
        <v>18</v>
      </c>
      <c r="E152" s="6" t="s">
        <v>17</v>
      </c>
      <c r="F152" s="8" t="s">
        <v>19</v>
      </c>
      <c r="G152" s="8" t="s">
        <v>19</v>
      </c>
      <c r="H152" s="6" t="s">
        <v>128</v>
      </c>
      <c r="I152" s="6" t="s">
        <v>17</v>
      </c>
      <c r="J152" s="6" t="s">
        <v>17</v>
      </c>
      <c r="K152" s="6" t="s">
        <v>17</v>
      </c>
      <c r="L152" s="6" t="s">
        <v>17</v>
      </c>
      <c r="M152" s="6" t="s">
        <v>17</v>
      </c>
      <c r="N152" s="6" t="s">
        <v>21</v>
      </c>
      <c r="O152" s="6" t="s">
        <v>21</v>
      </c>
      <c r="P152" s="9"/>
      <c r="Q152" s="9"/>
      <c r="R152" s="9"/>
      <c r="S152" s="9"/>
      <c r="T152" s="9"/>
      <c r="U152" s="9"/>
      <c r="V152" s="9"/>
      <c r="W152" s="9"/>
      <c r="X152" s="9"/>
      <c r="Y152" s="9"/>
      <c r="Z152" s="9"/>
      <c r="AA152" s="9"/>
    </row>
    <row r="153" ht="15.75" customHeight="1">
      <c r="A153" s="6" t="s">
        <v>335</v>
      </c>
      <c r="B153" s="6" t="s">
        <v>336</v>
      </c>
      <c r="C153" s="7" t="s">
        <v>17</v>
      </c>
      <c r="D153" s="6" t="s">
        <v>18</v>
      </c>
      <c r="E153" s="6" t="s">
        <v>337</v>
      </c>
      <c r="F153" s="8" t="s">
        <v>19</v>
      </c>
      <c r="G153" s="8" t="s">
        <v>19</v>
      </c>
      <c r="H153" s="6" t="s">
        <v>20</v>
      </c>
      <c r="I153" s="6" t="s">
        <v>17</v>
      </c>
      <c r="J153" s="6" t="s">
        <v>17</v>
      </c>
      <c r="K153" s="6" t="s">
        <v>17</v>
      </c>
      <c r="L153" s="6" t="s">
        <v>17</v>
      </c>
      <c r="M153" s="6" t="s">
        <v>17</v>
      </c>
      <c r="N153" s="6" t="s">
        <v>21</v>
      </c>
      <c r="O153" s="6" t="s">
        <v>21</v>
      </c>
      <c r="P153" s="9"/>
      <c r="Q153" s="9"/>
      <c r="R153" s="9"/>
      <c r="S153" s="9"/>
      <c r="T153" s="9"/>
      <c r="U153" s="9"/>
      <c r="V153" s="9"/>
      <c r="W153" s="9"/>
      <c r="X153" s="9"/>
      <c r="Y153" s="9"/>
      <c r="Z153" s="9"/>
      <c r="AA153" s="9"/>
    </row>
    <row r="154" ht="15.75" customHeight="1">
      <c r="A154" s="6" t="s">
        <v>338</v>
      </c>
      <c r="B154" s="6" t="s">
        <v>339</v>
      </c>
      <c r="C154" s="10" t="s">
        <v>17</v>
      </c>
      <c r="D154" s="6" t="s">
        <v>18</v>
      </c>
      <c r="E154" s="6" t="s">
        <v>17</v>
      </c>
      <c r="F154" s="8" t="s">
        <v>19</v>
      </c>
      <c r="G154" s="8" t="s">
        <v>19</v>
      </c>
      <c r="H154" s="6" t="s">
        <v>128</v>
      </c>
      <c r="I154" s="6" t="s">
        <v>17</v>
      </c>
      <c r="J154" s="6" t="s">
        <v>17</v>
      </c>
      <c r="K154" s="6" t="s">
        <v>17</v>
      </c>
      <c r="L154" s="6" t="s">
        <v>17</v>
      </c>
      <c r="M154" s="6" t="s">
        <v>17</v>
      </c>
      <c r="N154" s="6" t="s">
        <v>21</v>
      </c>
      <c r="O154" s="6" t="s">
        <v>21</v>
      </c>
      <c r="P154" s="9"/>
      <c r="Q154" s="9"/>
      <c r="R154" s="9"/>
      <c r="S154" s="9"/>
      <c r="T154" s="9"/>
      <c r="U154" s="9"/>
      <c r="V154" s="9"/>
      <c r="W154" s="9"/>
      <c r="X154" s="9"/>
      <c r="Y154" s="9"/>
      <c r="Z154" s="9"/>
      <c r="AA154" s="9"/>
    </row>
    <row r="155" ht="15.75" customHeight="1">
      <c r="A155" s="6" t="s">
        <v>340</v>
      </c>
      <c r="B155" s="6" t="s">
        <v>341</v>
      </c>
      <c r="C155" s="7" t="s">
        <v>17</v>
      </c>
      <c r="D155" s="6" t="s">
        <v>18</v>
      </c>
      <c r="E155" s="6" t="s">
        <v>17</v>
      </c>
      <c r="F155" s="8" t="s">
        <v>19</v>
      </c>
      <c r="G155" s="8" t="s">
        <v>19</v>
      </c>
      <c r="H155" s="6" t="s">
        <v>128</v>
      </c>
      <c r="I155" s="6" t="s">
        <v>17</v>
      </c>
      <c r="J155" s="6" t="s">
        <v>17</v>
      </c>
      <c r="K155" s="6" t="s">
        <v>17</v>
      </c>
      <c r="L155" s="6" t="s">
        <v>17</v>
      </c>
      <c r="M155" s="6" t="s">
        <v>17</v>
      </c>
      <c r="N155" s="6" t="s">
        <v>26</v>
      </c>
      <c r="O155" s="6" t="s">
        <v>21</v>
      </c>
      <c r="P155" s="9"/>
      <c r="Q155" s="9"/>
      <c r="R155" s="9"/>
      <c r="S155" s="9"/>
      <c r="T155" s="9"/>
      <c r="U155" s="9"/>
      <c r="V155" s="9"/>
      <c r="W155" s="9"/>
      <c r="X155" s="9"/>
      <c r="Y155" s="9"/>
      <c r="Z155" s="9"/>
      <c r="AA155" s="9"/>
    </row>
    <row r="156" ht="15.75" customHeight="1">
      <c r="A156" s="6" t="s">
        <v>342</v>
      </c>
      <c r="B156" s="6" t="s">
        <v>343</v>
      </c>
      <c r="C156" s="7" t="s">
        <v>17</v>
      </c>
      <c r="D156" s="6" t="s">
        <v>18</v>
      </c>
      <c r="E156" s="6" t="s">
        <v>17</v>
      </c>
      <c r="F156" s="8" t="s">
        <v>19</v>
      </c>
      <c r="G156" s="8" t="s">
        <v>19</v>
      </c>
      <c r="H156" s="6" t="s">
        <v>128</v>
      </c>
      <c r="I156" s="6" t="s">
        <v>17</v>
      </c>
      <c r="J156" s="6" t="s">
        <v>17</v>
      </c>
      <c r="K156" s="6" t="s">
        <v>17</v>
      </c>
      <c r="L156" s="6" t="s">
        <v>17</v>
      </c>
      <c r="M156" s="6" t="s">
        <v>17</v>
      </c>
      <c r="N156" s="6" t="s">
        <v>26</v>
      </c>
      <c r="O156" s="6" t="s">
        <v>21</v>
      </c>
      <c r="P156" s="9"/>
      <c r="Q156" s="9"/>
      <c r="R156" s="9"/>
      <c r="S156" s="9"/>
      <c r="T156" s="9"/>
      <c r="U156" s="9"/>
      <c r="V156" s="9"/>
      <c r="W156" s="9"/>
      <c r="X156" s="9"/>
      <c r="Y156" s="9"/>
      <c r="Z156" s="9"/>
      <c r="AA156" s="9"/>
    </row>
    <row r="157" ht="15.75" customHeight="1">
      <c r="A157" s="6" t="s">
        <v>344</v>
      </c>
      <c r="B157" s="6" t="s">
        <v>345</v>
      </c>
      <c r="C157" s="7" t="s">
        <v>17</v>
      </c>
      <c r="D157" s="6" t="s">
        <v>18</v>
      </c>
      <c r="E157" s="6" t="s">
        <v>17</v>
      </c>
      <c r="F157" s="8" t="s">
        <v>19</v>
      </c>
      <c r="G157" s="8" t="s">
        <v>19</v>
      </c>
      <c r="H157" s="6" t="s">
        <v>128</v>
      </c>
      <c r="I157" s="6" t="s">
        <v>17</v>
      </c>
      <c r="J157" s="6" t="s">
        <v>17</v>
      </c>
      <c r="K157" s="6" t="s">
        <v>17</v>
      </c>
      <c r="L157" s="6" t="s">
        <v>17</v>
      </c>
      <c r="M157" s="6" t="s">
        <v>17</v>
      </c>
      <c r="N157" s="6" t="s">
        <v>26</v>
      </c>
      <c r="O157" s="6" t="s">
        <v>21</v>
      </c>
      <c r="P157" s="9"/>
      <c r="Q157" s="9"/>
      <c r="R157" s="9"/>
      <c r="S157" s="9"/>
      <c r="T157" s="9"/>
      <c r="U157" s="9"/>
      <c r="V157" s="9"/>
      <c r="W157" s="9"/>
      <c r="X157" s="9"/>
      <c r="Y157" s="9"/>
      <c r="Z157" s="9"/>
      <c r="AA157" s="9"/>
    </row>
    <row r="158" ht="15.75" customHeight="1">
      <c r="A158" s="6" t="s">
        <v>346</v>
      </c>
      <c r="B158" s="6" t="s">
        <v>347</v>
      </c>
      <c r="C158" s="7" t="s">
        <v>17</v>
      </c>
      <c r="D158" s="6" t="s">
        <v>18</v>
      </c>
      <c r="E158" s="6" t="s">
        <v>17</v>
      </c>
      <c r="F158" s="8" t="s">
        <v>19</v>
      </c>
      <c r="G158" s="8" t="s">
        <v>19</v>
      </c>
      <c r="H158" s="6" t="s">
        <v>128</v>
      </c>
      <c r="I158" s="6" t="s">
        <v>17</v>
      </c>
      <c r="J158" s="6" t="s">
        <v>17</v>
      </c>
      <c r="K158" s="6" t="s">
        <v>17</v>
      </c>
      <c r="L158" s="6" t="s">
        <v>17</v>
      </c>
      <c r="M158" s="6" t="s">
        <v>17</v>
      </c>
      <c r="N158" s="6" t="s">
        <v>21</v>
      </c>
      <c r="O158" s="6" t="s">
        <v>21</v>
      </c>
      <c r="P158" s="9"/>
      <c r="Q158" s="9"/>
      <c r="R158" s="9"/>
      <c r="S158" s="9"/>
      <c r="T158" s="9"/>
      <c r="U158" s="9"/>
      <c r="V158" s="9"/>
      <c r="W158" s="9"/>
      <c r="X158" s="9"/>
      <c r="Y158" s="9"/>
      <c r="Z158" s="9"/>
      <c r="AA158" s="9"/>
    </row>
    <row r="159" ht="15.75" customHeight="1">
      <c r="A159" s="6" t="s">
        <v>348</v>
      </c>
      <c r="B159" s="6" t="s">
        <v>349</v>
      </c>
      <c r="C159" s="7" t="s">
        <v>17</v>
      </c>
      <c r="D159" s="6" t="s">
        <v>18</v>
      </c>
      <c r="E159" s="6" t="s">
        <v>17</v>
      </c>
      <c r="F159" s="8" t="s">
        <v>19</v>
      </c>
      <c r="G159" s="8" t="s">
        <v>19</v>
      </c>
      <c r="H159" s="6" t="s">
        <v>20</v>
      </c>
      <c r="I159" s="6" t="s">
        <v>17</v>
      </c>
      <c r="J159" s="6" t="s">
        <v>17</v>
      </c>
      <c r="K159" s="6" t="s">
        <v>17</v>
      </c>
      <c r="L159" s="6" t="s">
        <v>17</v>
      </c>
      <c r="M159" s="6" t="s">
        <v>17</v>
      </c>
      <c r="N159" s="6" t="s">
        <v>21</v>
      </c>
      <c r="O159" s="6" t="s">
        <v>21</v>
      </c>
      <c r="P159" s="9"/>
      <c r="Q159" s="9"/>
      <c r="R159" s="9"/>
      <c r="S159" s="9"/>
      <c r="T159" s="9"/>
      <c r="U159" s="9"/>
      <c r="V159" s="9"/>
      <c r="W159" s="9"/>
      <c r="X159" s="9"/>
      <c r="Y159" s="9"/>
      <c r="Z159" s="9"/>
      <c r="AA159" s="9"/>
    </row>
    <row r="160" ht="15.75" customHeight="1">
      <c r="A160" s="6" t="s">
        <v>350</v>
      </c>
      <c r="B160" s="6" t="s">
        <v>351</v>
      </c>
      <c r="C160" s="7" t="s">
        <v>17</v>
      </c>
      <c r="D160" s="6" t="s">
        <v>18</v>
      </c>
      <c r="E160" s="6" t="s">
        <v>352</v>
      </c>
      <c r="F160" s="8" t="s">
        <v>19</v>
      </c>
      <c r="G160" s="8" t="s">
        <v>19</v>
      </c>
      <c r="H160" s="6" t="s">
        <v>128</v>
      </c>
      <c r="I160" s="6" t="s">
        <v>17</v>
      </c>
      <c r="J160" s="6" t="s">
        <v>17</v>
      </c>
      <c r="K160" s="6" t="s">
        <v>17</v>
      </c>
      <c r="L160" s="6" t="s">
        <v>17</v>
      </c>
      <c r="M160" s="6" t="s">
        <v>17</v>
      </c>
      <c r="N160" s="6" t="s">
        <v>26</v>
      </c>
      <c r="O160" s="6" t="s">
        <v>21</v>
      </c>
      <c r="P160" s="9"/>
      <c r="Q160" s="9"/>
      <c r="R160" s="9"/>
      <c r="S160" s="9"/>
      <c r="T160" s="9"/>
      <c r="U160" s="9"/>
      <c r="V160" s="9"/>
      <c r="W160" s="9"/>
      <c r="X160" s="9"/>
      <c r="Y160" s="9"/>
      <c r="Z160" s="9"/>
      <c r="AA160" s="9"/>
    </row>
    <row r="161" ht="15.75" customHeight="1">
      <c r="A161" s="6" t="s">
        <v>353</v>
      </c>
      <c r="B161" s="6" t="s">
        <v>354</v>
      </c>
      <c r="C161" s="7" t="s">
        <v>17</v>
      </c>
      <c r="D161" s="6" t="s">
        <v>18</v>
      </c>
      <c r="E161" s="6" t="s">
        <v>17</v>
      </c>
      <c r="F161" s="8" t="s">
        <v>19</v>
      </c>
      <c r="G161" s="8" t="s">
        <v>19</v>
      </c>
      <c r="H161" s="6" t="s">
        <v>128</v>
      </c>
      <c r="I161" s="6" t="s">
        <v>17</v>
      </c>
      <c r="J161" s="6" t="s">
        <v>17</v>
      </c>
      <c r="K161" s="6" t="s">
        <v>17</v>
      </c>
      <c r="L161" s="6" t="s">
        <v>17</v>
      </c>
      <c r="M161" s="6" t="s">
        <v>17</v>
      </c>
      <c r="N161" s="6" t="s">
        <v>21</v>
      </c>
      <c r="O161" s="6" t="s">
        <v>21</v>
      </c>
      <c r="P161" s="9"/>
      <c r="Q161" s="9"/>
      <c r="R161" s="9"/>
      <c r="S161" s="9"/>
      <c r="T161" s="9"/>
      <c r="U161" s="9"/>
      <c r="V161" s="9"/>
      <c r="W161" s="9"/>
      <c r="X161" s="9"/>
      <c r="Y161" s="9"/>
      <c r="Z161" s="9"/>
      <c r="AA161" s="9"/>
    </row>
    <row r="162" ht="15.75" customHeight="1">
      <c r="A162" s="6" t="s">
        <v>355</v>
      </c>
      <c r="B162" s="6" t="s">
        <v>356</v>
      </c>
      <c r="C162" s="7" t="s">
        <v>17</v>
      </c>
      <c r="D162" s="6" t="s">
        <v>18</v>
      </c>
      <c r="E162" s="6" t="s">
        <v>357</v>
      </c>
      <c r="F162" s="8" t="s">
        <v>19</v>
      </c>
      <c r="G162" s="8" t="s">
        <v>19</v>
      </c>
      <c r="H162" s="6" t="s">
        <v>128</v>
      </c>
      <c r="I162" s="6" t="s">
        <v>17</v>
      </c>
      <c r="J162" s="6" t="s">
        <v>17</v>
      </c>
      <c r="K162" s="6" t="s">
        <v>17</v>
      </c>
      <c r="L162" s="6" t="s">
        <v>17</v>
      </c>
      <c r="M162" s="6" t="s">
        <v>17</v>
      </c>
      <c r="N162" s="6" t="s">
        <v>26</v>
      </c>
      <c r="O162" s="6" t="s">
        <v>21</v>
      </c>
      <c r="P162" s="9"/>
      <c r="Q162" s="9"/>
      <c r="R162" s="9"/>
      <c r="S162" s="9"/>
      <c r="T162" s="9"/>
      <c r="U162" s="9"/>
      <c r="V162" s="9"/>
      <c r="W162" s="9"/>
      <c r="X162" s="9"/>
      <c r="Y162" s="9"/>
      <c r="Z162" s="9"/>
      <c r="AA162" s="9"/>
    </row>
    <row r="163" ht="15.75" customHeight="1">
      <c r="A163" s="6" t="s">
        <v>358</v>
      </c>
      <c r="B163" s="6" t="s">
        <v>359</v>
      </c>
      <c r="C163" s="7" t="s">
        <v>17</v>
      </c>
      <c r="D163" s="6" t="s">
        <v>18</v>
      </c>
      <c r="E163" s="6" t="s">
        <v>352</v>
      </c>
      <c r="F163" s="8" t="s">
        <v>19</v>
      </c>
      <c r="G163" s="8" t="s">
        <v>19</v>
      </c>
      <c r="H163" s="6" t="s">
        <v>128</v>
      </c>
      <c r="I163" s="6" t="s">
        <v>17</v>
      </c>
      <c r="J163" s="6" t="s">
        <v>17</v>
      </c>
      <c r="K163" s="6" t="s">
        <v>17</v>
      </c>
      <c r="L163" s="6" t="s">
        <v>17</v>
      </c>
      <c r="M163" s="6" t="s">
        <v>17</v>
      </c>
      <c r="N163" s="6" t="s">
        <v>26</v>
      </c>
      <c r="O163" s="6" t="s">
        <v>21</v>
      </c>
      <c r="P163" s="9"/>
      <c r="Q163" s="9"/>
      <c r="R163" s="9"/>
      <c r="S163" s="9"/>
      <c r="T163" s="9"/>
      <c r="U163" s="9"/>
      <c r="V163" s="9"/>
      <c r="W163" s="9"/>
      <c r="X163" s="9"/>
      <c r="Y163" s="9"/>
      <c r="Z163" s="9"/>
      <c r="AA163" s="9"/>
    </row>
    <row r="164" ht="15.75" customHeight="1">
      <c r="A164" s="6" t="s">
        <v>360</v>
      </c>
      <c r="B164" s="6" t="s">
        <v>361</v>
      </c>
      <c r="C164" s="7" t="s">
        <v>17</v>
      </c>
      <c r="D164" s="6" t="s">
        <v>18</v>
      </c>
      <c r="E164" s="6" t="s">
        <v>357</v>
      </c>
      <c r="F164" s="8" t="s">
        <v>19</v>
      </c>
      <c r="G164" s="8" t="s">
        <v>19</v>
      </c>
      <c r="H164" s="6" t="s">
        <v>128</v>
      </c>
      <c r="I164" s="6" t="s">
        <v>17</v>
      </c>
      <c r="J164" s="6" t="s">
        <v>17</v>
      </c>
      <c r="K164" s="6" t="s">
        <v>17</v>
      </c>
      <c r="L164" s="6" t="s">
        <v>17</v>
      </c>
      <c r="M164" s="6" t="s">
        <v>17</v>
      </c>
      <c r="N164" s="6" t="s">
        <v>26</v>
      </c>
      <c r="O164" s="6" t="s">
        <v>21</v>
      </c>
      <c r="P164" s="9"/>
      <c r="Q164" s="9"/>
      <c r="R164" s="9"/>
      <c r="S164" s="9"/>
      <c r="T164" s="9"/>
      <c r="U164" s="9"/>
      <c r="V164" s="9"/>
      <c r="W164" s="9"/>
      <c r="X164" s="9"/>
      <c r="Y164" s="9"/>
      <c r="Z164" s="9"/>
      <c r="AA164" s="9"/>
    </row>
    <row r="165" ht="15.75" customHeight="1">
      <c r="A165" s="6" t="s">
        <v>362</v>
      </c>
      <c r="B165" s="6" t="s">
        <v>363</v>
      </c>
      <c r="C165" s="7" t="s">
        <v>17</v>
      </c>
      <c r="D165" s="6" t="s">
        <v>18</v>
      </c>
      <c r="E165" s="6" t="s">
        <v>357</v>
      </c>
      <c r="F165" s="8" t="s">
        <v>19</v>
      </c>
      <c r="G165" s="8" t="s">
        <v>19</v>
      </c>
      <c r="H165" s="6" t="s">
        <v>128</v>
      </c>
      <c r="I165" s="6" t="s">
        <v>17</v>
      </c>
      <c r="J165" s="6" t="s">
        <v>17</v>
      </c>
      <c r="K165" s="6" t="s">
        <v>17</v>
      </c>
      <c r="L165" s="6" t="s">
        <v>17</v>
      </c>
      <c r="M165" s="6" t="s">
        <v>17</v>
      </c>
      <c r="N165" s="6" t="s">
        <v>26</v>
      </c>
      <c r="O165" s="6" t="s">
        <v>21</v>
      </c>
      <c r="P165" s="9"/>
      <c r="Q165" s="9"/>
      <c r="R165" s="9"/>
      <c r="S165" s="9"/>
      <c r="T165" s="9"/>
      <c r="U165" s="9"/>
      <c r="V165" s="9"/>
      <c r="W165" s="9"/>
      <c r="X165" s="9"/>
      <c r="Y165" s="9"/>
      <c r="Z165" s="9"/>
      <c r="AA165" s="9"/>
    </row>
    <row r="166" ht="15.75" customHeight="1">
      <c r="A166" s="6" t="s">
        <v>364</v>
      </c>
      <c r="B166" s="6" t="s">
        <v>365</v>
      </c>
      <c r="C166" s="7" t="s">
        <v>17</v>
      </c>
      <c r="D166" s="6" t="s">
        <v>18</v>
      </c>
      <c r="E166" s="6" t="s">
        <v>357</v>
      </c>
      <c r="F166" s="8" t="s">
        <v>19</v>
      </c>
      <c r="G166" s="8" t="s">
        <v>19</v>
      </c>
      <c r="H166" s="6" t="s">
        <v>128</v>
      </c>
      <c r="I166" s="6" t="s">
        <v>17</v>
      </c>
      <c r="J166" s="6" t="s">
        <v>17</v>
      </c>
      <c r="K166" s="6" t="s">
        <v>17</v>
      </c>
      <c r="L166" s="6" t="s">
        <v>17</v>
      </c>
      <c r="M166" s="6" t="s">
        <v>17</v>
      </c>
      <c r="N166" s="6" t="s">
        <v>26</v>
      </c>
      <c r="O166" s="6" t="s">
        <v>21</v>
      </c>
      <c r="P166" s="9"/>
      <c r="Q166" s="9"/>
      <c r="R166" s="9"/>
      <c r="S166" s="9"/>
      <c r="T166" s="9"/>
      <c r="U166" s="9"/>
      <c r="V166" s="9"/>
      <c r="W166" s="9"/>
      <c r="X166" s="9"/>
      <c r="Y166" s="9"/>
      <c r="Z166" s="9"/>
      <c r="AA166" s="9"/>
    </row>
    <row r="167" ht="15.75" customHeight="1">
      <c r="A167" s="6" t="s">
        <v>366</v>
      </c>
      <c r="B167" s="6" t="s">
        <v>367</v>
      </c>
      <c r="C167" s="7" t="s">
        <v>17</v>
      </c>
      <c r="D167" s="6" t="s">
        <v>18</v>
      </c>
      <c r="E167" s="6" t="s">
        <v>17</v>
      </c>
      <c r="F167" s="8" t="s">
        <v>19</v>
      </c>
      <c r="G167" s="8" t="s">
        <v>19</v>
      </c>
      <c r="H167" s="6" t="s">
        <v>20</v>
      </c>
      <c r="I167" s="6" t="s">
        <v>17</v>
      </c>
      <c r="J167" s="6" t="s">
        <v>17</v>
      </c>
      <c r="K167" s="6" t="s">
        <v>17</v>
      </c>
      <c r="L167" s="6" t="s">
        <v>17</v>
      </c>
      <c r="M167" s="6" t="s">
        <v>17</v>
      </c>
      <c r="N167" s="6" t="s">
        <v>26</v>
      </c>
      <c r="O167" s="6" t="s">
        <v>21</v>
      </c>
      <c r="P167" s="9"/>
      <c r="Q167" s="9"/>
      <c r="R167" s="9"/>
      <c r="S167" s="9"/>
      <c r="T167" s="9"/>
      <c r="U167" s="9"/>
      <c r="V167" s="9"/>
      <c r="W167" s="9"/>
      <c r="X167" s="9"/>
      <c r="Y167" s="9"/>
      <c r="Z167" s="9"/>
      <c r="AA167" s="9"/>
    </row>
    <row r="168" ht="15.75" customHeight="1">
      <c r="A168" s="6" t="s">
        <v>368</v>
      </c>
      <c r="B168" s="6" t="s">
        <v>369</v>
      </c>
      <c r="C168" s="7" t="s">
        <v>17</v>
      </c>
      <c r="D168" s="6" t="s">
        <v>18</v>
      </c>
      <c r="E168" s="6" t="s">
        <v>357</v>
      </c>
      <c r="F168" s="8" t="s">
        <v>19</v>
      </c>
      <c r="G168" s="8" t="s">
        <v>19</v>
      </c>
      <c r="H168" s="6" t="s">
        <v>128</v>
      </c>
      <c r="I168" s="6" t="s">
        <v>17</v>
      </c>
      <c r="J168" s="6" t="s">
        <v>17</v>
      </c>
      <c r="K168" s="6" t="s">
        <v>17</v>
      </c>
      <c r="L168" s="6" t="s">
        <v>17</v>
      </c>
      <c r="M168" s="6" t="s">
        <v>17</v>
      </c>
      <c r="N168" s="6" t="s">
        <v>26</v>
      </c>
      <c r="O168" s="6" t="s">
        <v>21</v>
      </c>
      <c r="P168" s="9"/>
      <c r="Q168" s="9"/>
      <c r="R168" s="9"/>
      <c r="S168" s="9"/>
      <c r="T168" s="9"/>
      <c r="U168" s="9"/>
      <c r="V168" s="9"/>
      <c r="W168" s="9"/>
      <c r="X168" s="9"/>
      <c r="Y168" s="9"/>
      <c r="Z168" s="9"/>
      <c r="AA168" s="9"/>
    </row>
    <row r="169" ht="15.75" customHeight="1">
      <c r="A169" s="6" t="s">
        <v>370</v>
      </c>
      <c r="B169" s="6" t="s">
        <v>371</v>
      </c>
      <c r="C169" s="7" t="s">
        <v>17</v>
      </c>
      <c r="D169" s="6" t="s">
        <v>18</v>
      </c>
      <c r="E169" s="6" t="s">
        <v>352</v>
      </c>
      <c r="F169" s="8" t="s">
        <v>19</v>
      </c>
      <c r="G169" s="8" t="s">
        <v>19</v>
      </c>
      <c r="H169" s="6" t="s">
        <v>128</v>
      </c>
      <c r="I169" s="6" t="s">
        <v>17</v>
      </c>
      <c r="J169" s="6" t="s">
        <v>17</v>
      </c>
      <c r="K169" s="6" t="s">
        <v>17</v>
      </c>
      <c r="L169" s="6" t="s">
        <v>17</v>
      </c>
      <c r="M169" s="6" t="s">
        <v>17</v>
      </c>
      <c r="N169" s="6" t="s">
        <v>26</v>
      </c>
      <c r="O169" s="6" t="s">
        <v>21</v>
      </c>
      <c r="P169" s="9"/>
      <c r="Q169" s="9"/>
      <c r="R169" s="9"/>
      <c r="S169" s="9"/>
      <c r="T169" s="9"/>
      <c r="U169" s="9"/>
      <c r="V169" s="9"/>
      <c r="W169" s="9"/>
      <c r="X169" s="9"/>
      <c r="Y169" s="9"/>
      <c r="Z169" s="9"/>
      <c r="AA169" s="9"/>
    </row>
    <row r="170" ht="15.75" customHeight="1">
      <c r="A170" s="6" t="s">
        <v>372</v>
      </c>
      <c r="B170" s="6" t="s">
        <v>373</v>
      </c>
      <c r="C170" s="7" t="s">
        <v>17</v>
      </c>
      <c r="D170" s="6" t="s">
        <v>18</v>
      </c>
      <c r="E170" s="6" t="s">
        <v>374</v>
      </c>
      <c r="F170" s="8" t="s">
        <v>19</v>
      </c>
      <c r="G170" s="8" t="s">
        <v>19</v>
      </c>
      <c r="H170" s="6" t="s">
        <v>20</v>
      </c>
      <c r="I170" s="6" t="s">
        <v>17</v>
      </c>
      <c r="J170" s="6" t="s">
        <v>17</v>
      </c>
      <c r="K170" s="6" t="s">
        <v>17</v>
      </c>
      <c r="L170" s="6" t="s">
        <v>17</v>
      </c>
      <c r="M170" s="6" t="s">
        <v>17</v>
      </c>
      <c r="N170" s="6" t="s">
        <v>26</v>
      </c>
      <c r="O170" s="6" t="s">
        <v>21</v>
      </c>
      <c r="P170" s="9"/>
      <c r="Q170" s="9"/>
      <c r="R170" s="9"/>
      <c r="S170" s="9"/>
      <c r="T170" s="9"/>
      <c r="U170" s="9"/>
      <c r="V170" s="9"/>
      <c r="W170" s="9"/>
      <c r="X170" s="9"/>
      <c r="Y170" s="9"/>
      <c r="Z170" s="9"/>
      <c r="AA170" s="9"/>
    </row>
    <row r="171" ht="15.75" customHeight="1">
      <c r="A171" s="6" t="s">
        <v>375</v>
      </c>
      <c r="B171" s="7" t="s">
        <v>376</v>
      </c>
      <c r="C171" s="7" t="s">
        <v>17</v>
      </c>
      <c r="D171" s="6" t="s">
        <v>18</v>
      </c>
      <c r="E171" s="7" t="s">
        <v>377</v>
      </c>
      <c r="F171" s="8" t="s">
        <v>19</v>
      </c>
      <c r="G171" s="8" t="s">
        <v>19</v>
      </c>
      <c r="H171" s="6" t="s">
        <v>128</v>
      </c>
      <c r="I171" s="6" t="s">
        <v>17</v>
      </c>
      <c r="J171" s="6" t="s">
        <v>17</v>
      </c>
      <c r="K171" s="6" t="s">
        <v>17</v>
      </c>
      <c r="L171" s="6" t="s">
        <v>17</v>
      </c>
      <c r="M171" s="6" t="s">
        <v>17</v>
      </c>
      <c r="N171" s="6" t="s">
        <v>26</v>
      </c>
      <c r="O171" s="6" t="s">
        <v>21</v>
      </c>
      <c r="P171" s="9"/>
      <c r="Q171" s="9"/>
      <c r="R171" s="9"/>
      <c r="S171" s="9"/>
      <c r="T171" s="9"/>
      <c r="U171" s="9"/>
      <c r="V171" s="9"/>
      <c r="W171" s="9"/>
      <c r="X171" s="9"/>
      <c r="Y171" s="9"/>
      <c r="Z171" s="9"/>
      <c r="AA171" s="9"/>
    </row>
    <row r="172" ht="15.75" customHeight="1">
      <c r="A172" s="6" t="s">
        <v>378</v>
      </c>
      <c r="B172" s="6" t="s">
        <v>379</v>
      </c>
      <c r="C172" s="7" t="s">
        <v>17</v>
      </c>
      <c r="D172" s="6" t="s">
        <v>18</v>
      </c>
      <c r="E172" s="6" t="s">
        <v>17</v>
      </c>
      <c r="F172" s="8" t="s">
        <v>19</v>
      </c>
      <c r="G172" s="8" t="s">
        <v>19</v>
      </c>
      <c r="H172" s="6" t="s">
        <v>128</v>
      </c>
      <c r="I172" s="6" t="s">
        <v>17</v>
      </c>
      <c r="J172" s="6" t="s">
        <v>17</v>
      </c>
      <c r="K172" s="6" t="s">
        <v>17</v>
      </c>
      <c r="L172" s="6" t="s">
        <v>17</v>
      </c>
      <c r="M172" s="6" t="s">
        <v>17</v>
      </c>
      <c r="N172" s="6" t="s">
        <v>26</v>
      </c>
      <c r="O172" s="6" t="s">
        <v>21</v>
      </c>
      <c r="P172" s="9"/>
      <c r="Q172" s="9"/>
      <c r="R172" s="9"/>
      <c r="S172" s="9"/>
      <c r="T172" s="9"/>
      <c r="U172" s="9"/>
      <c r="V172" s="9"/>
      <c r="W172" s="9"/>
      <c r="X172" s="9"/>
      <c r="Y172" s="9"/>
      <c r="Z172" s="9"/>
      <c r="AA172" s="9"/>
    </row>
    <row r="173" ht="15.75" customHeight="1">
      <c r="A173" s="6" t="s">
        <v>380</v>
      </c>
      <c r="B173" s="6" t="s">
        <v>381</v>
      </c>
      <c r="C173" s="7" t="s">
        <v>17</v>
      </c>
      <c r="D173" s="6" t="s">
        <v>18</v>
      </c>
      <c r="E173" s="6" t="s">
        <v>357</v>
      </c>
      <c r="F173" s="8" t="s">
        <v>19</v>
      </c>
      <c r="G173" s="8" t="s">
        <v>19</v>
      </c>
      <c r="H173" s="6" t="s">
        <v>128</v>
      </c>
      <c r="I173" s="6" t="s">
        <v>17</v>
      </c>
      <c r="J173" s="6" t="s">
        <v>17</v>
      </c>
      <c r="K173" s="6" t="s">
        <v>17</v>
      </c>
      <c r="L173" s="6" t="s">
        <v>17</v>
      </c>
      <c r="M173" s="6" t="s">
        <v>17</v>
      </c>
      <c r="N173" s="6" t="s">
        <v>26</v>
      </c>
      <c r="O173" s="6" t="s">
        <v>21</v>
      </c>
      <c r="P173" s="9"/>
      <c r="Q173" s="9"/>
      <c r="R173" s="9"/>
      <c r="S173" s="9"/>
      <c r="T173" s="9"/>
      <c r="U173" s="9"/>
      <c r="V173" s="9"/>
      <c r="W173" s="9"/>
      <c r="X173" s="9"/>
      <c r="Y173" s="9"/>
      <c r="Z173" s="9"/>
      <c r="AA173" s="9"/>
    </row>
    <row r="174" ht="15.75" customHeight="1">
      <c r="A174" s="6" t="s">
        <v>382</v>
      </c>
      <c r="B174" s="6" t="s">
        <v>383</v>
      </c>
      <c r="C174" s="7" t="s">
        <v>17</v>
      </c>
      <c r="D174" s="6" t="s">
        <v>18</v>
      </c>
      <c r="E174" s="6" t="s">
        <v>17</v>
      </c>
      <c r="F174" s="8" t="s">
        <v>19</v>
      </c>
      <c r="G174" s="8" t="s">
        <v>19</v>
      </c>
      <c r="H174" s="6" t="s">
        <v>128</v>
      </c>
      <c r="I174" s="6" t="s">
        <v>17</v>
      </c>
      <c r="J174" s="6" t="s">
        <v>17</v>
      </c>
      <c r="K174" s="6" t="s">
        <v>17</v>
      </c>
      <c r="L174" s="6" t="s">
        <v>17</v>
      </c>
      <c r="M174" s="6" t="s">
        <v>17</v>
      </c>
      <c r="N174" s="6" t="s">
        <v>26</v>
      </c>
      <c r="O174" s="6" t="s">
        <v>21</v>
      </c>
      <c r="P174" s="9"/>
      <c r="Q174" s="9"/>
      <c r="R174" s="9"/>
      <c r="S174" s="9"/>
      <c r="T174" s="9"/>
      <c r="U174" s="9"/>
      <c r="V174" s="9"/>
      <c r="W174" s="9"/>
      <c r="X174" s="9"/>
      <c r="Y174" s="9"/>
      <c r="Z174" s="9"/>
      <c r="AA174" s="9"/>
    </row>
    <row r="175" ht="15.75" customHeight="1">
      <c r="A175" s="6" t="s">
        <v>384</v>
      </c>
      <c r="B175" s="6" t="s">
        <v>385</v>
      </c>
      <c r="C175" s="7" t="s">
        <v>17</v>
      </c>
      <c r="D175" s="6" t="s">
        <v>18</v>
      </c>
      <c r="E175" s="6" t="s">
        <v>386</v>
      </c>
      <c r="F175" s="8" t="s">
        <v>19</v>
      </c>
      <c r="G175" s="8" t="s">
        <v>19</v>
      </c>
      <c r="H175" s="6" t="s">
        <v>128</v>
      </c>
      <c r="I175" s="6" t="s">
        <v>17</v>
      </c>
      <c r="J175" s="6" t="s">
        <v>17</v>
      </c>
      <c r="K175" s="6" t="s">
        <v>17</v>
      </c>
      <c r="L175" s="6" t="s">
        <v>17</v>
      </c>
      <c r="M175" s="6" t="s">
        <v>17</v>
      </c>
      <c r="N175" s="6" t="s">
        <v>21</v>
      </c>
      <c r="O175" s="6" t="s">
        <v>21</v>
      </c>
      <c r="P175" s="9"/>
      <c r="Q175" s="9"/>
      <c r="R175" s="9"/>
      <c r="S175" s="9"/>
      <c r="T175" s="9"/>
      <c r="U175" s="9"/>
      <c r="V175" s="9"/>
      <c r="W175" s="9"/>
      <c r="X175" s="9"/>
      <c r="Y175" s="9"/>
      <c r="Z175" s="9"/>
      <c r="AA175" s="9"/>
    </row>
    <row r="176" ht="15.75" customHeight="1">
      <c r="A176" s="6" t="s">
        <v>387</v>
      </c>
      <c r="B176" s="6" t="s">
        <v>388</v>
      </c>
      <c r="C176" s="7" t="s">
        <v>17</v>
      </c>
      <c r="D176" s="6" t="s">
        <v>18</v>
      </c>
      <c r="E176" s="6" t="s">
        <v>17</v>
      </c>
      <c r="F176" s="8" t="s">
        <v>19</v>
      </c>
      <c r="G176" s="8" t="s">
        <v>19</v>
      </c>
      <c r="H176" s="6" t="s">
        <v>20</v>
      </c>
      <c r="I176" s="6" t="s">
        <v>17</v>
      </c>
      <c r="J176" s="6" t="s">
        <v>17</v>
      </c>
      <c r="K176" s="6" t="s">
        <v>17</v>
      </c>
      <c r="L176" s="6" t="s">
        <v>17</v>
      </c>
      <c r="M176" s="6" t="s">
        <v>17</v>
      </c>
      <c r="N176" s="6" t="s">
        <v>26</v>
      </c>
      <c r="O176" s="6" t="s">
        <v>21</v>
      </c>
      <c r="P176" s="9"/>
      <c r="Q176" s="9"/>
      <c r="R176" s="9"/>
      <c r="S176" s="9"/>
      <c r="T176" s="9"/>
      <c r="U176" s="9"/>
      <c r="V176" s="9"/>
      <c r="W176" s="9"/>
      <c r="X176" s="9"/>
      <c r="Y176" s="9"/>
      <c r="Z176" s="9"/>
      <c r="AA176" s="9"/>
    </row>
    <row r="177" ht="15.75" customHeight="1">
      <c r="A177" s="6" t="s">
        <v>389</v>
      </c>
      <c r="B177" s="6" t="s">
        <v>390</v>
      </c>
      <c r="C177" s="7" t="s">
        <v>17</v>
      </c>
      <c r="D177" s="6" t="s">
        <v>18</v>
      </c>
      <c r="E177" s="6" t="s">
        <v>17</v>
      </c>
      <c r="F177" s="8" t="s">
        <v>19</v>
      </c>
      <c r="G177" s="8" t="s">
        <v>19</v>
      </c>
      <c r="H177" s="6" t="s">
        <v>20</v>
      </c>
      <c r="I177" s="6" t="s">
        <v>17</v>
      </c>
      <c r="J177" s="6" t="s">
        <v>17</v>
      </c>
      <c r="K177" s="6" t="s">
        <v>17</v>
      </c>
      <c r="L177" s="6" t="s">
        <v>17</v>
      </c>
      <c r="M177" s="6" t="s">
        <v>17</v>
      </c>
      <c r="N177" s="6" t="s">
        <v>26</v>
      </c>
      <c r="O177" s="6" t="s">
        <v>21</v>
      </c>
      <c r="P177" s="9"/>
      <c r="Q177" s="9"/>
      <c r="R177" s="9"/>
      <c r="S177" s="9"/>
      <c r="T177" s="9"/>
      <c r="U177" s="9"/>
      <c r="V177" s="9"/>
      <c r="W177" s="9"/>
      <c r="X177" s="9"/>
      <c r="Y177" s="9"/>
      <c r="Z177" s="9"/>
      <c r="AA177" s="9"/>
    </row>
    <row r="178" ht="15.75" customHeight="1">
      <c r="A178" s="6" t="s">
        <v>391</v>
      </c>
      <c r="B178" s="6" t="s">
        <v>392</v>
      </c>
      <c r="C178" s="7" t="s">
        <v>17</v>
      </c>
      <c r="D178" s="6" t="s">
        <v>18</v>
      </c>
      <c r="E178" s="6" t="s">
        <v>17</v>
      </c>
      <c r="F178" s="8" t="s">
        <v>19</v>
      </c>
      <c r="G178" s="8" t="s">
        <v>19</v>
      </c>
      <c r="H178" s="6" t="s">
        <v>128</v>
      </c>
      <c r="I178" s="6" t="s">
        <v>17</v>
      </c>
      <c r="J178" s="6" t="s">
        <v>17</v>
      </c>
      <c r="K178" s="6" t="s">
        <v>17</v>
      </c>
      <c r="L178" s="6" t="s">
        <v>17</v>
      </c>
      <c r="M178" s="6" t="s">
        <v>17</v>
      </c>
      <c r="N178" s="6" t="s">
        <v>26</v>
      </c>
      <c r="O178" s="6" t="s">
        <v>21</v>
      </c>
      <c r="P178" s="9"/>
      <c r="Q178" s="9"/>
      <c r="R178" s="9"/>
      <c r="S178" s="9"/>
      <c r="T178" s="9"/>
      <c r="U178" s="9"/>
      <c r="V178" s="9"/>
      <c r="W178" s="9"/>
      <c r="X178" s="9"/>
      <c r="Y178" s="9"/>
      <c r="Z178" s="9"/>
      <c r="AA178" s="9"/>
    </row>
    <row r="179" ht="15.75" customHeight="1">
      <c r="A179" s="6" t="s">
        <v>393</v>
      </c>
      <c r="B179" s="6" t="s">
        <v>394</v>
      </c>
      <c r="C179" s="7" t="s">
        <v>17</v>
      </c>
      <c r="D179" s="6" t="s">
        <v>18</v>
      </c>
      <c r="E179" s="6" t="s">
        <v>17</v>
      </c>
      <c r="F179" s="8" t="s">
        <v>19</v>
      </c>
      <c r="G179" s="8" t="s">
        <v>19</v>
      </c>
      <c r="H179" s="6" t="s">
        <v>20</v>
      </c>
      <c r="I179" s="6" t="s">
        <v>17</v>
      </c>
      <c r="J179" s="6" t="s">
        <v>17</v>
      </c>
      <c r="K179" s="6" t="s">
        <v>17</v>
      </c>
      <c r="L179" s="6" t="s">
        <v>17</v>
      </c>
      <c r="M179" s="6" t="s">
        <v>17</v>
      </c>
      <c r="N179" s="6" t="s">
        <v>21</v>
      </c>
      <c r="O179" s="6" t="s">
        <v>21</v>
      </c>
      <c r="P179" s="9"/>
      <c r="Q179" s="9"/>
      <c r="R179" s="9"/>
      <c r="S179" s="9"/>
      <c r="T179" s="9"/>
      <c r="U179" s="9"/>
      <c r="V179" s="9"/>
      <c r="W179" s="9"/>
      <c r="X179" s="9"/>
      <c r="Y179" s="9"/>
      <c r="Z179" s="9"/>
      <c r="AA179" s="9"/>
    </row>
    <row r="180" ht="15.75" customHeight="1">
      <c r="A180" s="6" t="s">
        <v>395</v>
      </c>
      <c r="B180" s="6" t="s">
        <v>396</v>
      </c>
      <c r="C180" s="7" t="s">
        <v>17</v>
      </c>
      <c r="D180" s="6" t="s">
        <v>18</v>
      </c>
      <c r="E180" s="6" t="s">
        <v>17</v>
      </c>
      <c r="F180" s="8" t="s">
        <v>19</v>
      </c>
      <c r="G180" s="8" t="s">
        <v>19</v>
      </c>
      <c r="H180" s="6" t="s">
        <v>128</v>
      </c>
      <c r="I180" s="6" t="s">
        <v>17</v>
      </c>
      <c r="J180" s="6" t="s">
        <v>17</v>
      </c>
      <c r="K180" s="6" t="s">
        <v>17</v>
      </c>
      <c r="L180" s="6" t="s">
        <v>17</v>
      </c>
      <c r="M180" s="6" t="s">
        <v>17</v>
      </c>
      <c r="N180" s="6" t="s">
        <v>26</v>
      </c>
      <c r="O180" s="6" t="s">
        <v>21</v>
      </c>
      <c r="P180" s="9"/>
      <c r="Q180" s="9"/>
      <c r="R180" s="9"/>
      <c r="S180" s="9"/>
      <c r="T180" s="9"/>
      <c r="U180" s="9"/>
      <c r="V180" s="9"/>
      <c r="W180" s="9"/>
      <c r="X180" s="9"/>
      <c r="Y180" s="9"/>
      <c r="Z180" s="9"/>
      <c r="AA180" s="9"/>
    </row>
    <row r="181" ht="15.75" customHeight="1">
      <c r="A181" s="6" t="s">
        <v>397</v>
      </c>
      <c r="B181" s="6" t="s">
        <v>398</v>
      </c>
      <c r="C181" s="7" t="s">
        <v>17</v>
      </c>
      <c r="D181" s="6" t="s">
        <v>18</v>
      </c>
      <c r="E181" s="6" t="s">
        <v>17</v>
      </c>
      <c r="F181" s="8" t="s">
        <v>19</v>
      </c>
      <c r="G181" s="8" t="s">
        <v>19</v>
      </c>
      <c r="H181" s="6" t="s">
        <v>128</v>
      </c>
      <c r="I181" s="6" t="s">
        <v>17</v>
      </c>
      <c r="J181" s="6" t="s">
        <v>17</v>
      </c>
      <c r="K181" s="6" t="s">
        <v>17</v>
      </c>
      <c r="L181" s="6" t="s">
        <v>17</v>
      </c>
      <c r="M181" s="6" t="s">
        <v>17</v>
      </c>
      <c r="N181" s="6" t="s">
        <v>26</v>
      </c>
      <c r="O181" s="6" t="s">
        <v>21</v>
      </c>
      <c r="P181" s="9"/>
      <c r="Q181" s="9"/>
      <c r="R181" s="9"/>
      <c r="S181" s="9"/>
      <c r="T181" s="9"/>
      <c r="U181" s="9"/>
      <c r="V181" s="9"/>
      <c r="W181" s="9"/>
      <c r="X181" s="9"/>
      <c r="Y181" s="9"/>
      <c r="Z181" s="9"/>
      <c r="AA181" s="9"/>
    </row>
    <row r="182" ht="15.75" customHeight="1">
      <c r="A182" s="6" t="s">
        <v>399</v>
      </c>
      <c r="B182" s="6" t="s">
        <v>400</v>
      </c>
      <c r="C182" s="7" t="s">
        <v>17</v>
      </c>
      <c r="D182" s="6" t="s">
        <v>18</v>
      </c>
      <c r="E182" s="6" t="s">
        <v>17</v>
      </c>
      <c r="F182" s="8" t="s">
        <v>19</v>
      </c>
      <c r="G182" s="8" t="s">
        <v>19</v>
      </c>
      <c r="H182" s="6" t="s">
        <v>20</v>
      </c>
      <c r="I182" s="6" t="s">
        <v>17</v>
      </c>
      <c r="J182" s="6" t="s">
        <v>17</v>
      </c>
      <c r="K182" s="6" t="s">
        <v>17</v>
      </c>
      <c r="L182" s="6" t="s">
        <v>17</v>
      </c>
      <c r="M182" s="6" t="s">
        <v>17</v>
      </c>
      <c r="N182" s="6" t="s">
        <v>26</v>
      </c>
      <c r="O182" s="6" t="s">
        <v>21</v>
      </c>
      <c r="P182" s="9"/>
      <c r="Q182" s="9"/>
      <c r="R182" s="9"/>
      <c r="S182" s="9"/>
      <c r="T182" s="9"/>
      <c r="U182" s="9"/>
      <c r="V182" s="9"/>
      <c r="W182" s="9"/>
      <c r="X182" s="9"/>
      <c r="Y182" s="9"/>
      <c r="Z182" s="9"/>
      <c r="AA182" s="9"/>
    </row>
    <row r="183" ht="15.75" customHeight="1">
      <c r="A183" s="6" t="s">
        <v>401</v>
      </c>
      <c r="B183" s="6" t="s">
        <v>402</v>
      </c>
      <c r="C183" s="7" t="s">
        <v>17</v>
      </c>
      <c r="D183" s="6" t="s">
        <v>18</v>
      </c>
      <c r="E183" s="6" t="s">
        <v>403</v>
      </c>
      <c r="F183" s="8" t="s">
        <v>19</v>
      </c>
      <c r="G183" s="8" t="s">
        <v>19</v>
      </c>
      <c r="H183" s="6" t="s">
        <v>128</v>
      </c>
      <c r="I183" s="6" t="s">
        <v>17</v>
      </c>
      <c r="J183" s="6" t="s">
        <v>17</v>
      </c>
      <c r="K183" s="6" t="s">
        <v>17</v>
      </c>
      <c r="L183" s="6" t="s">
        <v>17</v>
      </c>
      <c r="M183" s="6" t="s">
        <v>17</v>
      </c>
      <c r="N183" s="6" t="s">
        <v>26</v>
      </c>
      <c r="O183" s="6" t="s">
        <v>21</v>
      </c>
      <c r="P183" s="9"/>
      <c r="Q183" s="9"/>
      <c r="R183" s="9"/>
      <c r="S183" s="9"/>
      <c r="T183" s="9"/>
      <c r="U183" s="9"/>
      <c r="V183" s="9"/>
      <c r="W183" s="9"/>
      <c r="X183" s="9"/>
      <c r="Y183" s="9"/>
      <c r="Z183" s="9"/>
      <c r="AA183" s="9"/>
    </row>
    <row r="184" ht="15.75" customHeight="1">
      <c r="A184" s="6" t="s">
        <v>404</v>
      </c>
      <c r="B184" s="6" t="s">
        <v>405</v>
      </c>
      <c r="C184" s="7" t="s">
        <v>17</v>
      </c>
      <c r="D184" s="6" t="s">
        <v>18</v>
      </c>
      <c r="E184" s="6" t="s">
        <v>17</v>
      </c>
      <c r="F184" s="8" t="s">
        <v>19</v>
      </c>
      <c r="G184" s="8" t="s">
        <v>19</v>
      </c>
      <c r="H184" s="6" t="s">
        <v>128</v>
      </c>
      <c r="I184" s="6" t="s">
        <v>17</v>
      </c>
      <c r="J184" s="6" t="s">
        <v>17</v>
      </c>
      <c r="K184" s="6" t="s">
        <v>17</v>
      </c>
      <c r="L184" s="6" t="s">
        <v>17</v>
      </c>
      <c r="M184" s="6" t="s">
        <v>17</v>
      </c>
      <c r="N184" s="6" t="s">
        <v>26</v>
      </c>
      <c r="O184" s="6" t="s">
        <v>21</v>
      </c>
      <c r="P184" s="9"/>
      <c r="Q184" s="9"/>
      <c r="R184" s="9"/>
      <c r="S184" s="9"/>
      <c r="T184" s="9"/>
      <c r="U184" s="9"/>
      <c r="V184" s="9"/>
      <c r="W184" s="9"/>
      <c r="X184" s="9"/>
      <c r="Y184" s="9"/>
      <c r="Z184" s="9"/>
      <c r="AA184" s="9"/>
    </row>
    <row r="185" ht="15.75" customHeight="1">
      <c r="A185" s="6" t="s">
        <v>406</v>
      </c>
      <c r="B185" s="6" t="s">
        <v>407</v>
      </c>
      <c r="C185" s="7" t="s">
        <v>17</v>
      </c>
      <c r="D185" s="6" t="s">
        <v>18</v>
      </c>
      <c r="E185" s="6" t="s">
        <v>403</v>
      </c>
      <c r="F185" s="8" t="s">
        <v>19</v>
      </c>
      <c r="G185" s="8" t="s">
        <v>19</v>
      </c>
      <c r="H185" s="6" t="s">
        <v>128</v>
      </c>
      <c r="I185" s="6" t="s">
        <v>17</v>
      </c>
      <c r="J185" s="6" t="s">
        <v>17</v>
      </c>
      <c r="K185" s="6" t="s">
        <v>17</v>
      </c>
      <c r="L185" s="6" t="s">
        <v>17</v>
      </c>
      <c r="M185" s="6" t="s">
        <v>17</v>
      </c>
      <c r="N185" s="6" t="s">
        <v>26</v>
      </c>
      <c r="O185" s="6" t="s">
        <v>21</v>
      </c>
      <c r="P185" s="9"/>
      <c r="Q185" s="9"/>
      <c r="R185" s="9"/>
      <c r="S185" s="9"/>
      <c r="T185" s="9"/>
      <c r="U185" s="9"/>
      <c r="V185" s="9"/>
      <c r="W185" s="9"/>
      <c r="X185" s="9"/>
      <c r="Y185" s="9"/>
      <c r="Z185" s="9"/>
      <c r="AA185" s="9"/>
    </row>
    <row r="186" ht="15.75" customHeight="1">
      <c r="A186" s="6" t="s">
        <v>408</v>
      </c>
      <c r="B186" s="6" t="s">
        <v>409</v>
      </c>
      <c r="C186" s="7" t="s">
        <v>17</v>
      </c>
      <c r="D186" s="6" t="s">
        <v>18</v>
      </c>
      <c r="E186" s="6" t="s">
        <v>410</v>
      </c>
      <c r="F186" s="8" t="s">
        <v>19</v>
      </c>
      <c r="G186" s="8" t="s">
        <v>19</v>
      </c>
      <c r="H186" s="6" t="s">
        <v>128</v>
      </c>
      <c r="I186" s="6" t="s">
        <v>17</v>
      </c>
      <c r="J186" s="6" t="s">
        <v>17</v>
      </c>
      <c r="K186" s="6" t="s">
        <v>17</v>
      </c>
      <c r="L186" s="6" t="s">
        <v>17</v>
      </c>
      <c r="M186" s="6" t="s">
        <v>17</v>
      </c>
      <c r="N186" s="6" t="s">
        <v>26</v>
      </c>
      <c r="O186" s="6" t="s">
        <v>21</v>
      </c>
      <c r="P186" s="9"/>
      <c r="Q186" s="9"/>
      <c r="R186" s="9"/>
      <c r="S186" s="9"/>
      <c r="T186" s="9"/>
      <c r="U186" s="9"/>
      <c r="V186" s="9"/>
      <c r="W186" s="9"/>
      <c r="X186" s="9"/>
      <c r="Y186" s="9"/>
      <c r="Z186" s="9"/>
      <c r="AA186" s="9"/>
    </row>
    <row r="187" ht="15.75" customHeight="1">
      <c r="A187" s="6" t="s">
        <v>411</v>
      </c>
      <c r="B187" s="6" t="s">
        <v>412</v>
      </c>
      <c r="C187" s="7" t="s">
        <v>17</v>
      </c>
      <c r="D187" s="6" t="s">
        <v>18</v>
      </c>
      <c r="E187" s="6" t="s">
        <v>17</v>
      </c>
      <c r="F187" s="8" t="s">
        <v>19</v>
      </c>
      <c r="G187" s="8" t="s">
        <v>19</v>
      </c>
      <c r="H187" s="6" t="s">
        <v>128</v>
      </c>
      <c r="I187" s="6" t="s">
        <v>17</v>
      </c>
      <c r="J187" s="6" t="s">
        <v>17</v>
      </c>
      <c r="K187" s="6" t="s">
        <v>17</v>
      </c>
      <c r="L187" s="6" t="s">
        <v>17</v>
      </c>
      <c r="M187" s="6" t="s">
        <v>17</v>
      </c>
      <c r="N187" s="6" t="s">
        <v>26</v>
      </c>
      <c r="O187" s="6" t="s">
        <v>21</v>
      </c>
      <c r="P187" s="9"/>
      <c r="Q187" s="9"/>
      <c r="R187" s="9"/>
      <c r="S187" s="9"/>
      <c r="T187" s="9"/>
      <c r="U187" s="9"/>
      <c r="V187" s="9"/>
      <c r="W187" s="9"/>
      <c r="X187" s="9"/>
      <c r="Y187" s="9"/>
      <c r="Z187" s="9"/>
      <c r="AA187" s="9"/>
    </row>
    <row r="188" ht="15.75" customHeight="1">
      <c r="A188" s="6" t="s">
        <v>413</v>
      </c>
      <c r="B188" s="6" t="s">
        <v>414</v>
      </c>
      <c r="C188" s="7" t="s">
        <v>17</v>
      </c>
      <c r="D188" s="6" t="s">
        <v>18</v>
      </c>
      <c r="E188" s="6" t="s">
        <v>403</v>
      </c>
      <c r="F188" s="8" t="s">
        <v>19</v>
      </c>
      <c r="G188" s="8" t="s">
        <v>19</v>
      </c>
      <c r="H188" s="6" t="s">
        <v>128</v>
      </c>
      <c r="I188" s="6" t="s">
        <v>17</v>
      </c>
      <c r="J188" s="6" t="s">
        <v>17</v>
      </c>
      <c r="K188" s="6" t="s">
        <v>17</v>
      </c>
      <c r="L188" s="6" t="s">
        <v>17</v>
      </c>
      <c r="M188" s="6" t="s">
        <v>17</v>
      </c>
      <c r="N188" s="6" t="s">
        <v>26</v>
      </c>
      <c r="O188" s="6" t="s">
        <v>21</v>
      </c>
      <c r="P188" s="9"/>
      <c r="Q188" s="9"/>
      <c r="R188" s="9"/>
      <c r="S188" s="9"/>
      <c r="T188" s="9"/>
      <c r="U188" s="9"/>
      <c r="V188" s="9"/>
      <c r="W188" s="9"/>
      <c r="X188" s="9"/>
      <c r="Y188" s="9"/>
      <c r="Z188" s="9"/>
      <c r="AA188" s="9"/>
    </row>
    <row r="189" ht="15.75" customHeight="1">
      <c r="A189" s="6" t="s">
        <v>415</v>
      </c>
      <c r="B189" s="6" t="s">
        <v>416</v>
      </c>
      <c r="C189" s="7" t="s">
        <v>17</v>
      </c>
      <c r="D189" s="6" t="s">
        <v>18</v>
      </c>
      <c r="E189" s="6" t="s">
        <v>17</v>
      </c>
      <c r="F189" s="8" t="s">
        <v>19</v>
      </c>
      <c r="G189" s="8" t="s">
        <v>19</v>
      </c>
      <c r="H189" s="6" t="s">
        <v>128</v>
      </c>
      <c r="I189" s="6" t="s">
        <v>17</v>
      </c>
      <c r="J189" s="6" t="s">
        <v>17</v>
      </c>
      <c r="K189" s="6" t="s">
        <v>17</v>
      </c>
      <c r="L189" s="6" t="s">
        <v>17</v>
      </c>
      <c r="M189" s="6" t="s">
        <v>17</v>
      </c>
      <c r="N189" s="6" t="s">
        <v>26</v>
      </c>
      <c r="O189" s="6" t="s">
        <v>21</v>
      </c>
      <c r="P189" s="9"/>
      <c r="Q189" s="9"/>
      <c r="R189" s="9"/>
      <c r="S189" s="9"/>
      <c r="T189" s="9"/>
      <c r="U189" s="9"/>
      <c r="V189" s="9"/>
      <c r="W189" s="9"/>
      <c r="X189" s="9"/>
      <c r="Y189" s="9"/>
      <c r="Z189" s="9"/>
      <c r="AA189" s="9"/>
    </row>
    <row r="190" ht="15.75" customHeight="1">
      <c r="A190" s="6" t="s">
        <v>417</v>
      </c>
      <c r="B190" s="6" t="s">
        <v>418</v>
      </c>
      <c r="C190" s="7" t="s">
        <v>17</v>
      </c>
      <c r="D190" s="6" t="s">
        <v>18</v>
      </c>
      <c r="E190" s="6" t="s">
        <v>17</v>
      </c>
      <c r="F190" s="8" t="s">
        <v>19</v>
      </c>
      <c r="G190" s="8" t="s">
        <v>19</v>
      </c>
      <c r="H190" s="6" t="s">
        <v>128</v>
      </c>
      <c r="I190" s="6" t="s">
        <v>17</v>
      </c>
      <c r="J190" s="6" t="s">
        <v>17</v>
      </c>
      <c r="K190" s="6" t="s">
        <v>17</v>
      </c>
      <c r="L190" s="6" t="s">
        <v>17</v>
      </c>
      <c r="M190" s="6" t="s">
        <v>17</v>
      </c>
      <c r="N190" s="6" t="s">
        <v>21</v>
      </c>
      <c r="O190" s="6" t="s">
        <v>21</v>
      </c>
      <c r="P190" s="9"/>
      <c r="Q190" s="9"/>
      <c r="R190" s="9"/>
      <c r="S190" s="9"/>
      <c r="T190" s="9"/>
      <c r="U190" s="9"/>
      <c r="V190" s="9"/>
      <c r="W190" s="9"/>
      <c r="X190" s="9"/>
      <c r="Y190" s="9"/>
      <c r="Z190" s="9"/>
      <c r="AA190" s="9"/>
    </row>
    <row r="191" ht="15.75" customHeight="1">
      <c r="A191" s="6" t="s">
        <v>419</v>
      </c>
      <c r="B191" s="6" t="s">
        <v>420</v>
      </c>
      <c r="C191" s="7" t="s">
        <v>17</v>
      </c>
      <c r="D191" s="6" t="s">
        <v>18</v>
      </c>
      <c r="E191" s="6" t="s">
        <v>17</v>
      </c>
      <c r="F191" s="8" t="s">
        <v>19</v>
      </c>
      <c r="G191" s="8" t="s">
        <v>19</v>
      </c>
      <c r="H191" s="6" t="s">
        <v>128</v>
      </c>
      <c r="I191" s="6" t="s">
        <v>17</v>
      </c>
      <c r="J191" s="6" t="s">
        <v>17</v>
      </c>
      <c r="K191" s="6" t="s">
        <v>17</v>
      </c>
      <c r="L191" s="6" t="s">
        <v>17</v>
      </c>
      <c r="M191" s="6" t="s">
        <v>17</v>
      </c>
      <c r="N191" s="6" t="s">
        <v>26</v>
      </c>
      <c r="O191" s="6" t="s">
        <v>21</v>
      </c>
      <c r="P191" s="9"/>
      <c r="Q191" s="9"/>
      <c r="R191" s="9"/>
      <c r="S191" s="9"/>
      <c r="T191" s="9"/>
      <c r="U191" s="9"/>
      <c r="V191" s="9"/>
      <c r="W191" s="9"/>
      <c r="X191" s="9"/>
      <c r="Y191" s="9"/>
      <c r="Z191" s="9"/>
      <c r="AA191" s="9"/>
    </row>
    <row r="192" ht="15.75" customHeight="1">
      <c r="A192" s="6" t="s">
        <v>421</v>
      </c>
      <c r="B192" s="6" t="s">
        <v>422</v>
      </c>
      <c r="C192" s="7" t="s">
        <v>17</v>
      </c>
      <c r="D192" s="6" t="s">
        <v>18</v>
      </c>
      <c r="E192" s="6" t="s">
        <v>17</v>
      </c>
      <c r="F192" s="8" t="s">
        <v>19</v>
      </c>
      <c r="G192" s="8" t="s">
        <v>19</v>
      </c>
      <c r="H192" s="6" t="s">
        <v>128</v>
      </c>
      <c r="I192" s="6" t="s">
        <v>17</v>
      </c>
      <c r="J192" s="6" t="s">
        <v>17</v>
      </c>
      <c r="K192" s="6" t="s">
        <v>17</v>
      </c>
      <c r="L192" s="6" t="s">
        <v>17</v>
      </c>
      <c r="M192" s="6" t="s">
        <v>17</v>
      </c>
      <c r="N192" s="6" t="s">
        <v>26</v>
      </c>
      <c r="O192" s="6" t="s">
        <v>21</v>
      </c>
      <c r="P192" s="9"/>
      <c r="Q192" s="9"/>
      <c r="R192" s="9"/>
      <c r="S192" s="9"/>
      <c r="T192" s="9"/>
      <c r="U192" s="9"/>
      <c r="V192" s="9"/>
      <c r="W192" s="9"/>
      <c r="X192" s="9"/>
      <c r="Y192" s="9"/>
      <c r="Z192" s="9"/>
      <c r="AA192" s="9"/>
    </row>
    <row r="193" ht="15.75" customHeight="1">
      <c r="A193" s="6" t="s">
        <v>423</v>
      </c>
      <c r="B193" s="6" t="s">
        <v>424</v>
      </c>
      <c r="C193" s="7" t="s">
        <v>17</v>
      </c>
      <c r="D193" s="6" t="s">
        <v>18</v>
      </c>
      <c r="E193" s="6" t="s">
        <v>17</v>
      </c>
      <c r="F193" s="8" t="s">
        <v>19</v>
      </c>
      <c r="G193" s="8" t="s">
        <v>19</v>
      </c>
      <c r="H193" s="6" t="s">
        <v>128</v>
      </c>
      <c r="I193" s="6" t="s">
        <v>17</v>
      </c>
      <c r="J193" s="6" t="s">
        <v>17</v>
      </c>
      <c r="K193" s="6" t="s">
        <v>17</v>
      </c>
      <c r="L193" s="6" t="s">
        <v>17</v>
      </c>
      <c r="M193" s="6" t="s">
        <v>17</v>
      </c>
      <c r="N193" s="6" t="s">
        <v>26</v>
      </c>
      <c r="O193" s="6" t="s">
        <v>21</v>
      </c>
      <c r="P193" s="9"/>
      <c r="Q193" s="9"/>
      <c r="R193" s="9"/>
      <c r="S193" s="9"/>
      <c r="T193" s="9"/>
      <c r="U193" s="9"/>
      <c r="V193" s="9"/>
      <c r="W193" s="9"/>
      <c r="X193" s="9"/>
      <c r="Y193" s="9"/>
      <c r="Z193" s="9"/>
      <c r="AA193" s="9"/>
    </row>
    <row r="194" ht="15.75" customHeight="1">
      <c r="A194" s="6" t="s">
        <v>425</v>
      </c>
      <c r="B194" s="6" t="s">
        <v>426</v>
      </c>
      <c r="C194" s="7" t="s">
        <v>17</v>
      </c>
      <c r="D194" s="6" t="s">
        <v>18</v>
      </c>
      <c r="E194" s="6" t="s">
        <v>17</v>
      </c>
      <c r="F194" s="8" t="s">
        <v>19</v>
      </c>
      <c r="G194" s="8" t="s">
        <v>19</v>
      </c>
      <c r="H194" s="6" t="s">
        <v>128</v>
      </c>
      <c r="I194" s="6" t="s">
        <v>17</v>
      </c>
      <c r="J194" s="6" t="s">
        <v>17</v>
      </c>
      <c r="K194" s="6" t="s">
        <v>17</v>
      </c>
      <c r="L194" s="6" t="s">
        <v>17</v>
      </c>
      <c r="M194" s="6" t="s">
        <v>17</v>
      </c>
      <c r="N194" s="6" t="s">
        <v>21</v>
      </c>
      <c r="O194" s="6" t="s">
        <v>21</v>
      </c>
      <c r="P194" s="9"/>
      <c r="Q194" s="9"/>
      <c r="R194" s="9"/>
      <c r="S194" s="9"/>
      <c r="T194" s="9"/>
      <c r="U194" s="9"/>
      <c r="V194" s="9"/>
      <c r="W194" s="9"/>
      <c r="X194" s="9"/>
      <c r="Y194" s="9"/>
      <c r="Z194" s="9"/>
      <c r="AA194" s="9"/>
    </row>
    <row r="195" ht="15.75" customHeight="1">
      <c r="A195" s="6" t="s">
        <v>427</v>
      </c>
      <c r="B195" s="6" t="s">
        <v>428</v>
      </c>
      <c r="C195" s="7" t="s">
        <v>17</v>
      </c>
      <c r="D195" s="6" t="s">
        <v>18</v>
      </c>
      <c r="E195" s="6" t="s">
        <v>17</v>
      </c>
      <c r="F195" s="8" t="s">
        <v>19</v>
      </c>
      <c r="G195" s="8" t="s">
        <v>19</v>
      </c>
      <c r="H195" s="6" t="s">
        <v>20</v>
      </c>
      <c r="I195" s="6" t="s">
        <v>17</v>
      </c>
      <c r="J195" s="6" t="s">
        <v>17</v>
      </c>
      <c r="K195" s="6" t="s">
        <v>17</v>
      </c>
      <c r="L195" s="6" t="s">
        <v>17</v>
      </c>
      <c r="M195" s="6" t="s">
        <v>17</v>
      </c>
      <c r="N195" s="6" t="s">
        <v>21</v>
      </c>
      <c r="O195" s="6" t="s">
        <v>21</v>
      </c>
      <c r="P195" s="9"/>
      <c r="Q195" s="9"/>
      <c r="R195" s="9"/>
      <c r="S195" s="9"/>
      <c r="T195" s="9"/>
      <c r="U195" s="9"/>
      <c r="V195" s="9"/>
      <c r="W195" s="9"/>
      <c r="X195" s="9"/>
      <c r="Y195" s="9"/>
      <c r="Z195" s="9"/>
      <c r="AA195" s="9"/>
    </row>
    <row r="196" ht="15.75" customHeight="1">
      <c r="A196" s="6" t="s">
        <v>429</v>
      </c>
      <c r="B196" s="6" t="s">
        <v>430</v>
      </c>
      <c r="C196" s="7" t="s">
        <v>17</v>
      </c>
      <c r="D196" s="6" t="s">
        <v>18</v>
      </c>
      <c r="E196" s="6" t="s">
        <v>17</v>
      </c>
      <c r="F196" s="8" t="s">
        <v>19</v>
      </c>
      <c r="G196" s="8" t="s">
        <v>19</v>
      </c>
      <c r="H196" s="6" t="s">
        <v>20</v>
      </c>
      <c r="I196" s="6" t="s">
        <v>17</v>
      </c>
      <c r="J196" s="6" t="s">
        <v>17</v>
      </c>
      <c r="K196" s="6" t="s">
        <v>17</v>
      </c>
      <c r="L196" s="6" t="s">
        <v>17</v>
      </c>
      <c r="M196" s="6" t="s">
        <v>17</v>
      </c>
      <c r="N196" s="6" t="s">
        <v>21</v>
      </c>
      <c r="O196" s="6" t="s">
        <v>21</v>
      </c>
      <c r="P196" s="9"/>
      <c r="Q196" s="9"/>
      <c r="R196" s="9"/>
      <c r="S196" s="9"/>
      <c r="T196" s="9"/>
      <c r="U196" s="9"/>
      <c r="V196" s="9"/>
      <c r="W196" s="9"/>
      <c r="X196" s="9"/>
      <c r="Y196" s="9"/>
      <c r="Z196" s="9"/>
      <c r="AA196" s="9"/>
    </row>
    <row r="197" ht="15.75" customHeight="1">
      <c r="A197" s="6" t="s">
        <v>431</v>
      </c>
      <c r="B197" s="6" t="s">
        <v>432</v>
      </c>
      <c r="C197" s="7" t="s">
        <v>17</v>
      </c>
      <c r="D197" s="6" t="s">
        <v>18</v>
      </c>
      <c r="E197" s="6" t="s">
        <v>17</v>
      </c>
      <c r="F197" s="8" t="s">
        <v>19</v>
      </c>
      <c r="G197" s="8" t="s">
        <v>19</v>
      </c>
      <c r="H197" s="6" t="s">
        <v>20</v>
      </c>
      <c r="I197" s="6" t="s">
        <v>17</v>
      </c>
      <c r="J197" s="6" t="s">
        <v>17</v>
      </c>
      <c r="K197" s="6" t="s">
        <v>17</v>
      </c>
      <c r="L197" s="6" t="s">
        <v>17</v>
      </c>
      <c r="M197" s="6" t="s">
        <v>17</v>
      </c>
      <c r="N197" s="6" t="s">
        <v>21</v>
      </c>
      <c r="O197" s="6" t="s">
        <v>21</v>
      </c>
      <c r="P197" s="9"/>
      <c r="Q197" s="9"/>
      <c r="R197" s="9"/>
      <c r="S197" s="9"/>
      <c r="T197" s="9"/>
      <c r="U197" s="9"/>
      <c r="V197" s="9"/>
      <c r="W197" s="9"/>
      <c r="X197" s="9"/>
      <c r="Y197" s="9"/>
      <c r="Z197" s="9"/>
      <c r="AA197" s="9"/>
    </row>
    <row r="198" ht="15.75" customHeight="1">
      <c r="A198" s="6" t="s">
        <v>433</v>
      </c>
      <c r="B198" s="6" t="s">
        <v>434</v>
      </c>
      <c r="C198" s="7" t="s">
        <v>17</v>
      </c>
      <c r="D198" s="6" t="s">
        <v>18</v>
      </c>
      <c r="E198" s="6" t="s">
        <v>17</v>
      </c>
      <c r="F198" s="8" t="s">
        <v>19</v>
      </c>
      <c r="G198" s="8" t="s">
        <v>19</v>
      </c>
      <c r="H198" s="6" t="s">
        <v>20</v>
      </c>
      <c r="I198" s="6" t="s">
        <v>17</v>
      </c>
      <c r="J198" s="6" t="s">
        <v>17</v>
      </c>
      <c r="K198" s="6" t="s">
        <v>17</v>
      </c>
      <c r="L198" s="6" t="s">
        <v>17</v>
      </c>
      <c r="M198" s="6" t="s">
        <v>17</v>
      </c>
      <c r="N198" s="6" t="s">
        <v>21</v>
      </c>
      <c r="O198" s="6" t="s">
        <v>21</v>
      </c>
      <c r="P198" s="9"/>
      <c r="Q198" s="9"/>
      <c r="R198" s="9"/>
      <c r="S198" s="9"/>
      <c r="T198" s="9"/>
      <c r="U198" s="9"/>
      <c r="V198" s="9"/>
      <c r="W198" s="9"/>
      <c r="X198" s="9"/>
      <c r="Y198" s="9"/>
      <c r="Z198" s="9"/>
      <c r="AA198" s="9"/>
    </row>
    <row r="199" ht="15.75" customHeight="1">
      <c r="A199" s="6" t="s">
        <v>435</v>
      </c>
      <c r="B199" s="6" t="s">
        <v>436</v>
      </c>
      <c r="C199" s="7" t="s">
        <v>17</v>
      </c>
      <c r="D199" s="6" t="s">
        <v>18</v>
      </c>
      <c r="E199" s="6" t="s">
        <v>17</v>
      </c>
      <c r="F199" s="8" t="s">
        <v>19</v>
      </c>
      <c r="G199" s="8" t="s">
        <v>19</v>
      </c>
      <c r="H199" s="6" t="s">
        <v>20</v>
      </c>
      <c r="I199" s="6" t="s">
        <v>17</v>
      </c>
      <c r="J199" s="6" t="s">
        <v>17</v>
      </c>
      <c r="K199" s="6" t="s">
        <v>17</v>
      </c>
      <c r="L199" s="6" t="s">
        <v>17</v>
      </c>
      <c r="M199" s="6" t="s">
        <v>17</v>
      </c>
      <c r="N199" s="6" t="s">
        <v>21</v>
      </c>
      <c r="O199" s="6" t="s">
        <v>21</v>
      </c>
      <c r="P199" s="9"/>
      <c r="Q199" s="9"/>
      <c r="R199" s="9"/>
      <c r="S199" s="9"/>
      <c r="T199" s="9"/>
      <c r="U199" s="9"/>
      <c r="V199" s="9"/>
      <c r="W199" s="9"/>
      <c r="X199" s="9"/>
      <c r="Y199" s="9"/>
      <c r="Z199" s="9"/>
      <c r="AA199" s="9"/>
    </row>
    <row r="200" ht="15.75" customHeight="1">
      <c r="A200" s="6" t="s">
        <v>437</v>
      </c>
      <c r="B200" s="6" t="s">
        <v>438</v>
      </c>
      <c r="C200" s="7" t="s">
        <v>17</v>
      </c>
      <c r="D200" s="6" t="s">
        <v>18</v>
      </c>
      <c r="E200" s="6" t="s">
        <v>17</v>
      </c>
      <c r="F200" s="8" t="s">
        <v>19</v>
      </c>
      <c r="G200" s="8" t="s">
        <v>19</v>
      </c>
      <c r="H200" s="6" t="s">
        <v>128</v>
      </c>
      <c r="I200" s="6" t="s">
        <v>17</v>
      </c>
      <c r="J200" s="6" t="s">
        <v>17</v>
      </c>
      <c r="K200" s="6" t="s">
        <v>17</v>
      </c>
      <c r="L200" s="6" t="s">
        <v>17</v>
      </c>
      <c r="M200" s="6" t="s">
        <v>17</v>
      </c>
      <c r="N200" s="6" t="s">
        <v>21</v>
      </c>
      <c r="O200" s="6" t="s">
        <v>21</v>
      </c>
      <c r="P200" s="9"/>
      <c r="Q200" s="9"/>
      <c r="R200" s="9"/>
      <c r="S200" s="9"/>
      <c r="T200" s="9"/>
      <c r="U200" s="9"/>
      <c r="V200" s="9"/>
      <c r="W200" s="9"/>
      <c r="X200" s="9"/>
      <c r="Y200" s="9"/>
      <c r="Z200" s="9"/>
      <c r="AA200" s="9"/>
    </row>
    <row r="201" ht="15.75" customHeight="1">
      <c r="A201" s="6" t="s">
        <v>439</v>
      </c>
      <c r="B201" s="6" t="s">
        <v>440</v>
      </c>
      <c r="C201" s="7" t="s">
        <v>17</v>
      </c>
      <c r="D201" s="6" t="s">
        <v>18</v>
      </c>
      <c r="E201" s="6" t="s">
        <v>17</v>
      </c>
      <c r="F201" s="8" t="s">
        <v>19</v>
      </c>
      <c r="G201" s="8" t="s">
        <v>19</v>
      </c>
      <c r="H201" s="6" t="s">
        <v>20</v>
      </c>
      <c r="I201" s="6" t="s">
        <v>17</v>
      </c>
      <c r="J201" s="6" t="s">
        <v>17</v>
      </c>
      <c r="K201" s="6" t="s">
        <v>17</v>
      </c>
      <c r="L201" s="6" t="s">
        <v>17</v>
      </c>
      <c r="M201" s="6" t="s">
        <v>17</v>
      </c>
      <c r="N201" s="6" t="s">
        <v>21</v>
      </c>
      <c r="O201" s="6" t="s">
        <v>21</v>
      </c>
      <c r="P201" s="9"/>
      <c r="Q201" s="9"/>
      <c r="R201" s="9"/>
      <c r="S201" s="9"/>
      <c r="T201" s="9"/>
      <c r="U201" s="9"/>
      <c r="V201" s="9"/>
      <c r="W201" s="9"/>
      <c r="X201" s="9"/>
      <c r="Y201" s="9"/>
      <c r="Z201" s="9"/>
      <c r="AA201" s="9"/>
    </row>
    <row r="202" ht="15.75" customHeight="1">
      <c r="A202" s="6" t="s">
        <v>441</v>
      </c>
      <c r="B202" s="6" t="s">
        <v>442</v>
      </c>
      <c r="C202" s="7" t="s">
        <v>17</v>
      </c>
      <c r="D202" s="6" t="s">
        <v>18</v>
      </c>
      <c r="E202" s="6" t="s">
        <v>403</v>
      </c>
      <c r="F202" s="8" t="s">
        <v>19</v>
      </c>
      <c r="G202" s="8" t="s">
        <v>19</v>
      </c>
      <c r="H202" s="6" t="s">
        <v>128</v>
      </c>
      <c r="I202" s="6" t="s">
        <v>17</v>
      </c>
      <c r="J202" s="6" t="s">
        <v>17</v>
      </c>
      <c r="K202" s="6" t="s">
        <v>17</v>
      </c>
      <c r="L202" s="6" t="s">
        <v>17</v>
      </c>
      <c r="M202" s="6" t="s">
        <v>17</v>
      </c>
      <c r="N202" s="6" t="s">
        <v>26</v>
      </c>
      <c r="O202" s="6" t="s">
        <v>21</v>
      </c>
      <c r="P202" s="9"/>
      <c r="Q202" s="9"/>
      <c r="R202" s="9"/>
      <c r="S202" s="9"/>
      <c r="T202" s="9"/>
      <c r="U202" s="9"/>
      <c r="V202" s="9"/>
      <c r="W202" s="9"/>
      <c r="X202" s="9"/>
      <c r="Y202" s="9"/>
      <c r="Z202" s="9"/>
      <c r="AA202" s="9"/>
    </row>
    <row r="203" ht="15.75" customHeight="1">
      <c r="A203" s="6" t="s">
        <v>443</v>
      </c>
      <c r="B203" s="6" t="s">
        <v>444</v>
      </c>
      <c r="C203" s="7" t="s">
        <v>17</v>
      </c>
      <c r="D203" s="6" t="s">
        <v>18</v>
      </c>
      <c r="E203" s="6" t="s">
        <v>17</v>
      </c>
      <c r="F203" s="8" t="s">
        <v>19</v>
      </c>
      <c r="G203" s="8" t="s">
        <v>19</v>
      </c>
      <c r="H203" s="6" t="s">
        <v>128</v>
      </c>
      <c r="I203" s="6" t="s">
        <v>17</v>
      </c>
      <c r="J203" s="6" t="s">
        <v>17</v>
      </c>
      <c r="K203" s="6" t="s">
        <v>17</v>
      </c>
      <c r="L203" s="6" t="s">
        <v>17</v>
      </c>
      <c r="M203" s="6" t="s">
        <v>17</v>
      </c>
      <c r="N203" s="6" t="s">
        <v>26</v>
      </c>
      <c r="O203" s="6" t="s">
        <v>21</v>
      </c>
      <c r="P203" s="9"/>
      <c r="Q203" s="9"/>
      <c r="R203" s="9"/>
      <c r="S203" s="9"/>
      <c r="T203" s="9"/>
      <c r="U203" s="9"/>
      <c r="V203" s="9"/>
      <c r="W203" s="9"/>
      <c r="X203" s="9"/>
      <c r="Y203" s="9"/>
      <c r="Z203" s="9"/>
      <c r="AA203" s="9"/>
    </row>
    <row r="204" ht="15.75" customHeight="1">
      <c r="A204" s="6" t="s">
        <v>445</v>
      </c>
      <c r="B204" s="6" t="s">
        <v>446</v>
      </c>
      <c r="C204" s="7" t="s">
        <v>17</v>
      </c>
      <c r="D204" s="6" t="s">
        <v>18</v>
      </c>
      <c r="E204" s="6" t="s">
        <v>17</v>
      </c>
      <c r="F204" s="8" t="s">
        <v>19</v>
      </c>
      <c r="G204" s="8" t="s">
        <v>19</v>
      </c>
      <c r="H204" s="6" t="s">
        <v>128</v>
      </c>
      <c r="I204" s="6" t="s">
        <v>17</v>
      </c>
      <c r="J204" s="6" t="s">
        <v>17</v>
      </c>
      <c r="K204" s="6" t="s">
        <v>17</v>
      </c>
      <c r="L204" s="6" t="s">
        <v>17</v>
      </c>
      <c r="M204" s="6" t="s">
        <v>17</v>
      </c>
      <c r="N204" s="6" t="s">
        <v>26</v>
      </c>
      <c r="O204" s="6" t="s">
        <v>21</v>
      </c>
      <c r="P204" s="9"/>
      <c r="Q204" s="9"/>
      <c r="R204" s="9"/>
      <c r="S204" s="9"/>
      <c r="T204" s="9"/>
      <c r="U204" s="9"/>
      <c r="V204" s="9"/>
      <c r="W204" s="9"/>
      <c r="X204" s="9"/>
      <c r="Y204" s="9"/>
      <c r="Z204" s="9"/>
      <c r="AA204" s="9"/>
    </row>
    <row r="205" ht="15.75" customHeight="1">
      <c r="A205" s="6" t="s">
        <v>447</v>
      </c>
      <c r="B205" s="6" t="s">
        <v>448</v>
      </c>
      <c r="C205" s="7" t="s">
        <v>17</v>
      </c>
      <c r="D205" s="6" t="s">
        <v>18</v>
      </c>
      <c r="E205" s="6" t="s">
        <v>403</v>
      </c>
      <c r="F205" s="8" t="s">
        <v>19</v>
      </c>
      <c r="G205" s="8" t="s">
        <v>19</v>
      </c>
      <c r="H205" s="6" t="s">
        <v>128</v>
      </c>
      <c r="I205" s="6" t="s">
        <v>17</v>
      </c>
      <c r="J205" s="6" t="s">
        <v>17</v>
      </c>
      <c r="K205" s="6" t="s">
        <v>17</v>
      </c>
      <c r="L205" s="6" t="s">
        <v>17</v>
      </c>
      <c r="M205" s="6" t="s">
        <v>17</v>
      </c>
      <c r="N205" s="6" t="s">
        <v>26</v>
      </c>
      <c r="O205" s="6" t="s">
        <v>21</v>
      </c>
      <c r="P205" s="9"/>
      <c r="Q205" s="9"/>
      <c r="R205" s="9"/>
      <c r="S205" s="9"/>
      <c r="T205" s="9"/>
      <c r="U205" s="9"/>
      <c r="V205" s="9"/>
      <c r="W205" s="9"/>
      <c r="X205" s="9"/>
      <c r="Y205" s="9"/>
      <c r="Z205" s="9"/>
      <c r="AA205" s="9"/>
    </row>
    <row r="206" ht="15.75" customHeight="1">
      <c r="A206" s="6" t="s">
        <v>449</v>
      </c>
      <c r="B206" s="6" t="s">
        <v>450</v>
      </c>
      <c r="C206" s="7" t="s">
        <v>17</v>
      </c>
      <c r="D206" s="6" t="s">
        <v>18</v>
      </c>
      <c r="E206" s="6" t="s">
        <v>17</v>
      </c>
      <c r="F206" s="8" t="s">
        <v>19</v>
      </c>
      <c r="G206" s="8" t="s">
        <v>19</v>
      </c>
      <c r="H206" s="6" t="s">
        <v>128</v>
      </c>
      <c r="I206" s="6" t="s">
        <v>17</v>
      </c>
      <c r="J206" s="6" t="s">
        <v>17</v>
      </c>
      <c r="K206" s="6" t="s">
        <v>17</v>
      </c>
      <c r="L206" s="6" t="s">
        <v>17</v>
      </c>
      <c r="M206" s="6" t="s">
        <v>17</v>
      </c>
      <c r="N206" s="6" t="s">
        <v>21</v>
      </c>
      <c r="O206" s="6" t="s">
        <v>21</v>
      </c>
      <c r="P206" s="9"/>
      <c r="Q206" s="9"/>
      <c r="R206" s="9"/>
      <c r="S206" s="9"/>
      <c r="T206" s="9"/>
      <c r="U206" s="9"/>
      <c r="V206" s="9"/>
      <c r="W206" s="9"/>
      <c r="X206" s="9"/>
      <c r="Y206" s="9"/>
      <c r="Z206" s="9"/>
      <c r="AA206" s="9"/>
    </row>
    <row r="207" ht="15.75" customHeight="1">
      <c r="A207" s="6" t="s">
        <v>451</v>
      </c>
      <c r="B207" s="6" t="s">
        <v>452</v>
      </c>
      <c r="C207" s="7" t="s">
        <v>17</v>
      </c>
      <c r="D207" s="6" t="s">
        <v>18</v>
      </c>
      <c r="E207" s="6" t="s">
        <v>17</v>
      </c>
      <c r="F207" s="8" t="s">
        <v>19</v>
      </c>
      <c r="G207" s="8" t="s">
        <v>19</v>
      </c>
      <c r="H207" s="6" t="s">
        <v>20</v>
      </c>
      <c r="I207" s="6" t="s">
        <v>17</v>
      </c>
      <c r="J207" s="6" t="s">
        <v>17</v>
      </c>
      <c r="K207" s="6" t="s">
        <v>17</v>
      </c>
      <c r="L207" s="6" t="s">
        <v>17</v>
      </c>
      <c r="M207" s="6" t="s">
        <v>17</v>
      </c>
      <c r="N207" s="6" t="s">
        <v>26</v>
      </c>
      <c r="O207" s="6" t="s">
        <v>21</v>
      </c>
      <c r="P207" s="9"/>
      <c r="Q207" s="9"/>
      <c r="R207" s="9"/>
      <c r="S207" s="9"/>
      <c r="T207" s="9"/>
      <c r="U207" s="9"/>
      <c r="V207" s="9"/>
      <c r="W207" s="9"/>
      <c r="X207" s="9"/>
      <c r="Y207" s="9"/>
      <c r="Z207" s="9"/>
      <c r="AA207" s="9"/>
    </row>
    <row r="208" ht="15.75" customHeight="1">
      <c r="A208" s="6" t="s">
        <v>453</v>
      </c>
      <c r="B208" s="6" t="s">
        <v>454</v>
      </c>
      <c r="C208" s="7" t="s">
        <v>17</v>
      </c>
      <c r="D208" s="6" t="s">
        <v>18</v>
      </c>
      <c r="E208" s="6" t="s">
        <v>17</v>
      </c>
      <c r="F208" s="8" t="s">
        <v>19</v>
      </c>
      <c r="G208" s="8" t="s">
        <v>19</v>
      </c>
      <c r="H208" s="6" t="s">
        <v>128</v>
      </c>
      <c r="I208" s="6" t="s">
        <v>17</v>
      </c>
      <c r="J208" s="6" t="s">
        <v>17</v>
      </c>
      <c r="K208" s="6" t="s">
        <v>17</v>
      </c>
      <c r="L208" s="6" t="s">
        <v>17</v>
      </c>
      <c r="M208" s="6" t="s">
        <v>17</v>
      </c>
      <c r="N208" s="6" t="s">
        <v>26</v>
      </c>
      <c r="O208" s="6" t="s">
        <v>21</v>
      </c>
      <c r="P208" s="9"/>
      <c r="Q208" s="9"/>
      <c r="R208" s="9"/>
      <c r="S208" s="9"/>
      <c r="T208" s="9"/>
      <c r="U208" s="9"/>
      <c r="V208" s="9"/>
      <c r="W208" s="9"/>
      <c r="X208" s="9"/>
      <c r="Y208" s="9"/>
      <c r="Z208" s="9"/>
      <c r="AA208" s="9"/>
    </row>
    <row r="209" ht="15.75" customHeight="1">
      <c r="A209" s="6" t="s">
        <v>455</v>
      </c>
      <c r="B209" s="6" t="s">
        <v>456</v>
      </c>
      <c r="C209" s="7" t="s">
        <v>17</v>
      </c>
      <c r="D209" s="6" t="s">
        <v>18</v>
      </c>
      <c r="E209" s="6" t="s">
        <v>17</v>
      </c>
      <c r="F209" s="8" t="s">
        <v>19</v>
      </c>
      <c r="G209" s="8" t="s">
        <v>19</v>
      </c>
      <c r="H209" s="6" t="s">
        <v>128</v>
      </c>
      <c r="I209" s="6" t="s">
        <v>17</v>
      </c>
      <c r="J209" s="6" t="s">
        <v>17</v>
      </c>
      <c r="K209" s="6" t="s">
        <v>17</v>
      </c>
      <c r="L209" s="6" t="s">
        <v>17</v>
      </c>
      <c r="M209" s="6" t="s">
        <v>17</v>
      </c>
      <c r="N209" s="6" t="s">
        <v>26</v>
      </c>
      <c r="O209" s="6" t="s">
        <v>21</v>
      </c>
      <c r="P209" s="9"/>
      <c r="Q209" s="9"/>
      <c r="R209" s="9"/>
      <c r="S209" s="9"/>
      <c r="T209" s="9"/>
      <c r="U209" s="9"/>
      <c r="V209" s="9"/>
      <c r="W209" s="9"/>
      <c r="X209" s="9"/>
      <c r="Y209" s="9"/>
      <c r="Z209" s="9"/>
      <c r="AA209" s="9"/>
    </row>
    <row r="210" ht="15.75" customHeight="1">
      <c r="A210" s="6" t="s">
        <v>457</v>
      </c>
      <c r="B210" s="6" t="s">
        <v>458</v>
      </c>
      <c r="C210" s="7" t="s">
        <v>17</v>
      </c>
      <c r="D210" s="6" t="s">
        <v>18</v>
      </c>
      <c r="E210" s="6" t="s">
        <v>17</v>
      </c>
      <c r="F210" s="8" t="s">
        <v>459</v>
      </c>
      <c r="G210" s="8" t="s">
        <v>19</v>
      </c>
      <c r="H210" s="6" t="s">
        <v>20</v>
      </c>
      <c r="I210" s="6" t="s">
        <v>460</v>
      </c>
      <c r="J210" s="6" t="s">
        <v>461</v>
      </c>
      <c r="K210" s="6" t="s">
        <v>462</v>
      </c>
      <c r="L210" s="6" t="s">
        <v>463</v>
      </c>
      <c r="M210" s="11">
        <v>2.0</v>
      </c>
      <c r="N210" s="6" t="s">
        <v>26</v>
      </c>
      <c r="O210" s="6" t="s">
        <v>21</v>
      </c>
      <c r="P210" s="9"/>
      <c r="Q210" s="9"/>
      <c r="R210" s="9"/>
      <c r="S210" s="9"/>
      <c r="T210" s="9"/>
      <c r="U210" s="9"/>
      <c r="V210" s="9"/>
      <c r="W210" s="9"/>
      <c r="X210" s="9"/>
      <c r="Y210" s="9"/>
      <c r="Z210" s="9"/>
      <c r="AA210" s="9"/>
    </row>
    <row r="211" ht="15.75" customHeight="1">
      <c r="A211" s="6" t="s">
        <v>464</v>
      </c>
      <c r="B211" s="6" t="s">
        <v>465</v>
      </c>
      <c r="C211" s="7" t="s">
        <v>17</v>
      </c>
      <c r="D211" s="6" t="s">
        <v>18</v>
      </c>
      <c r="E211" s="6" t="s">
        <v>17</v>
      </c>
      <c r="F211" s="8" t="s">
        <v>459</v>
      </c>
      <c r="G211" s="8" t="s">
        <v>19</v>
      </c>
      <c r="H211" s="6" t="s">
        <v>128</v>
      </c>
      <c r="I211" s="6" t="s">
        <v>466</v>
      </c>
      <c r="J211" s="6" t="s">
        <v>467</v>
      </c>
      <c r="K211" s="6" t="s">
        <v>468</v>
      </c>
      <c r="L211" s="6" t="s">
        <v>469</v>
      </c>
      <c r="M211" s="11">
        <v>2.0</v>
      </c>
      <c r="N211" s="6" t="s">
        <v>21</v>
      </c>
      <c r="O211" s="6" t="s">
        <v>21</v>
      </c>
      <c r="P211" s="9"/>
      <c r="Q211" s="9"/>
      <c r="R211" s="9"/>
      <c r="S211" s="9"/>
      <c r="T211" s="9"/>
      <c r="U211" s="9"/>
      <c r="V211" s="9"/>
      <c r="W211" s="9"/>
      <c r="X211" s="9"/>
      <c r="Y211" s="9"/>
      <c r="Z211" s="9"/>
      <c r="AA211" s="9"/>
    </row>
    <row r="212" ht="15.75" customHeight="1">
      <c r="A212" s="6" t="s">
        <v>470</v>
      </c>
      <c r="B212" s="6" t="s">
        <v>471</v>
      </c>
      <c r="C212" s="7" t="s">
        <v>17</v>
      </c>
      <c r="D212" s="6" t="s">
        <v>18</v>
      </c>
      <c r="E212" s="6" t="s">
        <v>17</v>
      </c>
      <c r="F212" s="8" t="s">
        <v>459</v>
      </c>
      <c r="G212" s="8" t="s">
        <v>19</v>
      </c>
      <c r="H212" s="6" t="s">
        <v>128</v>
      </c>
      <c r="I212" s="6" t="s">
        <v>472</v>
      </c>
      <c r="J212" s="6" t="s">
        <v>461</v>
      </c>
      <c r="K212" s="6" t="s">
        <v>462</v>
      </c>
      <c r="L212" s="6" t="s">
        <v>473</v>
      </c>
      <c r="M212" s="11">
        <v>2.0</v>
      </c>
      <c r="N212" s="6" t="s">
        <v>26</v>
      </c>
      <c r="O212" s="6" t="s">
        <v>21</v>
      </c>
      <c r="P212" s="9"/>
      <c r="Q212" s="9"/>
      <c r="R212" s="9"/>
      <c r="S212" s="9"/>
      <c r="T212" s="9"/>
      <c r="U212" s="9"/>
      <c r="V212" s="9"/>
      <c r="W212" s="9"/>
      <c r="X212" s="9"/>
      <c r="Y212" s="9"/>
      <c r="Z212" s="9"/>
      <c r="AA212" s="9"/>
    </row>
    <row r="213" ht="15.75" customHeight="1">
      <c r="A213" s="6" t="s">
        <v>474</v>
      </c>
      <c r="B213" s="6" t="s">
        <v>475</v>
      </c>
      <c r="C213" s="7" t="s">
        <v>17</v>
      </c>
      <c r="D213" s="6" t="s">
        <v>18</v>
      </c>
      <c r="E213" s="6" t="s">
        <v>17</v>
      </c>
      <c r="F213" s="8" t="s">
        <v>459</v>
      </c>
      <c r="G213" s="8" t="s">
        <v>19</v>
      </c>
      <c r="H213" s="6" t="s">
        <v>128</v>
      </c>
      <c r="I213" s="6" t="s">
        <v>476</v>
      </c>
      <c r="J213" s="6" t="s">
        <v>477</v>
      </c>
      <c r="K213" s="6" t="s">
        <v>462</v>
      </c>
      <c r="L213" s="6" t="s">
        <v>478</v>
      </c>
      <c r="M213" s="11">
        <v>1.0</v>
      </c>
      <c r="N213" s="6" t="s">
        <v>26</v>
      </c>
      <c r="O213" s="6" t="s">
        <v>21</v>
      </c>
      <c r="P213" s="9"/>
      <c r="Q213" s="9"/>
      <c r="R213" s="9"/>
      <c r="S213" s="9"/>
      <c r="T213" s="9"/>
      <c r="U213" s="9"/>
      <c r="V213" s="9"/>
      <c r="W213" s="9"/>
      <c r="X213" s="9"/>
      <c r="Y213" s="9"/>
      <c r="Z213" s="9"/>
      <c r="AA213" s="9"/>
    </row>
    <row r="214" ht="15.75" customHeight="1">
      <c r="A214" s="6" t="s">
        <v>479</v>
      </c>
      <c r="B214" s="6" t="s">
        <v>480</v>
      </c>
      <c r="C214" s="7" t="s">
        <v>17</v>
      </c>
      <c r="D214" s="6" t="s">
        <v>18</v>
      </c>
      <c r="E214" s="6" t="s">
        <v>17</v>
      </c>
      <c r="F214" s="8" t="s">
        <v>459</v>
      </c>
      <c r="G214" s="8" t="s">
        <v>19</v>
      </c>
      <c r="H214" s="6" t="s">
        <v>128</v>
      </c>
      <c r="I214" s="6" t="s">
        <v>481</v>
      </c>
      <c r="J214" s="6" t="s">
        <v>482</v>
      </c>
      <c r="K214" s="6" t="s">
        <v>462</v>
      </c>
      <c r="L214" s="6" t="s">
        <v>483</v>
      </c>
      <c r="M214" s="11">
        <v>2.0</v>
      </c>
      <c r="N214" s="6" t="s">
        <v>26</v>
      </c>
      <c r="O214" s="6" t="s">
        <v>21</v>
      </c>
      <c r="P214" s="9"/>
      <c r="Q214" s="9"/>
      <c r="R214" s="9"/>
      <c r="S214" s="9"/>
      <c r="T214" s="9"/>
      <c r="U214" s="9"/>
      <c r="V214" s="9"/>
      <c r="W214" s="9"/>
      <c r="X214" s="9"/>
      <c r="Y214" s="9"/>
      <c r="Z214" s="9"/>
      <c r="AA214" s="9"/>
    </row>
    <row r="215" ht="15.75" customHeight="1">
      <c r="A215" s="6" t="s">
        <v>484</v>
      </c>
      <c r="B215" s="6" t="s">
        <v>485</v>
      </c>
      <c r="C215" s="7" t="s">
        <v>17</v>
      </c>
      <c r="D215" s="6" t="s">
        <v>18</v>
      </c>
      <c r="E215" s="6" t="s">
        <v>17</v>
      </c>
      <c r="F215" s="8" t="s">
        <v>459</v>
      </c>
      <c r="G215" s="8" t="s">
        <v>19</v>
      </c>
      <c r="H215" s="6" t="s">
        <v>128</v>
      </c>
      <c r="I215" s="6" t="s">
        <v>486</v>
      </c>
      <c r="J215" s="6" t="s">
        <v>487</v>
      </c>
      <c r="K215" s="6" t="s">
        <v>462</v>
      </c>
      <c r="L215" s="11">
        <v>5.0281011E7</v>
      </c>
      <c r="M215" s="11">
        <v>1.0</v>
      </c>
      <c r="N215" s="6" t="s">
        <v>26</v>
      </c>
      <c r="O215" s="6" t="s">
        <v>21</v>
      </c>
      <c r="P215" s="9"/>
      <c r="Q215" s="9"/>
      <c r="R215" s="9"/>
      <c r="S215" s="9"/>
      <c r="T215" s="9"/>
      <c r="U215" s="9"/>
      <c r="V215" s="9"/>
      <c r="W215" s="9"/>
      <c r="X215" s="9"/>
      <c r="Y215" s="9"/>
      <c r="Z215" s="9"/>
      <c r="AA215" s="9"/>
    </row>
    <row r="216" ht="15.75" customHeight="1">
      <c r="A216" s="6" t="s">
        <v>488</v>
      </c>
      <c r="B216" s="6" t="s">
        <v>489</v>
      </c>
      <c r="C216" s="7" t="s">
        <v>17</v>
      </c>
      <c r="D216" s="6" t="s">
        <v>18</v>
      </c>
      <c r="E216" s="6" t="s">
        <v>17</v>
      </c>
      <c r="F216" s="8" t="s">
        <v>459</v>
      </c>
      <c r="G216" s="8" t="s">
        <v>19</v>
      </c>
      <c r="H216" s="6" t="s">
        <v>128</v>
      </c>
      <c r="I216" s="6" t="s">
        <v>490</v>
      </c>
      <c r="J216" s="6" t="s">
        <v>491</v>
      </c>
      <c r="K216" s="6" t="s">
        <v>462</v>
      </c>
      <c r="L216" s="12" t="s">
        <v>492</v>
      </c>
      <c r="M216" s="11">
        <v>1.0</v>
      </c>
      <c r="N216" s="6" t="s">
        <v>26</v>
      </c>
      <c r="O216" s="6" t="s">
        <v>21</v>
      </c>
      <c r="P216" s="9"/>
      <c r="Q216" s="9"/>
      <c r="R216" s="9"/>
      <c r="S216" s="9"/>
      <c r="T216" s="9"/>
      <c r="U216" s="9"/>
      <c r="V216" s="9"/>
      <c r="W216" s="9"/>
      <c r="X216" s="9"/>
      <c r="Y216" s="9"/>
      <c r="Z216" s="9"/>
      <c r="AA216" s="9"/>
    </row>
    <row r="217" ht="15.75" customHeight="1">
      <c r="A217" s="6" t="s">
        <v>493</v>
      </c>
      <c r="B217" s="6" t="s">
        <v>494</v>
      </c>
      <c r="C217" s="7" t="s">
        <v>17</v>
      </c>
      <c r="D217" s="6" t="s">
        <v>18</v>
      </c>
      <c r="E217" s="6" t="s">
        <v>17</v>
      </c>
      <c r="F217" s="8" t="s">
        <v>459</v>
      </c>
      <c r="G217" s="8" t="s">
        <v>19</v>
      </c>
      <c r="H217" s="6" t="s">
        <v>128</v>
      </c>
      <c r="I217" s="6" t="s">
        <v>495</v>
      </c>
      <c r="J217" s="6" t="s">
        <v>482</v>
      </c>
      <c r="K217" s="6" t="s">
        <v>462</v>
      </c>
      <c r="L217" s="6" t="s">
        <v>496</v>
      </c>
      <c r="M217" s="11">
        <v>2.0</v>
      </c>
      <c r="N217" s="6" t="s">
        <v>26</v>
      </c>
      <c r="O217" s="6" t="s">
        <v>21</v>
      </c>
      <c r="P217" s="9"/>
      <c r="Q217" s="9"/>
      <c r="R217" s="9"/>
      <c r="S217" s="9"/>
      <c r="T217" s="9"/>
      <c r="U217" s="9"/>
      <c r="V217" s="9"/>
      <c r="W217" s="9"/>
      <c r="X217" s="9"/>
      <c r="Y217" s="9"/>
      <c r="Z217" s="9"/>
      <c r="AA217" s="9"/>
    </row>
    <row r="218" ht="15.75" customHeight="1">
      <c r="A218" s="6" t="s">
        <v>497</v>
      </c>
      <c r="B218" s="13" t="s">
        <v>498</v>
      </c>
      <c r="C218" s="7" t="s">
        <v>17</v>
      </c>
      <c r="D218" s="6" t="s">
        <v>18</v>
      </c>
      <c r="E218" s="6" t="s">
        <v>499</v>
      </c>
      <c r="F218" s="8" t="s">
        <v>459</v>
      </c>
      <c r="G218" s="8" t="s">
        <v>19</v>
      </c>
      <c r="H218" s="6" t="s">
        <v>128</v>
      </c>
      <c r="I218" s="6" t="s">
        <v>500</v>
      </c>
      <c r="J218" s="6" t="s">
        <v>501</v>
      </c>
      <c r="K218" s="6" t="s">
        <v>462</v>
      </c>
      <c r="L218" s="6" t="s">
        <v>502</v>
      </c>
      <c r="M218" s="11">
        <v>1.0</v>
      </c>
      <c r="N218" s="6" t="s">
        <v>26</v>
      </c>
      <c r="O218" s="6" t="s">
        <v>21</v>
      </c>
      <c r="P218" s="9"/>
      <c r="Q218" s="9"/>
      <c r="R218" s="9"/>
      <c r="S218" s="9"/>
      <c r="T218" s="9"/>
      <c r="U218" s="9"/>
      <c r="V218" s="9"/>
      <c r="W218" s="9"/>
      <c r="X218" s="9"/>
      <c r="Y218" s="9"/>
      <c r="Z218" s="9"/>
      <c r="AA218" s="9"/>
    </row>
    <row r="219" ht="15.75" customHeight="1">
      <c r="A219" s="6" t="s">
        <v>503</v>
      </c>
      <c r="B219" s="6" t="s">
        <v>504</v>
      </c>
      <c r="C219" s="7" t="s">
        <v>17</v>
      </c>
      <c r="D219" s="6" t="s">
        <v>18</v>
      </c>
      <c r="E219" s="6" t="s">
        <v>505</v>
      </c>
      <c r="F219" s="8" t="s">
        <v>459</v>
      </c>
      <c r="G219" s="8" t="s">
        <v>19</v>
      </c>
      <c r="H219" s="6" t="s">
        <v>20</v>
      </c>
      <c r="I219" s="6" t="s">
        <v>506</v>
      </c>
      <c r="J219" s="6" t="s">
        <v>477</v>
      </c>
      <c r="K219" s="6" t="s">
        <v>462</v>
      </c>
      <c r="L219" s="6" t="s">
        <v>507</v>
      </c>
      <c r="M219" s="11">
        <v>1.0</v>
      </c>
      <c r="N219" s="6" t="s">
        <v>26</v>
      </c>
      <c r="O219" s="6" t="s">
        <v>21</v>
      </c>
      <c r="P219" s="9"/>
      <c r="Q219" s="9"/>
      <c r="R219" s="9"/>
      <c r="S219" s="9"/>
      <c r="T219" s="9"/>
      <c r="U219" s="9"/>
      <c r="V219" s="9"/>
      <c r="W219" s="9"/>
      <c r="X219" s="9"/>
      <c r="Y219" s="9"/>
      <c r="Z219" s="9"/>
      <c r="AA219" s="9"/>
    </row>
    <row r="220" ht="15.75" customHeight="1">
      <c r="A220" s="6" t="s">
        <v>508</v>
      </c>
      <c r="B220" s="13" t="s">
        <v>509</v>
      </c>
      <c r="C220" s="7" t="s">
        <v>17</v>
      </c>
      <c r="D220" s="6" t="s">
        <v>18</v>
      </c>
      <c r="E220" s="6" t="s">
        <v>17</v>
      </c>
      <c r="F220" s="8" t="s">
        <v>459</v>
      </c>
      <c r="G220" s="8" t="s">
        <v>19</v>
      </c>
      <c r="H220" s="6" t="s">
        <v>20</v>
      </c>
      <c r="I220" s="6" t="s">
        <v>510</v>
      </c>
      <c r="J220" s="6" t="s">
        <v>501</v>
      </c>
      <c r="K220" s="6" t="s">
        <v>462</v>
      </c>
      <c r="L220" s="6" t="s">
        <v>511</v>
      </c>
      <c r="M220" s="11">
        <v>1.0</v>
      </c>
      <c r="N220" s="6" t="s">
        <v>26</v>
      </c>
      <c r="O220" s="6" t="s">
        <v>21</v>
      </c>
      <c r="P220" s="9"/>
      <c r="Q220" s="9"/>
      <c r="R220" s="9"/>
      <c r="S220" s="9"/>
      <c r="T220" s="9"/>
      <c r="U220" s="9"/>
      <c r="V220" s="9"/>
      <c r="W220" s="9"/>
      <c r="X220" s="9"/>
      <c r="Y220" s="9"/>
      <c r="Z220" s="9"/>
      <c r="AA220" s="9"/>
    </row>
    <row r="221" ht="15.75" customHeight="1">
      <c r="A221" s="6" t="s">
        <v>512</v>
      </c>
      <c r="B221" s="6" t="s">
        <v>513</v>
      </c>
      <c r="C221" s="7" t="s">
        <v>17</v>
      </c>
      <c r="D221" s="6" t="s">
        <v>18</v>
      </c>
      <c r="E221" s="6" t="s">
        <v>17</v>
      </c>
      <c r="F221" s="8" t="s">
        <v>459</v>
      </c>
      <c r="G221" s="8" t="s">
        <v>19</v>
      </c>
      <c r="H221" s="6" t="s">
        <v>128</v>
      </c>
      <c r="I221" s="6" t="s">
        <v>514</v>
      </c>
      <c r="J221" s="6" t="s">
        <v>477</v>
      </c>
      <c r="K221" s="6" t="s">
        <v>462</v>
      </c>
      <c r="L221" s="6" t="s">
        <v>515</v>
      </c>
      <c r="M221" s="11">
        <v>1.0</v>
      </c>
      <c r="N221" s="6" t="s">
        <v>21</v>
      </c>
      <c r="O221" s="6" t="s">
        <v>21</v>
      </c>
      <c r="P221" s="9"/>
      <c r="Q221" s="9"/>
      <c r="R221" s="9"/>
      <c r="S221" s="9"/>
      <c r="T221" s="9"/>
      <c r="U221" s="9"/>
      <c r="V221" s="9"/>
      <c r="W221" s="9"/>
      <c r="X221" s="9"/>
      <c r="Y221" s="9"/>
      <c r="Z221" s="9"/>
      <c r="AA221" s="9"/>
    </row>
    <row r="222" ht="15.75" customHeight="1">
      <c r="A222" s="6" t="s">
        <v>516</v>
      </c>
      <c r="B222" s="6" t="s">
        <v>517</v>
      </c>
      <c r="C222" s="7" t="s">
        <v>17</v>
      </c>
      <c r="D222" s="6" t="s">
        <v>18</v>
      </c>
      <c r="E222" s="6" t="s">
        <v>17</v>
      </c>
      <c r="F222" s="8" t="s">
        <v>459</v>
      </c>
      <c r="G222" s="8" t="s">
        <v>19</v>
      </c>
      <c r="H222" s="6" t="s">
        <v>128</v>
      </c>
      <c r="I222" s="6" t="s">
        <v>518</v>
      </c>
      <c r="J222" s="6" t="s">
        <v>519</v>
      </c>
      <c r="K222" s="6" t="s">
        <v>520</v>
      </c>
      <c r="L222" s="6" t="s">
        <v>521</v>
      </c>
      <c r="M222" s="11">
        <v>4.0</v>
      </c>
      <c r="N222" s="6" t="s">
        <v>26</v>
      </c>
      <c r="O222" s="6" t="s">
        <v>21</v>
      </c>
      <c r="P222" s="9"/>
      <c r="Q222" s="9"/>
      <c r="R222" s="9"/>
      <c r="S222" s="9"/>
      <c r="T222" s="9"/>
      <c r="U222" s="9"/>
      <c r="V222" s="9"/>
      <c r="W222" s="9"/>
      <c r="X222" s="9"/>
      <c r="Y222" s="9"/>
      <c r="Z222" s="9"/>
      <c r="AA222" s="9"/>
    </row>
    <row r="223" ht="15.75" customHeight="1">
      <c r="A223" s="6" t="s">
        <v>522</v>
      </c>
      <c r="B223" s="6" t="s">
        <v>523</v>
      </c>
      <c r="C223" s="7" t="s">
        <v>17</v>
      </c>
      <c r="D223" s="6" t="s">
        <v>18</v>
      </c>
      <c r="E223" s="6" t="s">
        <v>17</v>
      </c>
      <c r="F223" s="8" t="s">
        <v>459</v>
      </c>
      <c r="G223" s="8" t="s">
        <v>19</v>
      </c>
      <c r="H223" s="6" t="s">
        <v>128</v>
      </c>
      <c r="I223" s="6" t="s">
        <v>524</v>
      </c>
      <c r="J223" s="6" t="s">
        <v>461</v>
      </c>
      <c r="K223" s="6" t="s">
        <v>462</v>
      </c>
      <c r="L223" s="6" t="s">
        <v>525</v>
      </c>
      <c r="M223" s="11">
        <v>2.0</v>
      </c>
      <c r="N223" s="6" t="s">
        <v>26</v>
      </c>
      <c r="O223" s="6" t="s">
        <v>21</v>
      </c>
      <c r="P223" s="9"/>
      <c r="Q223" s="9"/>
      <c r="R223" s="9"/>
      <c r="S223" s="9"/>
      <c r="T223" s="9"/>
      <c r="U223" s="9"/>
      <c r="V223" s="9"/>
      <c r="W223" s="9"/>
      <c r="X223" s="9"/>
      <c r="Y223" s="9"/>
      <c r="Z223" s="9"/>
      <c r="AA223" s="9"/>
    </row>
    <row r="224" ht="15.75" customHeight="1">
      <c r="A224" s="6" t="s">
        <v>526</v>
      </c>
      <c r="B224" s="6" t="s">
        <v>527</v>
      </c>
      <c r="C224" s="7" t="s">
        <v>17</v>
      </c>
      <c r="D224" s="6" t="s">
        <v>18</v>
      </c>
      <c r="E224" s="6" t="s">
        <v>17</v>
      </c>
      <c r="F224" s="8" t="s">
        <v>459</v>
      </c>
      <c r="G224" s="8" t="s">
        <v>19</v>
      </c>
      <c r="H224" s="6" t="s">
        <v>128</v>
      </c>
      <c r="I224" s="6" t="s">
        <v>528</v>
      </c>
      <c r="J224" s="6" t="s">
        <v>487</v>
      </c>
      <c r="K224" s="6" t="s">
        <v>462</v>
      </c>
      <c r="L224" s="11">
        <v>3.2200829E7</v>
      </c>
      <c r="M224" s="11">
        <v>1.0</v>
      </c>
      <c r="N224" s="6" t="s">
        <v>26</v>
      </c>
      <c r="O224" s="6" t="s">
        <v>21</v>
      </c>
      <c r="P224" s="9"/>
      <c r="Q224" s="9"/>
      <c r="R224" s="9"/>
      <c r="S224" s="9"/>
      <c r="T224" s="9"/>
      <c r="U224" s="9"/>
      <c r="V224" s="9"/>
      <c r="W224" s="9"/>
      <c r="X224" s="9"/>
      <c r="Y224" s="9"/>
      <c r="Z224" s="9"/>
      <c r="AA224" s="9"/>
    </row>
    <row r="225" ht="15.75" customHeight="1">
      <c r="A225" s="6" t="s">
        <v>529</v>
      </c>
      <c r="B225" s="6" t="s">
        <v>530</v>
      </c>
      <c r="C225" s="7" t="s">
        <v>17</v>
      </c>
      <c r="D225" s="6" t="s">
        <v>18</v>
      </c>
      <c r="E225" s="6" t="s">
        <v>403</v>
      </c>
      <c r="F225" s="8" t="s">
        <v>459</v>
      </c>
      <c r="G225" s="8" t="s">
        <v>19</v>
      </c>
      <c r="H225" s="6" t="s">
        <v>128</v>
      </c>
      <c r="I225" s="6" t="s">
        <v>531</v>
      </c>
      <c r="J225" s="6" t="s">
        <v>477</v>
      </c>
      <c r="K225" s="6" t="s">
        <v>462</v>
      </c>
      <c r="L225" s="6" t="s">
        <v>532</v>
      </c>
      <c r="M225" s="11">
        <v>1.0</v>
      </c>
      <c r="N225" s="6" t="s">
        <v>26</v>
      </c>
      <c r="O225" s="6" t="s">
        <v>21</v>
      </c>
      <c r="P225" s="9"/>
      <c r="Q225" s="9"/>
      <c r="R225" s="9"/>
      <c r="S225" s="9"/>
      <c r="T225" s="9"/>
      <c r="U225" s="9"/>
      <c r="V225" s="9"/>
      <c r="W225" s="9"/>
      <c r="X225" s="9"/>
      <c r="Y225" s="9"/>
      <c r="Z225" s="9"/>
      <c r="AA225" s="9"/>
    </row>
    <row r="226" ht="15.75" customHeight="1">
      <c r="A226" s="6" t="s">
        <v>533</v>
      </c>
      <c r="B226" s="6" t="s">
        <v>534</v>
      </c>
      <c r="C226" s="7" t="s">
        <v>17</v>
      </c>
      <c r="D226" s="6" t="s">
        <v>18</v>
      </c>
      <c r="E226" s="6" t="s">
        <v>403</v>
      </c>
      <c r="F226" s="8" t="s">
        <v>459</v>
      </c>
      <c r="G226" s="8" t="s">
        <v>19</v>
      </c>
      <c r="H226" s="6" t="s">
        <v>128</v>
      </c>
      <c r="I226" s="6" t="s">
        <v>535</v>
      </c>
      <c r="J226" s="6" t="s">
        <v>477</v>
      </c>
      <c r="K226" s="6" t="s">
        <v>462</v>
      </c>
      <c r="L226" s="6" t="s">
        <v>536</v>
      </c>
      <c r="M226" s="11">
        <v>1.0</v>
      </c>
      <c r="N226" s="6" t="s">
        <v>26</v>
      </c>
      <c r="O226" s="6" t="s">
        <v>21</v>
      </c>
      <c r="P226" s="9"/>
      <c r="Q226" s="9"/>
      <c r="R226" s="9"/>
      <c r="S226" s="9"/>
      <c r="T226" s="9"/>
      <c r="U226" s="9"/>
      <c r="V226" s="9"/>
      <c r="W226" s="9"/>
      <c r="X226" s="9"/>
      <c r="Y226" s="9"/>
      <c r="Z226" s="9"/>
      <c r="AA226" s="9"/>
    </row>
    <row r="227" ht="15.75" customHeight="1">
      <c r="A227" s="6" t="s">
        <v>537</v>
      </c>
      <c r="B227" s="6" t="s">
        <v>538</v>
      </c>
      <c r="C227" s="7" t="s">
        <v>17</v>
      </c>
      <c r="D227" s="6" t="s">
        <v>18</v>
      </c>
      <c r="E227" s="6" t="s">
        <v>539</v>
      </c>
      <c r="F227" s="8" t="s">
        <v>459</v>
      </c>
      <c r="G227" s="8" t="s">
        <v>19</v>
      </c>
      <c r="H227" s="6" t="s">
        <v>128</v>
      </c>
      <c r="I227" s="6" t="s">
        <v>540</v>
      </c>
      <c r="J227" s="6" t="s">
        <v>501</v>
      </c>
      <c r="K227" s="6" t="s">
        <v>462</v>
      </c>
      <c r="L227" s="6" t="s">
        <v>541</v>
      </c>
      <c r="M227" s="11">
        <v>1.0</v>
      </c>
      <c r="N227" s="6" t="s">
        <v>26</v>
      </c>
      <c r="O227" s="6" t="s">
        <v>21</v>
      </c>
      <c r="P227" s="9"/>
      <c r="Q227" s="9"/>
      <c r="R227" s="9"/>
      <c r="S227" s="9"/>
      <c r="T227" s="9"/>
      <c r="U227" s="9"/>
      <c r="V227" s="9"/>
      <c r="W227" s="9"/>
      <c r="X227" s="9"/>
      <c r="Y227" s="9"/>
      <c r="Z227" s="9"/>
      <c r="AA227" s="9"/>
    </row>
    <row r="228" ht="15.75" customHeight="1">
      <c r="A228" s="6" t="s">
        <v>542</v>
      </c>
      <c r="B228" s="6" t="s">
        <v>543</v>
      </c>
      <c r="C228" s="7" t="s">
        <v>17</v>
      </c>
      <c r="D228" s="6" t="s">
        <v>18</v>
      </c>
      <c r="E228" s="6" t="s">
        <v>17</v>
      </c>
      <c r="F228" s="8" t="s">
        <v>459</v>
      </c>
      <c r="G228" s="8" t="s">
        <v>19</v>
      </c>
      <c r="H228" s="6" t="s">
        <v>128</v>
      </c>
      <c r="I228" s="6" t="s">
        <v>544</v>
      </c>
      <c r="J228" s="6" t="s">
        <v>487</v>
      </c>
      <c r="K228" s="6" t="s">
        <v>462</v>
      </c>
      <c r="L228" s="11">
        <v>1.00350848E8</v>
      </c>
      <c r="M228" s="11">
        <v>1.0</v>
      </c>
      <c r="N228" s="6" t="s">
        <v>26</v>
      </c>
      <c r="O228" s="6" t="s">
        <v>21</v>
      </c>
      <c r="P228" s="9"/>
      <c r="Q228" s="9"/>
      <c r="R228" s="9"/>
      <c r="S228" s="9"/>
      <c r="T228" s="9"/>
      <c r="U228" s="9"/>
      <c r="V228" s="9"/>
      <c r="W228" s="9"/>
      <c r="X228" s="9"/>
      <c r="Y228" s="9"/>
      <c r="Z228" s="9"/>
      <c r="AA228" s="9"/>
    </row>
    <row r="229" ht="15.75" customHeight="1">
      <c r="A229" s="6" t="s">
        <v>545</v>
      </c>
      <c r="B229" s="6" t="s">
        <v>546</v>
      </c>
      <c r="C229" s="7" t="s">
        <v>17</v>
      </c>
      <c r="D229" s="6" t="s">
        <v>18</v>
      </c>
      <c r="E229" s="6" t="s">
        <v>403</v>
      </c>
      <c r="F229" s="8" t="s">
        <v>459</v>
      </c>
      <c r="G229" s="8" t="s">
        <v>19</v>
      </c>
      <c r="H229" s="6" t="s">
        <v>128</v>
      </c>
      <c r="I229" s="6" t="s">
        <v>547</v>
      </c>
      <c r="J229" s="6" t="s">
        <v>477</v>
      </c>
      <c r="K229" s="6" t="s">
        <v>462</v>
      </c>
      <c r="L229" s="6" t="s">
        <v>548</v>
      </c>
      <c r="M229" s="11">
        <v>1.0</v>
      </c>
      <c r="N229" s="6" t="s">
        <v>26</v>
      </c>
      <c r="O229" s="6" t="s">
        <v>21</v>
      </c>
      <c r="P229" s="9"/>
      <c r="Q229" s="9"/>
      <c r="R229" s="9"/>
      <c r="S229" s="9"/>
      <c r="T229" s="9"/>
      <c r="U229" s="9"/>
      <c r="V229" s="9"/>
      <c r="W229" s="9"/>
      <c r="X229" s="9"/>
      <c r="Y229" s="9"/>
      <c r="Z229" s="9"/>
      <c r="AA229" s="9"/>
    </row>
    <row r="230" ht="15.75" customHeight="1">
      <c r="A230" s="6" t="s">
        <v>549</v>
      </c>
      <c r="B230" s="6" t="s">
        <v>549</v>
      </c>
      <c r="C230" s="7" t="s">
        <v>17</v>
      </c>
      <c r="D230" s="6" t="s">
        <v>18</v>
      </c>
      <c r="E230" s="6" t="s">
        <v>17</v>
      </c>
      <c r="F230" s="8" t="s">
        <v>550</v>
      </c>
      <c r="G230" s="8" t="s">
        <v>550</v>
      </c>
      <c r="H230" s="6" t="s">
        <v>17</v>
      </c>
      <c r="I230" s="6" t="s">
        <v>551</v>
      </c>
      <c r="J230" s="6" t="s">
        <v>552</v>
      </c>
      <c r="K230" s="6" t="s">
        <v>17</v>
      </c>
      <c r="L230" s="14" t="s">
        <v>553</v>
      </c>
      <c r="M230" s="6" t="s">
        <v>17</v>
      </c>
      <c r="N230" s="6" t="s">
        <v>26</v>
      </c>
      <c r="O230" s="6" t="s">
        <v>21</v>
      </c>
      <c r="P230" s="9"/>
      <c r="Q230" s="9"/>
      <c r="R230" s="9"/>
      <c r="S230" s="9"/>
      <c r="T230" s="9"/>
      <c r="U230" s="9"/>
      <c r="V230" s="9"/>
      <c r="W230" s="9"/>
      <c r="X230" s="9"/>
      <c r="Y230" s="9"/>
      <c r="Z230" s="9"/>
      <c r="AA230" s="9"/>
    </row>
    <row r="231" ht="15.75" customHeight="1">
      <c r="A231" s="6" t="s">
        <v>554</v>
      </c>
      <c r="B231" s="6" t="s">
        <v>554</v>
      </c>
      <c r="C231" s="7" t="s">
        <v>17</v>
      </c>
      <c r="D231" s="6" t="s">
        <v>18</v>
      </c>
      <c r="E231" s="6" t="s">
        <v>555</v>
      </c>
      <c r="F231" s="8" t="s">
        <v>550</v>
      </c>
      <c r="G231" s="8" t="s">
        <v>550</v>
      </c>
      <c r="H231" s="6" t="s">
        <v>17</v>
      </c>
      <c r="I231" s="6" t="s">
        <v>556</v>
      </c>
      <c r="J231" s="6" t="s">
        <v>557</v>
      </c>
      <c r="K231" s="6" t="s">
        <v>558</v>
      </c>
      <c r="L231" s="11">
        <v>503672.0</v>
      </c>
      <c r="M231" s="11">
        <v>1.0</v>
      </c>
      <c r="N231" s="6" t="s">
        <v>26</v>
      </c>
      <c r="O231" s="6" t="s">
        <v>21</v>
      </c>
      <c r="P231" s="9"/>
      <c r="Q231" s="9"/>
      <c r="R231" s="9"/>
      <c r="S231" s="9"/>
      <c r="T231" s="9"/>
      <c r="U231" s="9"/>
      <c r="V231" s="9"/>
      <c r="W231" s="9"/>
      <c r="X231" s="9"/>
      <c r="Y231" s="9"/>
      <c r="Z231" s="9"/>
      <c r="AA231" s="9"/>
    </row>
    <row r="232" ht="15.75" customHeight="1">
      <c r="A232" s="6" t="s">
        <v>559</v>
      </c>
      <c r="B232" s="6" t="s">
        <v>559</v>
      </c>
      <c r="C232" s="7" t="s">
        <v>17</v>
      </c>
      <c r="D232" s="6" t="s">
        <v>18</v>
      </c>
      <c r="E232" s="6" t="s">
        <v>560</v>
      </c>
      <c r="F232" s="8" t="s">
        <v>550</v>
      </c>
      <c r="G232" s="8" t="s">
        <v>550</v>
      </c>
      <c r="H232" s="6" t="s">
        <v>17</v>
      </c>
      <c r="I232" s="6" t="s">
        <v>561</v>
      </c>
      <c r="J232" s="6" t="s">
        <v>557</v>
      </c>
      <c r="K232" s="6" t="s">
        <v>558</v>
      </c>
      <c r="L232" s="11">
        <v>508034.0</v>
      </c>
      <c r="M232" s="11">
        <v>1.0</v>
      </c>
      <c r="N232" s="6" t="s">
        <v>26</v>
      </c>
      <c r="O232" s="6" t="s">
        <v>21</v>
      </c>
      <c r="P232" s="9"/>
      <c r="Q232" s="9"/>
      <c r="R232" s="9"/>
      <c r="S232" s="9"/>
      <c r="T232" s="9"/>
      <c r="U232" s="9"/>
      <c r="V232" s="9"/>
      <c r="W232" s="9"/>
      <c r="X232" s="9"/>
      <c r="Y232" s="9"/>
      <c r="Z232" s="9"/>
      <c r="AA232" s="9"/>
    </row>
    <row r="233" ht="15.75" customHeight="1">
      <c r="A233" s="6" t="s">
        <v>562</v>
      </c>
      <c r="B233" s="6" t="s">
        <v>562</v>
      </c>
      <c r="C233" s="7" t="s">
        <v>17</v>
      </c>
      <c r="D233" s="6" t="s">
        <v>18</v>
      </c>
      <c r="E233" s="6" t="s">
        <v>563</v>
      </c>
      <c r="F233" s="8" t="s">
        <v>550</v>
      </c>
      <c r="G233" s="8" t="s">
        <v>550</v>
      </c>
      <c r="H233" s="6" t="s">
        <v>17</v>
      </c>
      <c r="I233" s="6" t="s">
        <v>564</v>
      </c>
      <c r="J233" s="6" t="s">
        <v>565</v>
      </c>
      <c r="K233" s="6" t="s">
        <v>17</v>
      </c>
      <c r="L233" s="14" t="s">
        <v>566</v>
      </c>
      <c r="M233" s="6" t="s">
        <v>17</v>
      </c>
      <c r="N233" s="6" t="s">
        <v>26</v>
      </c>
      <c r="O233" s="6" t="s">
        <v>21</v>
      </c>
      <c r="P233" s="9"/>
      <c r="Q233" s="9"/>
      <c r="R233" s="9"/>
      <c r="S233" s="9"/>
      <c r="T233" s="9"/>
      <c r="U233" s="9"/>
      <c r="V233" s="9"/>
      <c r="W233" s="9"/>
      <c r="X233" s="9"/>
      <c r="Y233" s="9"/>
      <c r="Z233" s="9"/>
      <c r="AA233" s="9"/>
    </row>
    <row r="234" ht="15.75" customHeight="1">
      <c r="A234" s="6" t="s">
        <v>567</v>
      </c>
      <c r="B234" s="6" t="s">
        <v>567</v>
      </c>
      <c r="C234" s="7" t="s">
        <v>17</v>
      </c>
      <c r="D234" s="6" t="s">
        <v>18</v>
      </c>
      <c r="E234" s="6" t="s">
        <v>568</v>
      </c>
      <c r="F234" s="8" t="s">
        <v>550</v>
      </c>
      <c r="G234" s="8" t="s">
        <v>550</v>
      </c>
      <c r="H234" s="6" t="s">
        <v>17</v>
      </c>
      <c r="I234" s="6" t="s">
        <v>569</v>
      </c>
      <c r="J234" s="6" t="s">
        <v>557</v>
      </c>
      <c r="K234" s="6" t="s">
        <v>558</v>
      </c>
      <c r="L234" s="11">
        <v>836457.0</v>
      </c>
      <c r="M234" s="11">
        <v>1.0</v>
      </c>
      <c r="N234" s="6" t="s">
        <v>26</v>
      </c>
      <c r="O234" s="6" t="s">
        <v>21</v>
      </c>
      <c r="P234" s="9"/>
      <c r="Q234" s="9"/>
      <c r="R234" s="9"/>
      <c r="S234" s="9"/>
      <c r="T234" s="9"/>
      <c r="U234" s="9"/>
      <c r="V234" s="9"/>
      <c r="W234" s="9"/>
      <c r="X234" s="9"/>
      <c r="Y234" s="9"/>
      <c r="Z234" s="9"/>
      <c r="AA234" s="9"/>
    </row>
    <row r="235" ht="15.75" customHeight="1">
      <c r="A235" s="6" t="s">
        <v>570</v>
      </c>
      <c r="B235" s="6" t="s">
        <v>570</v>
      </c>
      <c r="C235" s="7" t="s">
        <v>17</v>
      </c>
      <c r="D235" s="6" t="s">
        <v>18</v>
      </c>
      <c r="E235" s="6" t="s">
        <v>571</v>
      </c>
      <c r="F235" s="8" t="s">
        <v>550</v>
      </c>
      <c r="G235" s="8" t="s">
        <v>550</v>
      </c>
      <c r="H235" s="6" t="s">
        <v>17</v>
      </c>
      <c r="I235" s="6" t="s">
        <v>572</v>
      </c>
      <c r="J235" s="6" t="s">
        <v>557</v>
      </c>
      <c r="K235" s="6" t="s">
        <v>558</v>
      </c>
      <c r="L235" s="11">
        <v>836458.0</v>
      </c>
      <c r="M235" s="11">
        <v>1.0</v>
      </c>
      <c r="N235" s="6" t="s">
        <v>26</v>
      </c>
      <c r="O235" s="6" t="s">
        <v>21</v>
      </c>
      <c r="P235" s="9"/>
      <c r="Q235" s="9"/>
      <c r="R235" s="9"/>
      <c r="S235" s="9"/>
      <c r="T235" s="9"/>
      <c r="U235" s="9"/>
      <c r="V235" s="9"/>
      <c r="W235" s="9"/>
      <c r="X235" s="9"/>
      <c r="Y235" s="9"/>
      <c r="Z235" s="9"/>
      <c r="AA235" s="9"/>
    </row>
    <row r="236" ht="15.75" customHeight="1">
      <c r="A236" s="6" t="s">
        <v>573</v>
      </c>
      <c r="B236" s="6" t="s">
        <v>573</v>
      </c>
      <c r="C236" s="7" t="s">
        <v>17</v>
      </c>
      <c r="D236" s="6" t="s">
        <v>18</v>
      </c>
      <c r="E236" s="6" t="s">
        <v>574</v>
      </c>
      <c r="F236" s="8" t="s">
        <v>550</v>
      </c>
      <c r="G236" s="8" t="s">
        <v>550</v>
      </c>
      <c r="H236" s="6" t="s">
        <v>17</v>
      </c>
      <c r="I236" s="6" t="s">
        <v>575</v>
      </c>
      <c r="J236" s="6" t="s">
        <v>557</v>
      </c>
      <c r="K236" s="6" t="s">
        <v>558</v>
      </c>
      <c r="L236" s="11">
        <v>836565.0</v>
      </c>
      <c r="M236" s="11">
        <v>1.0</v>
      </c>
      <c r="N236" s="6" t="s">
        <v>26</v>
      </c>
      <c r="O236" s="6" t="s">
        <v>21</v>
      </c>
      <c r="P236" s="9"/>
      <c r="Q236" s="9"/>
      <c r="R236" s="9"/>
      <c r="S236" s="9"/>
      <c r="T236" s="9"/>
      <c r="U236" s="9"/>
      <c r="V236" s="9"/>
      <c r="W236" s="9"/>
      <c r="X236" s="9"/>
      <c r="Y236" s="9"/>
      <c r="Z236" s="9"/>
      <c r="AA236" s="9"/>
    </row>
    <row r="237" ht="15.75" customHeight="1">
      <c r="A237" s="6" t="s">
        <v>576</v>
      </c>
      <c r="B237" s="6" t="s">
        <v>576</v>
      </c>
      <c r="C237" s="7" t="s">
        <v>17</v>
      </c>
      <c r="D237" s="6" t="s">
        <v>18</v>
      </c>
      <c r="E237" s="6" t="s">
        <v>577</v>
      </c>
      <c r="F237" s="8" t="s">
        <v>550</v>
      </c>
      <c r="G237" s="8" t="s">
        <v>550</v>
      </c>
      <c r="H237" s="6" t="s">
        <v>17</v>
      </c>
      <c r="I237" s="6" t="s">
        <v>578</v>
      </c>
      <c r="J237" s="6" t="s">
        <v>557</v>
      </c>
      <c r="K237" s="6" t="s">
        <v>558</v>
      </c>
      <c r="L237" s="11">
        <v>504708.0</v>
      </c>
      <c r="M237" s="11">
        <v>1.0</v>
      </c>
      <c r="N237" s="6" t="s">
        <v>21</v>
      </c>
      <c r="O237" s="6" t="s">
        <v>21</v>
      </c>
      <c r="P237" s="9"/>
      <c r="Q237" s="9"/>
      <c r="R237" s="9"/>
      <c r="S237" s="9"/>
      <c r="T237" s="9"/>
      <c r="U237" s="9"/>
      <c r="V237" s="9"/>
      <c r="W237" s="9"/>
      <c r="X237" s="9"/>
      <c r="Y237" s="9"/>
      <c r="Z237" s="9"/>
      <c r="AA237" s="9"/>
    </row>
    <row r="238" ht="15.75" customHeight="1">
      <c r="A238" s="6" t="s">
        <v>579</v>
      </c>
      <c r="B238" s="6" t="s">
        <v>579</v>
      </c>
      <c r="C238" s="7" t="s">
        <v>17</v>
      </c>
      <c r="D238" s="6" t="s">
        <v>18</v>
      </c>
      <c r="E238" s="6" t="s">
        <v>580</v>
      </c>
      <c r="F238" s="8" t="s">
        <v>550</v>
      </c>
      <c r="G238" s="8" t="s">
        <v>550</v>
      </c>
      <c r="H238" s="6" t="s">
        <v>17</v>
      </c>
      <c r="I238" s="6" t="s">
        <v>581</v>
      </c>
      <c r="J238" s="6" t="s">
        <v>557</v>
      </c>
      <c r="K238" s="6" t="s">
        <v>558</v>
      </c>
      <c r="L238" s="11">
        <v>195165.0</v>
      </c>
      <c r="M238" s="11">
        <v>1.0</v>
      </c>
      <c r="N238" s="6" t="s">
        <v>26</v>
      </c>
      <c r="O238" s="6" t="s">
        <v>21</v>
      </c>
      <c r="P238" s="9"/>
      <c r="Q238" s="9"/>
      <c r="R238" s="9"/>
      <c r="S238" s="9"/>
      <c r="T238" s="9"/>
      <c r="U238" s="9"/>
      <c r="V238" s="9"/>
      <c r="W238" s="9"/>
      <c r="X238" s="9"/>
      <c r="Y238" s="9"/>
      <c r="Z238" s="9"/>
      <c r="AA238" s="9"/>
    </row>
    <row r="239" ht="15.75" customHeight="1">
      <c r="A239" s="6" t="s">
        <v>582</v>
      </c>
      <c r="B239" s="6" t="s">
        <v>582</v>
      </c>
      <c r="C239" s="7" t="s">
        <v>17</v>
      </c>
      <c r="D239" s="6" t="s">
        <v>18</v>
      </c>
      <c r="E239" s="6" t="s">
        <v>583</v>
      </c>
      <c r="F239" s="8" t="s">
        <v>550</v>
      </c>
      <c r="G239" s="8" t="s">
        <v>550</v>
      </c>
      <c r="H239" s="6" t="s">
        <v>17</v>
      </c>
      <c r="I239" s="6" t="s">
        <v>584</v>
      </c>
      <c r="J239" s="6" t="s">
        <v>557</v>
      </c>
      <c r="K239" s="6" t="s">
        <v>558</v>
      </c>
      <c r="L239" s="11">
        <v>195170.0</v>
      </c>
      <c r="M239" s="11">
        <v>1.0</v>
      </c>
      <c r="N239" s="6" t="s">
        <v>21</v>
      </c>
      <c r="O239" s="6" t="s">
        <v>21</v>
      </c>
      <c r="P239" s="9"/>
      <c r="Q239" s="9"/>
      <c r="R239" s="9"/>
      <c r="S239" s="9"/>
      <c r="T239" s="9"/>
      <c r="U239" s="9"/>
      <c r="V239" s="9"/>
      <c r="W239" s="9"/>
      <c r="X239" s="9"/>
      <c r="Y239" s="9"/>
      <c r="Z239" s="9"/>
      <c r="AA239" s="9"/>
    </row>
    <row r="240" ht="15.75" customHeight="1">
      <c r="A240" s="6" t="s">
        <v>585</v>
      </c>
      <c r="B240" s="6" t="s">
        <v>585</v>
      </c>
      <c r="C240" s="7" t="s">
        <v>17</v>
      </c>
      <c r="D240" s="6" t="s">
        <v>18</v>
      </c>
      <c r="E240" s="6" t="s">
        <v>586</v>
      </c>
      <c r="F240" s="8" t="s">
        <v>550</v>
      </c>
      <c r="G240" s="8" t="s">
        <v>550</v>
      </c>
      <c r="H240" s="6" t="s">
        <v>17</v>
      </c>
      <c r="I240" s="6" t="s">
        <v>587</v>
      </c>
      <c r="J240" s="6" t="s">
        <v>557</v>
      </c>
      <c r="K240" s="6" t="s">
        <v>558</v>
      </c>
      <c r="L240" s="11">
        <v>195173.0</v>
      </c>
      <c r="M240" s="11">
        <v>1.0</v>
      </c>
      <c r="N240" s="6" t="s">
        <v>21</v>
      </c>
      <c r="O240" s="6" t="s">
        <v>21</v>
      </c>
      <c r="P240" s="9"/>
      <c r="Q240" s="9"/>
      <c r="R240" s="9"/>
      <c r="S240" s="9"/>
      <c r="T240" s="9"/>
      <c r="U240" s="9"/>
      <c r="V240" s="9"/>
      <c r="W240" s="9"/>
      <c r="X240" s="9"/>
      <c r="Y240" s="9"/>
      <c r="Z240" s="9"/>
      <c r="AA240" s="9"/>
    </row>
    <row r="241" ht="15.75" customHeight="1">
      <c r="A241" s="6" t="s">
        <v>588</v>
      </c>
      <c r="B241" s="6" t="s">
        <v>588</v>
      </c>
      <c r="C241" s="7" t="s">
        <v>17</v>
      </c>
      <c r="D241" s="6" t="s">
        <v>18</v>
      </c>
      <c r="E241" s="6" t="s">
        <v>589</v>
      </c>
      <c r="F241" s="8" t="s">
        <v>550</v>
      </c>
      <c r="G241" s="8" t="s">
        <v>550</v>
      </c>
      <c r="H241" s="6" t="s">
        <v>17</v>
      </c>
      <c r="I241" s="6" t="s">
        <v>590</v>
      </c>
      <c r="J241" s="6" t="s">
        <v>557</v>
      </c>
      <c r="K241" s="6" t="s">
        <v>558</v>
      </c>
      <c r="L241" s="11">
        <v>19315.0</v>
      </c>
      <c r="M241" s="11">
        <v>1.0</v>
      </c>
      <c r="N241" s="6" t="s">
        <v>21</v>
      </c>
      <c r="O241" s="6" t="s">
        <v>21</v>
      </c>
      <c r="P241" s="9"/>
      <c r="Q241" s="9"/>
      <c r="R241" s="9"/>
      <c r="S241" s="9"/>
      <c r="T241" s="9"/>
      <c r="U241" s="9"/>
      <c r="V241" s="9"/>
      <c r="W241" s="9"/>
      <c r="X241" s="9"/>
      <c r="Y241" s="9"/>
      <c r="Z241" s="9"/>
      <c r="AA241" s="9"/>
    </row>
    <row r="242" ht="15.75" customHeight="1">
      <c r="A242" s="6" t="s">
        <v>591</v>
      </c>
      <c r="B242" s="6" t="s">
        <v>591</v>
      </c>
      <c r="C242" s="7" t="s">
        <v>17</v>
      </c>
      <c r="D242" s="6" t="s">
        <v>18</v>
      </c>
      <c r="E242" s="6" t="s">
        <v>592</v>
      </c>
      <c r="F242" s="8" t="s">
        <v>550</v>
      </c>
      <c r="G242" s="8" t="s">
        <v>550</v>
      </c>
      <c r="H242" s="6" t="s">
        <v>17</v>
      </c>
      <c r="I242" s="6" t="s">
        <v>593</v>
      </c>
      <c r="J242" s="6" t="s">
        <v>594</v>
      </c>
      <c r="K242" s="6" t="s">
        <v>17</v>
      </c>
      <c r="L242" s="14" t="s">
        <v>595</v>
      </c>
      <c r="M242" s="6" t="s">
        <v>17</v>
      </c>
      <c r="N242" s="6" t="s">
        <v>21</v>
      </c>
      <c r="O242" s="6" t="s">
        <v>21</v>
      </c>
      <c r="P242" s="9"/>
      <c r="Q242" s="9"/>
      <c r="R242" s="9"/>
      <c r="S242" s="9"/>
      <c r="T242" s="9"/>
      <c r="U242" s="9"/>
      <c r="V242" s="9"/>
      <c r="W242" s="9"/>
      <c r="X242" s="9"/>
      <c r="Y242" s="9"/>
      <c r="Z242" s="9"/>
      <c r="AA242" s="9"/>
    </row>
    <row r="243" ht="15.75" customHeight="1">
      <c r="A243" s="6" t="s">
        <v>596</v>
      </c>
      <c r="B243" s="6" t="s">
        <v>596</v>
      </c>
      <c r="C243" s="7" t="s">
        <v>17</v>
      </c>
      <c r="D243" s="6" t="s">
        <v>18</v>
      </c>
      <c r="E243" s="6" t="s">
        <v>597</v>
      </c>
      <c r="F243" s="8" t="s">
        <v>550</v>
      </c>
      <c r="G243" s="8" t="s">
        <v>550</v>
      </c>
      <c r="H243" s="6" t="s">
        <v>17</v>
      </c>
      <c r="I243" s="6" t="s">
        <v>598</v>
      </c>
      <c r="J243" s="6" t="s">
        <v>557</v>
      </c>
      <c r="K243" s="6" t="s">
        <v>558</v>
      </c>
      <c r="L243" s="11">
        <v>19317.0</v>
      </c>
      <c r="M243" s="11">
        <v>1.0</v>
      </c>
      <c r="N243" s="6" t="s">
        <v>21</v>
      </c>
      <c r="O243" s="6" t="s">
        <v>21</v>
      </c>
      <c r="P243" s="9"/>
      <c r="Q243" s="9"/>
      <c r="R243" s="9"/>
      <c r="S243" s="9"/>
      <c r="T243" s="9"/>
      <c r="U243" s="9"/>
      <c r="V243" s="9"/>
      <c r="W243" s="9"/>
      <c r="X243" s="9"/>
      <c r="Y243" s="9"/>
      <c r="Z243" s="9"/>
      <c r="AA243" s="9"/>
    </row>
    <row r="244" ht="15.75" customHeight="1">
      <c r="A244" s="6" t="s">
        <v>599</v>
      </c>
      <c r="B244" s="6" t="s">
        <v>599</v>
      </c>
      <c r="C244" s="7" t="s">
        <v>17</v>
      </c>
      <c r="D244" s="6" t="s">
        <v>18</v>
      </c>
      <c r="E244" s="6" t="s">
        <v>600</v>
      </c>
      <c r="F244" s="8" t="s">
        <v>550</v>
      </c>
      <c r="G244" s="8" t="s">
        <v>550</v>
      </c>
      <c r="H244" s="6" t="s">
        <v>17</v>
      </c>
      <c r="I244" s="6" t="s">
        <v>601</v>
      </c>
      <c r="J244" s="6" t="s">
        <v>602</v>
      </c>
      <c r="K244" s="6" t="s">
        <v>17</v>
      </c>
      <c r="L244" s="14" t="s">
        <v>603</v>
      </c>
      <c r="M244" s="6" t="s">
        <v>17</v>
      </c>
      <c r="N244" s="6" t="s">
        <v>21</v>
      </c>
      <c r="O244" s="6" t="s">
        <v>21</v>
      </c>
      <c r="P244" s="9"/>
      <c r="Q244" s="9"/>
      <c r="R244" s="9"/>
      <c r="S244" s="9"/>
      <c r="T244" s="9"/>
      <c r="U244" s="9"/>
      <c r="V244" s="9"/>
      <c r="W244" s="9"/>
      <c r="X244" s="9"/>
      <c r="Y244" s="9"/>
      <c r="Z244" s="9"/>
      <c r="AA244" s="9"/>
    </row>
    <row r="245" ht="15.75" customHeight="1">
      <c r="A245" s="6" t="s">
        <v>604</v>
      </c>
      <c r="B245" s="6" t="s">
        <v>604</v>
      </c>
      <c r="C245" s="7" t="s">
        <v>17</v>
      </c>
      <c r="D245" s="6" t="s">
        <v>18</v>
      </c>
      <c r="E245" s="6" t="s">
        <v>605</v>
      </c>
      <c r="F245" s="8" t="s">
        <v>550</v>
      </c>
      <c r="G245" s="8" t="s">
        <v>550</v>
      </c>
      <c r="H245" s="6" t="s">
        <v>17</v>
      </c>
      <c r="I245" s="6" t="s">
        <v>606</v>
      </c>
      <c r="J245" s="6" t="s">
        <v>557</v>
      </c>
      <c r="K245" s="6" t="s">
        <v>558</v>
      </c>
      <c r="L245" s="11">
        <v>19331.0</v>
      </c>
      <c r="M245" s="11">
        <v>1.0</v>
      </c>
      <c r="N245" s="6" t="s">
        <v>26</v>
      </c>
      <c r="O245" s="6" t="s">
        <v>21</v>
      </c>
      <c r="P245" s="9"/>
      <c r="Q245" s="9"/>
      <c r="R245" s="9"/>
      <c r="S245" s="9"/>
      <c r="T245" s="9"/>
      <c r="U245" s="9"/>
      <c r="V245" s="9"/>
      <c r="W245" s="9"/>
      <c r="X245" s="9"/>
      <c r="Y245" s="9"/>
      <c r="Z245" s="9"/>
      <c r="AA245" s="9"/>
    </row>
    <row r="246" ht="15.75" customHeight="1">
      <c r="A246" s="6" t="s">
        <v>607</v>
      </c>
      <c r="B246" s="6" t="s">
        <v>607</v>
      </c>
      <c r="C246" s="7" t="s">
        <v>17</v>
      </c>
      <c r="D246" s="6" t="s">
        <v>18</v>
      </c>
      <c r="E246" s="6" t="s">
        <v>608</v>
      </c>
      <c r="F246" s="8" t="s">
        <v>550</v>
      </c>
      <c r="G246" s="8" t="s">
        <v>550</v>
      </c>
      <c r="H246" s="6" t="s">
        <v>17</v>
      </c>
      <c r="I246" s="6" t="s">
        <v>609</v>
      </c>
      <c r="J246" s="6" t="s">
        <v>557</v>
      </c>
      <c r="K246" s="6" t="s">
        <v>558</v>
      </c>
      <c r="L246" s="11">
        <v>19334.0</v>
      </c>
      <c r="M246" s="11">
        <v>1.0</v>
      </c>
      <c r="N246" s="6" t="s">
        <v>21</v>
      </c>
      <c r="O246" s="6" t="s">
        <v>21</v>
      </c>
      <c r="P246" s="9"/>
      <c r="Q246" s="9"/>
      <c r="R246" s="9"/>
      <c r="S246" s="9"/>
      <c r="T246" s="9"/>
      <c r="U246" s="9"/>
      <c r="V246" s="9"/>
      <c r="W246" s="9"/>
      <c r="X246" s="9"/>
      <c r="Y246" s="9"/>
      <c r="Z246" s="9"/>
      <c r="AA246" s="9"/>
    </row>
    <row r="247" ht="15.75" customHeight="1">
      <c r="A247" s="6" t="s">
        <v>610</v>
      </c>
      <c r="B247" s="6" t="s">
        <v>610</v>
      </c>
      <c r="C247" s="7" t="s">
        <v>17</v>
      </c>
      <c r="D247" s="6" t="s">
        <v>18</v>
      </c>
      <c r="E247" s="6" t="s">
        <v>611</v>
      </c>
      <c r="F247" s="8" t="s">
        <v>550</v>
      </c>
      <c r="G247" s="8" t="s">
        <v>550</v>
      </c>
      <c r="H247" s="6" t="s">
        <v>17</v>
      </c>
      <c r="I247" s="6" t="s">
        <v>612</v>
      </c>
      <c r="J247" s="6" t="s">
        <v>557</v>
      </c>
      <c r="K247" s="6" t="s">
        <v>558</v>
      </c>
      <c r="L247" s="11">
        <v>19335.0</v>
      </c>
      <c r="M247" s="11">
        <v>1.0</v>
      </c>
      <c r="N247" s="6" t="s">
        <v>21</v>
      </c>
      <c r="O247" s="6" t="s">
        <v>21</v>
      </c>
      <c r="P247" s="9"/>
      <c r="Q247" s="9"/>
      <c r="R247" s="9"/>
      <c r="S247" s="9"/>
      <c r="T247" s="9"/>
      <c r="U247" s="9"/>
      <c r="V247" s="9"/>
      <c r="W247" s="9"/>
      <c r="X247" s="9"/>
      <c r="Y247" s="9"/>
      <c r="Z247" s="9"/>
      <c r="AA247" s="9"/>
    </row>
    <row r="248" ht="15.75" customHeight="1">
      <c r="A248" s="6" t="s">
        <v>613</v>
      </c>
      <c r="B248" s="6" t="s">
        <v>613</v>
      </c>
      <c r="C248" s="7" t="s">
        <v>17</v>
      </c>
      <c r="D248" s="6" t="s">
        <v>18</v>
      </c>
      <c r="E248" s="6" t="s">
        <v>614</v>
      </c>
      <c r="F248" s="8" t="s">
        <v>550</v>
      </c>
      <c r="G248" s="8" t="s">
        <v>550</v>
      </c>
      <c r="H248" s="6" t="s">
        <v>17</v>
      </c>
      <c r="I248" s="6" t="s">
        <v>615</v>
      </c>
      <c r="J248" s="6" t="s">
        <v>557</v>
      </c>
      <c r="K248" s="6" t="s">
        <v>558</v>
      </c>
      <c r="L248" s="11">
        <v>19348.0</v>
      </c>
      <c r="M248" s="11">
        <v>1.0</v>
      </c>
      <c r="N248" s="6" t="s">
        <v>21</v>
      </c>
      <c r="O248" s="6" t="s">
        <v>21</v>
      </c>
      <c r="P248" s="9"/>
      <c r="Q248" s="9"/>
      <c r="R248" s="9"/>
      <c r="S248" s="9"/>
      <c r="T248" s="9"/>
      <c r="U248" s="9"/>
      <c r="V248" s="9"/>
      <c r="W248" s="9"/>
      <c r="X248" s="9"/>
      <c r="Y248" s="9"/>
      <c r="Z248" s="9"/>
      <c r="AA248" s="9"/>
    </row>
    <row r="249" ht="15.75" customHeight="1">
      <c r="A249" s="6" t="s">
        <v>616</v>
      </c>
      <c r="B249" s="6" t="s">
        <v>616</v>
      </c>
      <c r="C249" s="7" t="s">
        <v>17</v>
      </c>
      <c r="D249" s="6" t="s">
        <v>18</v>
      </c>
      <c r="E249" s="6" t="s">
        <v>617</v>
      </c>
      <c r="F249" s="8" t="s">
        <v>550</v>
      </c>
      <c r="G249" s="8" t="s">
        <v>550</v>
      </c>
      <c r="H249" s="6" t="s">
        <v>17</v>
      </c>
      <c r="I249" s="6" t="s">
        <v>618</v>
      </c>
      <c r="J249" s="6" t="s">
        <v>557</v>
      </c>
      <c r="K249" s="6" t="s">
        <v>558</v>
      </c>
      <c r="L249" s="11">
        <v>19353.0</v>
      </c>
      <c r="M249" s="11">
        <v>1.0</v>
      </c>
      <c r="N249" s="6" t="s">
        <v>21</v>
      </c>
      <c r="O249" s="6" t="s">
        <v>21</v>
      </c>
      <c r="P249" s="9"/>
      <c r="Q249" s="9"/>
      <c r="R249" s="9"/>
      <c r="S249" s="9"/>
      <c r="T249" s="9"/>
      <c r="U249" s="9"/>
      <c r="V249" s="9"/>
      <c r="W249" s="9"/>
      <c r="X249" s="9"/>
      <c r="Y249" s="9"/>
      <c r="Z249" s="9"/>
      <c r="AA249" s="9"/>
    </row>
    <row r="250" ht="15.75" customHeight="1">
      <c r="A250" s="6" t="s">
        <v>619</v>
      </c>
      <c r="B250" s="6" t="s">
        <v>619</v>
      </c>
      <c r="C250" s="7" t="s">
        <v>17</v>
      </c>
      <c r="D250" s="6" t="s">
        <v>18</v>
      </c>
      <c r="E250" s="6" t="s">
        <v>620</v>
      </c>
      <c r="F250" s="8" t="s">
        <v>550</v>
      </c>
      <c r="G250" s="8" t="s">
        <v>550</v>
      </c>
      <c r="H250" s="6" t="s">
        <v>17</v>
      </c>
      <c r="I250" s="6" t="s">
        <v>621</v>
      </c>
      <c r="J250" s="6" t="s">
        <v>557</v>
      </c>
      <c r="K250" s="6" t="s">
        <v>558</v>
      </c>
      <c r="L250" s="11">
        <v>19356.0</v>
      </c>
      <c r="M250" s="11">
        <v>1.0</v>
      </c>
      <c r="N250" s="6" t="s">
        <v>26</v>
      </c>
      <c r="O250" s="6" t="s">
        <v>21</v>
      </c>
      <c r="P250" s="9"/>
      <c r="Q250" s="9"/>
      <c r="R250" s="9"/>
      <c r="S250" s="9"/>
      <c r="T250" s="9"/>
      <c r="U250" s="9"/>
      <c r="V250" s="9"/>
      <c r="W250" s="9"/>
      <c r="X250" s="9"/>
      <c r="Y250" s="9"/>
      <c r="Z250" s="9"/>
      <c r="AA250" s="9"/>
    </row>
    <row r="251" ht="15.75" customHeight="1">
      <c r="A251" s="6" t="s">
        <v>622</v>
      </c>
      <c r="B251" s="6" t="s">
        <v>622</v>
      </c>
      <c r="C251" s="7" t="s">
        <v>17</v>
      </c>
      <c r="D251" s="6" t="s">
        <v>18</v>
      </c>
      <c r="E251" s="6" t="s">
        <v>623</v>
      </c>
      <c r="F251" s="8" t="s">
        <v>550</v>
      </c>
      <c r="G251" s="8" t="s">
        <v>550</v>
      </c>
      <c r="H251" s="6" t="s">
        <v>17</v>
      </c>
      <c r="I251" s="6" t="s">
        <v>624</v>
      </c>
      <c r="J251" s="6" t="s">
        <v>557</v>
      </c>
      <c r="K251" s="6" t="s">
        <v>558</v>
      </c>
      <c r="L251" s="11">
        <v>19364.0</v>
      </c>
      <c r="M251" s="11">
        <v>1.0</v>
      </c>
      <c r="N251" s="6" t="s">
        <v>21</v>
      </c>
      <c r="O251" s="6" t="s">
        <v>21</v>
      </c>
      <c r="P251" s="9"/>
      <c r="Q251" s="9"/>
      <c r="R251" s="9"/>
      <c r="S251" s="9"/>
      <c r="T251" s="9"/>
      <c r="U251" s="9"/>
      <c r="V251" s="9"/>
      <c r="W251" s="9"/>
      <c r="X251" s="9"/>
      <c r="Y251" s="9"/>
      <c r="Z251" s="9"/>
      <c r="AA251" s="9"/>
    </row>
    <row r="252" ht="15.75" customHeight="1">
      <c r="A252" s="6" t="s">
        <v>625</v>
      </c>
      <c r="B252" s="6" t="s">
        <v>625</v>
      </c>
      <c r="C252" s="7" t="s">
        <v>17</v>
      </c>
      <c r="D252" s="6" t="s">
        <v>18</v>
      </c>
      <c r="E252" s="6" t="s">
        <v>626</v>
      </c>
      <c r="F252" s="8" t="s">
        <v>550</v>
      </c>
      <c r="G252" s="8" t="s">
        <v>550</v>
      </c>
      <c r="H252" s="6" t="s">
        <v>17</v>
      </c>
      <c r="I252" s="6" t="s">
        <v>627</v>
      </c>
      <c r="J252" s="6" t="s">
        <v>557</v>
      </c>
      <c r="K252" s="6" t="s">
        <v>558</v>
      </c>
      <c r="L252" s="11">
        <v>19369.0</v>
      </c>
      <c r="M252" s="11">
        <v>1.0</v>
      </c>
      <c r="N252" s="6" t="s">
        <v>21</v>
      </c>
      <c r="O252" s="6" t="s">
        <v>21</v>
      </c>
      <c r="P252" s="9"/>
      <c r="Q252" s="9"/>
      <c r="R252" s="9"/>
      <c r="S252" s="9"/>
      <c r="T252" s="9"/>
      <c r="U252" s="9"/>
      <c r="V252" s="9"/>
      <c r="W252" s="9"/>
      <c r="X252" s="9"/>
      <c r="Y252" s="9"/>
      <c r="Z252" s="9"/>
      <c r="AA252" s="9"/>
    </row>
    <row r="253" ht="15.75" customHeight="1">
      <c r="A253" s="6" t="s">
        <v>628</v>
      </c>
      <c r="B253" s="6" t="s">
        <v>628</v>
      </c>
      <c r="C253" s="7" t="s">
        <v>17</v>
      </c>
      <c r="D253" s="6" t="s">
        <v>18</v>
      </c>
      <c r="E253" s="6" t="s">
        <v>629</v>
      </c>
      <c r="F253" s="8" t="s">
        <v>550</v>
      </c>
      <c r="G253" s="8" t="s">
        <v>550</v>
      </c>
      <c r="H253" s="6" t="s">
        <v>17</v>
      </c>
      <c r="I253" s="6" t="s">
        <v>630</v>
      </c>
      <c r="J253" s="6" t="s">
        <v>557</v>
      </c>
      <c r="K253" s="6" t="s">
        <v>558</v>
      </c>
      <c r="L253" s="11">
        <v>19371.0</v>
      </c>
      <c r="M253" s="11">
        <v>1.0</v>
      </c>
      <c r="N253" s="6" t="s">
        <v>21</v>
      </c>
      <c r="O253" s="6" t="s">
        <v>21</v>
      </c>
      <c r="P253" s="9"/>
      <c r="Q253" s="9"/>
      <c r="R253" s="9"/>
      <c r="S253" s="9"/>
      <c r="T253" s="9"/>
      <c r="U253" s="9"/>
      <c r="V253" s="9"/>
      <c r="W253" s="9"/>
      <c r="X253" s="9"/>
      <c r="Y253" s="9"/>
      <c r="Z253" s="9"/>
      <c r="AA253" s="9"/>
    </row>
    <row r="254" ht="15.75" customHeight="1">
      <c r="A254" s="6" t="s">
        <v>631</v>
      </c>
      <c r="B254" s="6" t="s">
        <v>631</v>
      </c>
      <c r="C254" s="7" t="s">
        <v>17</v>
      </c>
      <c r="D254" s="6" t="s">
        <v>18</v>
      </c>
      <c r="E254" s="6" t="s">
        <v>311</v>
      </c>
      <c r="F254" s="8" t="s">
        <v>550</v>
      </c>
      <c r="G254" s="8" t="s">
        <v>550</v>
      </c>
      <c r="H254" s="6" t="s">
        <v>17</v>
      </c>
      <c r="I254" s="6" t="s">
        <v>632</v>
      </c>
      <c r="J254" s="6" t="s">
        <v>602</v>
      </c>
      <c r="K254" s="6" t="s">
        <v>17</v>
      </c>
      <c r="L254" s="14" t="s">
        <v>633</v>
      </c>
      <c r="M254" s="6" t="s">
        <v>17</v>
      </c>
      <c r="N254" s="6" t="s">
        <v>26</v>
      </c>
      <c r="O254" s="6" t="s">
        <v>21</v>
      </c>
      <c r="P254" s="9"/>
      <c r="Q254" s="9"/>
      <c r="R254" s="9"/>
      <c r="S254" s="9"/>
      <c r="T254" s="9"/>
      <c r="U254" s="9"/>
      <c r="V254" s="9"/>
      <c r="W254" s="9"/>
      <c r="X254" s="9"/>
      <c r="Y254" s="9"/>
      <c r="Z254" s="9"/>
      <c r="AA254" s="9"/>
    </row>
    <row r="255" ht="15.75" customHeight="1">
      <c r="A255" s="6" t="s">
        <v>634</v>
      </c>
      <c r="B255" s="6" t="s">
        <v>634</v>
      </c>
      <c r="C255" s="7" t="s">
        <v>17</v>
      </c>
      <c r="D255" s="6" t="s">
        <v>18</v>
      </c>
      <c r="E255" s="6" t="s">
        <v>635</v>
      </c>
      <c r="F255" s="8" t="s">
        <v>550</v>
      </c>
      <c r="G255" s="8" t="s">
        <v>550</v>
      </c>
      <c r="H255" s="6" t="s">
        <v>17</v>
      </c>
      <c r="I255" s="6" t="s">
        <v>636</v>
      </c>
      <c r="J255" s="6" t="s">
        <v>557</v>
      </c>
      <c r="K255" s="6" t="s">
        <v>558</v>
      </c>
      <c r="L255" s="11">
        <v>19387.0</v>
      </c>
      <c r="M255" s="11">
        <v>1.0</v>
      </c>
      <c r="N255" s="6" t="s">
        <v>21</v>
      </c>
      <c r="O255" s="6" t="s">
        <v>21</v>
      </c>
      <c r="P255" s="9"/>
      <c r="Q255" s="9"/>
      <c r="R255" s="9"/>
      <c r="S255" s="9"/>
      <c r="T255" s="9"/>
      <c r="U255" s="9"/>
      <c r="V255" s="9"/>
      <c r="W255" s="9"/>
      <c r="X255" s="9"/>
      <c r="Y255" s="9"/>
      <c r="Z255" s="9"/>
      <c r="AA255" s="9"/>
    </row>
    <row r="256" ht="15.75" customHeight="1">
      <c r="A256" s="6" t="s">
        <v>637</v>
      </c>
      <c r="B256" s="6" t="s">
        <v>637</v>
      </c>
      <c r="C256" s="7" t="s">
        <v>17</v>
      </c>
      <c r="D256" s="6" t="s">
        <v>18</v>
      </c>
      <c r="E256" s="6" t="s">
        <v>638</v>
      </c>
      <c r="F256" s="8" t="s">
        <v>550</v>
      </c>
      <c r="G256" s="8" t="s">
        <v>550</v>
      </c>
      <c r="H256" s="6" t="s">
        <v>17</v>
      </c>
      <c r="I256" s="6" t="s">
        <v>639</v>
      </c>
      <c r="J256" s="6" t="s">
        <v>557</v>
      </c>
      <c r="K256" s="6" t="s">
        <v>558</v>
      </c>
      <c r="L256" s="11">
        <v>19396.0</v>
      </c>
      <c r="M256" s="11">
        <v>1.0</v>
      </c>
      <c r="N256" s="6" t="s">
        <v>21</v>
      </c>
      <c r="O256" s="6" t="s">
        <v>21</v>
      </c>
      <c r="P256" s="9"/>
      <c r="Q256" s="9"/>
      <c r="R256" s="9"/>
      <c r="S256" s="9"/>
      <c r="T256" s="9"/>
      <c r="U256" s="9"/>
      <c r="V256" s="9"/>
      <c r="W256" s="9"/>
      <c r="X256" s="9"/>
      <c r="Y256" s="9"/>
      <c r="Z256" s="9"/>
      <c r="AA256" s="9"/>
    </row>
    <row r="257" ht="15.75" customHeight="1">
      <c r="A257" s="6" t="s">
        <v>640</v>
      </c>
      <c r="B257" s="6" t="s">
        <v>640</v>
      </c>
      <c r="C257" s="7" t="s">
        <v>17</v>
      </c>
      <c r="D257" s="6" t="s">
        <v>18</v>
      </c>
      <c r="E257" s="6" t="s">
        <v>641</v>
      </c>
      <c r="F257" s="8" t="s">
        <v>550</v>
      </c>
      <c r="G257" s="8" t="s">
        <v>550</v>
      </c>
      <c r="H257" s="6" t="s">
        <v>17</v>
      </c>
      <c r="I257" s="6" t="s">
        <v>642</v>
      </c>
      <c r="J257" s="6" t="s">
        <v>557</v>
      </c>
      <c r="K257" s="6" t="s">
        <v>558</v>
      </c>
      <c r="L257" s="11">
        <v>19409.0</v>
      </c>
      <c r="M257" s="11">
        <v>1.0</v>
      </c>
      <c r="N257" s="6" t="s">
        <v>21</v>
      </c>
      <c r="O257" s="6" t="s">
        <v>21</v>
      </c>
      <c r="P257" s="9"/>
      <c r="Q257" s="9"/>
      <c r="R257" s="9"/>
      <c r="S257" s="9"/>
      <c r="T257" s="9"/>
      <c r="U257" s="9"/>
      <c r="V257" s="9"/>
      <c r="W257" s="9"/>
      <c r="X257" s="9"/>
      <c r="Y257" s="9"/>
      <c r="Z257" s="9"/>
      <c r="AA257" s="9"/>
    </row>
    <row r="258" ht="15.75" customHeight="1">
      <c r="A258" s="6" t="s">
        <v>643</v>
      </c>
      <c r="B258" s="6" t="s">
        <v>643</v>
      </c>
      <c r="C258" s="7" t="s">
        <v>17</v>
      </c>
      <c r="D258" s="6" t="s">
        <v>18</v>
      </c>
      <c r="E258" s="6" t="s">
        <v>644</v>
      </c>
      <c r="F258" s="8" t="s">
        <v>550</v>
      </c>
      <c r="G258" s="8" t="s">
        <v>550</v>
      </c>
      <c r="H258" s="6" t="s">
        <v>17</v>
      </c>
      <c r="I258" s="6" t="s">
        <v>645</v>
      </c>
      <c r="J258" s="6" t="s">
        <v>557</v>
      </c>
      <c r="K258" s="6" t="s">
        <v>558</v>
      </c>
      <c r="L258" s="11">
        <v>19411.0</v>
      </c>
      <c r="M258" s="11">
        <v>1.0</v>
      </c>
      <c r="N258" s="6" t="s">
        <v>26</v>
      </c>
      <c r="O258" s="6" t="s">
        <v>21</v>
      </c>
      <c r="P258" s="9"/>
      <c r="Q258" s="9"/>
      <c r="R258" s="9"/>
      <c r="S258" s="9"/>
      <c r="T258" s="9"/>
      <c r="U258" s="9"/>
      <c r="V258" s="9"/>
      <c r="W258" s="9"/>
      <c r="X258" s="9"/>
      <c r="Y258" s="9"/>
      <c r="Z258" s="9"/>
      <c r="AA258" s="9"/>
    </row>
    <row r="259" ht="15.75" customHeight="1">
      <c r="A259" s="6" t="s">
        <v>646</v>
      </c>
      <c r="B259" s="6" t="s">
        <v>646</v>
      </c>
      <c r="C259" s="7" t="s">
        <v>17</v>
      </c>
      <c r="D259" s="6" t="s">
        <v>18</v>
      </c>
      <c r="E259" s="6" t="s">
        <v>647</v>
      </c>
      <c r="F259" s="8" t="s">
        <v>550</v>
      </c>
      <c r="G259" s="8" t="s">
        <v>550</v>
      </c>
      <c r="H259" s="6" t="s">
        <v>17</v>
      </c>
      <c r="I259" s="6" t="s">
        <v>648</v>
      </c>
      <c r="J259" s="6" t="s">
        <v>557</v>
      </c>
      <c r="K259" s="6" t="s">
        <v>558</v>
      </c>
      <c r="L259" s="11">
        <v>19414.0</v>
      </c>
      <c r="M259" s="11">
        <v>1.0</v>
      </c>
      <c r="N259" s="6" t="s">
        <v>26</v>
      </c>
      <c r="O259" s="6" t="s">
        <v>21</v>
      </c>
      <c r="P259" s="9"/>
      <c r="Q259" s="9"/>
      <c r="R259" s="9"/>
      <c r="S259" s="9"/>
      <c r="T259" s="9"/>
      <c r="U259" s="9"/>
      <c r="V259" s="9"/>
      <c r="W259" s="9"/>
      <c r="X259" s="9"/>
      <c r="Y259" s="9"/>
      <c r="Z259" s="9"/>
      <c r="AA259" s="9"/>
    </row>
    <row r="260" ht="15.75" customHeight="1">
      <c r="A260" s="6" t="s">
        <v>649</v>
      </c>
      <c r="B260" s="6" t="s">
        <v>649</v>
      </c>
      <c r="C260" s="7" t="s">
        <v>17</v>
      </c>
      <c r="D260" s="6" t="s">
        <v>18</v>
      </c>
      <c r="E260" s="6" t="s">
        <v>650</v>
      </c>
      <c r="F260" s="8" t="s">
        <v>550</v>
      </c>
      <c r="G260" s="8" t="s">
        <v>550</v>
      </c>
      <c r="H260" s="6" t="s">
        <v>17</v>
      </c>
      <c r="I260" s="6" t="s">
        <v>651</v>
      </c>
      <c r="J260" s="6" t="s">
        <v>557</v>
      </c>
      <c r="K260" s="6" t="s">
        <v>558</v>
      </c>
      <c r="L260" s="11">
        <v>19415.0</v>
      </c>
      <c r="M260" s="11">
        <v>1.0</v>
      </c>
      <c r="N260" s="6" t="s">
        <v>21</v>
      </c>
      <c r="O260" s="6" t="s">
        <v>21</v>
      </c>
      <c r="P260" s="9"/>
      <c r="Q260" s="9"/>
      <c r="R260" s="9"/>
      <c r="S260" s="9"/>
      <c r="T260" s="9"/>
      <c r="U260" s="9"/>
      <c r="V260" s="9"/>
      <c r="W260" s="9"/>
      <c r="X260" s="9"/>
      <c r="Y260" s="9"/>
      <c r="Z260" s="9"/>
      <c r="AA260" s="9"/>
    </row>
    <row r="261" ht="15.75" customHeight="1">
      <c r="A261" s="6" t="s">
        <v>652</v>
      </c>
      <c r="B261" s="6" t="s">
        <v>652</v>
      </c>
      <c r="C261" s="7" t="s">
        <v>17</v>
      </c>
      <c r="D261" s="6" t="s">
        <v>18</v>
      </c>
      <c r="E261" s="6" t="s">
        <v>653</v>
      </c>
      <c r="F261" s="8" t="s">
        <v>550</v>
      </c>
      <c r="G261" s="8" t="s">
        <v>550</v>
      </c>
      <c r="H261" s="6" t="s">
        <v>17</v>
      </c>
      <c r="I261" s="6" t="s">
        <v>654</v>
      </c>
      <c r="J261" s="6" t="s">
        <v>557</v>
      </c>
      <c r="K261" s="6" t="s">
        <v>558</v>
      </c>
      <c r="L261" s="11">
        <v>19416.0</v>
      </c>
      <c r="M261" s="11">
        <v>1.0</v>
      </c>
      <c r="N261" s="6" t="s">
        <v>21</v>
      </c>
      <c r="O261" s="6" t="s">
        <v>21</v>
      </c>
      <c r="P261" s="9"/>
      <c r="Q261" s="9"/>
      <c r="R261" s="9"/>
      <c r="S261" s="9"/>
      <c r="T261" s="9"/>
      <c r="U261" s="9"/>
      <c r="V261" s="9"/>
      <c r="W261" s="9"/>
      <c r="X261" s="9"/>
      <c r="Y261" s="9"/>
      <c r="Z261" s="9"/>
      <c r="AA261" s="9"/>
    </row>
    <row r="262" ht="15.75" customHeight="1">
      <c r="A262" s="6" t="s">
        <v>655</v>
      </c>
      <c r="B262" s="6" t="s">
        <v>655</v>
      </c>
      <c r="C262" s="7" t="s">
        <v>17</v>
      </c>
      <c r="D262" s="6" t="s">
        <v>18</v>
      </c>
      <c r="E262" s="6" t="s">
        <v>656</v>
      </c>
      <c r="F262" s="8" t="s">
        <v>550</v>
      </c>
      <c r="G262" s="8" t="s">
        <v>550</v>
      </c>
      <c r="H262" s="6" t="s">
        <v>17</v>
      </c>
      <c r="I262" s="6" t="s">
        <v>657</v>
      </c>
      <c r="J262" s="6" t="s">
        <v>557</v>
      </c>
      <c r="K262" s="6" t="s">
        <v>558</v>
      </c>
      <c r="L262" s="11">
        <v>19427.0</v>
      </c>
      <c r="M262" s="11">
        <v>1.0</v>
      </c>
      <c r="N262" s="6" t="s">
        <v>21</v>
      </c>
      <c r="O262" s="6" t="s">
        <v>21</v>
      </c>
      <c r="P262" s="9"/>
      <c r="Q262" s="9"/>
      <c r="R262" s="9"/>
      <c r="S262" s="9"/>
      <c r="T262" s="9"/>
      <c r="U262" s="9"/>
      <c r="V262" s="9"/>
      <c r="W262" s="9"/>
      <c r="X262" s="9"/>
      <c r="Y262" s="9"/>
      <c r="Z262" s="9"/>
      <c r="AA262" s="9"/>
    </row>
    <row r="263" ht="15.75" customHeight="1">
      <c r="A263" s="6" t="s">
        <v>658</v>
      </c>
      <c r="B263" s="6" t="s">
        <v>658</v>
      </c>
      <c r="C263" s="7" t="s">
        <v>17</v>
      </c>
      <c r="D263" s="6" t="s">
        <v>18</v>
      </c>
      <c r="E263" s="6" t="s">
        <v>659</v>
      </c>
      <c r="F263" s="8" t="s">
        <v>550</v>
      </c>
      <c r="G263" s="8" t="s">
        <v>550</v>
      </c>
      <c r="H263" s="6" t="s">
        <v>17</v>
      </c>
      <c r="I263" s="6" t="s">
        <v>660</v>
      </c>
      <c r="J263" s="6" t="s">
        <v>602</v>
      </c>
      <c r="K263" s="6" t="s">
        <v>17</v>
      </c>
      <c r="L263" s="14" t="s">
        <v>661</v>
      </c>
      <c r="M263" s="6" t="s">
        <v>17</v>
      </c>
      <c r="N263" s="6" t="s">
        <v>21</v>
      </c>
      <c r="O263" s="6" t="s">
        <v>21</v>
      </c>
      <c r="P263" s="9"/>
      <c r="Q263" s="9"/>
      <c r="R263" s="9"/>
      <c r="S263" s="9"/>
      <c r="T263" s="9"/>
      <c r="U263" s="9"/>
      <c r="V263" s="9"/>
      <c r="W263" s="9"/>
      <c r="X263" s="9"/>
      <c r="Y263" s="9"/>
      <c r="Z263" s="9"/>
      <c r="AA263" s="9"/>
    </row>
    <row r="264" ht="15.75" customHeight="1">
      <c r="A264" s="6" t="s">
        <v>662</v>
      </c>
      <c r="B264" s="6" t="s">
        <v>662</v>
      </c>
      <c r="C264" s="7" t="s">
        <v>17</v>
      </c>
      <c r="D264" s="6" t="s">
        <v>18</v>
      </c>
      <c r="E264" s="6" t="s">
        <v>663</v>
      </c>
      <c r="F264" s="8" t="s">
        <v>550</v>
      </c>
      <c r="G264" s="8" t="s">
        <v>550</v>
      </c>
      <c r="H264" s="6" t="s">
        <v>17</v>
      </c>
      <c r="I264" s="6" t="s">
        <v>664</v>
      </c>
      <c r="J264" s="6" t="s">
        <v>557</v>
      </c>
      <c r="K264" s="6" t="s">
        <v>558</v>
      </c>
      <c r="L264" s="11">
        <v>195187.0</v>
      </c>
      <c r="M264" s="11">
        <v>1.0</v>
      </c>
      <c r="N264" s="6" t="s">
        <v>21</v>
      </c>
      <c r="O264" s="6" t="s">
        <v>21</v>
      </c>
      <c r="P264" s="9"/>
      <c r="Q264" s="9"/>
      <c r="R264" s="9"/>
      <c r="S264" s="9"/>
      <c r="T264" s="9"/>
      <c r="U264" s="9"/>
      <c r="V264" s="9"/>
      <c r="W264" s="9"/>
      <c r="X264" s="9"/>
      <c r="Y264" s="9"/>
      <c r="Z264" s="9"/>
      <c r="AA264" s="9"/>
    </row>
    <row r="265" ht="15.75" customHeight="1">
      <c r="A265" s="6" t="s">
        <v>665</v>
      </c>
      <c r="B265" s="6" t="s">
        <v>665</v>
      </c>
      <c r="C265" s="7" t="s">
        <v>17</v>
      </c>
      <c r="D265" s="6" t="s">
        <v>18</v>
      </c>
      <c r="E265" s="6" t="s">
        <v>17</v>
      </c>
      <c r="F265" s="8" t="s">
        <v>550</v>
      </c>
      <c r="G265" s="8" t="s">
        <v>550</v>
      </c>
      <c r="H265" s="6" t="s">
        <v>17</v>
      </c>
      <c r="I265" s="6" t="s">
        <v>666</v>
      </c>
      <c r="J265" s="6" t="s">
        <v>602</v>
      </c>
      <c r="K265" s="6" t="s">
        <v>17</v>
      </c>
      <c r="L265" s="14" t="s">
        <v>667</v>
      </c>
      <c r="M265" s="6" t="s">
        <v>17</v>
      </c>
      <c r="N265" s="6" t="s">
        <v>21</v>
      </c>
      <c r="O265" s="6" t="s">
        <v>21</v>
      </c>
      <c r="P265" s="9"/>
      <c r="Q265" s="9"/>
      <c r="R265" s="9"/>
      <c r="S265" s="9"/>
      <c r="T265" s="9"/>
      <c r="U265" s="9"/>
      <c r="V265" s="9"/>
      <c r="W265" s="9"/>
      <c r="X265" s="9"/>
      <c r="Y265" s="9"/>
      <c r="Z265" s="9"/>
      <c r="AA265" s="9"/>
    </row>
    <row r="266" ht="15.75" customHeight="1">
      <c r="A266" s="6" t="s">
        <v>668</v>
      </c>
      <c r="B266" s="7" t="s">
        <v>669</v>
      </c>
      <c r="C266" s="7" t="s">
        <v>17</v>
      </c>
      <c r="D266" s="6" t="s">
        <v>18</v>
      </c>
      <c r="E266" s="7" t="s">
        <v>670</v>
      </c>
      <c r="F266" s="8" t="s">
        <v>550</v>
      </c>
      <c r="G266" s="8" t="s">
        <v>550</v>
      </c>
      <c r="H266" s="6" t="s">
        <v>17</v>
      </c>
      <c r="I266" s="7" t="s">
        <v>17</v>
      </c>
      <c r="J266" s="6" t="s">
        <v>557</v>
      </c>
      <c r="K266" s="6" t="s">
        <v>558</v>
      </c>
      <c r="L266" s="11">
        <v>845784.0</v>
      </c>
      <c r="M266" s="11">
        <v>1.0</v>
      </c>
      <c r="N266" s="6" t="s">
        <v>21</v>
      </c>
      <c r="O266" s="6" t="s">
        <v>21</v>
      </c>
      <c r="P266" s="9"/>
      <c r="Q266" s="9"/>
      <c r="R266" s="9"/>
      <c r="S266" s="9"/>
      <c r="T266" s="9"/>
      <c r="U266" s="9"/>
      <c r="V266" s="9"/>
      <c r="W266" s="9"/>
      <c r="X266" s="9"/>
      <c r="Y266" s="9"/>
      <c r="Z266" s="9"/>
      <c r="AA266" s="9"/>
    </row>
    <row r="267" ht="15.75" customHeight="1">
      <c r="A267" s="6" t="s">
        <v>671</v>
      </c>
      <c r="B267" s="6" t="s">
        <v>671</v>
      </c>
      <c r="C267" s="7" t="s">
        <v>17</v>
      </c>
      <c r="D267" s="6" t="s">
        <v>18</v>
      </c>
      <c r="E267" s="6" t="s">
        <v>672</v>
      </c>
      <c r="F267" s="8" t="s">
        <v>550</v>
      </c>
      <c r="G267" s="8" t="s">
        <v>550</v>
      </c>
      <c r="H267" s="6" t="s">
        <v>17</v>
      </c>
      <c r="I267" s="6" t="s">
        <v>673</v>
      </c>
      <c r="J267" s="6" t="s">
        <v>557</v>
      </c>
      <c r="K267" s="6" t="s">
        <v>558</v>
      </c>
      <c r="L267" s="11">
        <v>21538.0</v>
      </c>
      <c r="M267" s="11">
        <v>1.0</v>
      </c>
      <c r="N267" s="6" t="s">
        <v>26</v>
      </c>
      <c r="O267" s="6" t="s">
        <v>21</v>
      </c>
      <c r="P267" s="9"/>
      <c r="Q267" s="9"/>
      <c r="R267" s="9"/>
      <c r="S267" s="9"/>
      <c r="T267" s="9"/>
      <c r="U267" s="9"/>
      <c r="V267" s="9"/>
      <c r="W267" s="9"/>
      <c r="X267" s="9"/>
      <c r="Y267" s="9"/>
      <c r="Z267" s="9"/>
      <c r="AA267" s="9"/>
    </row>
    <row r="268" ht="15.75" customHeight="1">
      <c r="A268" s="6" t="s">
        <v>674</v>
      </c>
      <c r="B268" s="6" t="s">
        <v>674</v>
      </c>
      <c r="C268" s="7" t="s">
        <v>17</v>
      </c>
      <c r="D268" s="6" t="s">
        <v>18</v>
      </c>
      <c r="E268" s="6" t="s">
        <v>675</v>
      </c>
      <c r="F268" s="8" t="s">
        <v>550</v>
      </c>
      <c r="G268" s="8" t="s">
        <v>550</v>
      </c>
      <c r="H268" s="6" t="s">
        <v>17</v>
      </c>
      <c r="I268" s="6" t="s">
        <v>676</v>
      </c>
      <c r="J268" s="6" t="s">
        <v>677</v>
      </c>
      <c r="K268" s="6" t="s">
        <v>17</v>
      </c>
      <c r="L268" s="15">
        <v>1522112.0</v>
      </c>
      <c r="M268" s="6" t="s">
        <v>17</v>
      </c>
      <c r="N268" s="6" t="s">
        <v>26</v>
      </c>
      <c r="O268" s="6" t="s">
        <v>21</v>
      </c>
      <c r="P268" s="9"/>
      <c r="Q268" s="9"/>
      <c r="R268" s="9"/>
      <c r="S268" s="9"/>
      <c r="T268" s="9"/>
      <c r="U268" s="9"/>
      <c r="V268" s="9"/>
      <c r="W268" s="9"/>
      <c r="X268" s="9"/>
      <c r="Y268" s="9"/>
      <c r="Z268" s="9"/>
      <c r="AA268" s="9"/>
    </row>
    <row r="269" ht="15.75" customHeight="1">
      <c r="A269" s="6" t="s">
        <v>678</v>
      </c>
      <c r="B269" s="6" t="s">
        <v>678</v>
      </c>
      <c r="C269" s="7" t="s">
        <v>17</v>
      </c>
      <c r="D269" s="6" t="s">
        <v>18</v>
      </c>
      <c r="E269" s="6" t="s">
        <v>679</v>
      </c>
      <c r="F269" s="8" t="s">
        <v>550</v>
      </c>
      <c r="G269" s="8" t="s">
        <v>550</v>
      </c>
      <c r="H269" s="6" t="s">
        <v>17</v>
      </c>
      <c r="I269" s="6" t="s">
        <v>680</v>
      </c>
      <c r="J269" s="6" t="s">
        <v>681</v>
      </c>
      <c r="K269" s="15" t="s">
        <v>17</v>
      </c>
      <c r="L269" s="14" t="s">
        <v>682</v>
      </c>
      <c r="M269" s="6" t="s">
        <v>17</v>
      </c>
      <c r="N269" s="6" t="s">
        <v>26</v>
      </c>
      <c r="O269" s="6" t="s">
        <v>21</v>
      </c>
      <c r="P269" s="9"/>
      <c r="Q269" s="9"/>
      <c r="R269" s="9"/>
      <c r="S269" s="9"/>
      <c r="T269" s="9"/>
      <c r="U269" s="9"/>
      <c r="V269" s="9"/>
      <c r="W269" s="9"/>
      <c r="X269" s="9"/>
      <c r="Y269" s="9"/>
      <c r="Z269" s="9"/>
      <c r="AA269" s="9"/>
    </row>
    <row r="270" ht="15.75" customHeight="1">
      <c r="A270" s="16" t="s">
        <v>683</v>
      </c>
      <c r="B270" s="6" t="s">
        <v>683</v>
      </c>
      <c r="C270" s="7" t="s">
        <v>17</v>
      </c>
      <c r="D270" s="6" t="s">
        <v>18</v>
      </c>
      <c r="E270" s="6" t="s">
        <v>684</v>
      </c>
      <c r="F270" s="8" t="s">
        <v>685</v>
      </c>
      <c r="G270" s="8" t="s">
        <v>685</v>
      </c>
      <c r="H270" s="6" t="s">
        <v>17</v>
      </c>
      <c r="I270" s="6" t="s">
        <v>17</v>
      </c>
      <c r="J270" s="6" t="s">
        <v>17</v>
      </c>
      <c r="K270" s="6" t="s">
        <v>17</v>
      </c>
      <c r="L270" s="6" t="s">
        <v>17</v>
      </c>
      <c r="M270" s="6" t="s">
        <v>17</v>
      </c>
      <c r="N270" s="6" t="s">
        <v>26</v>
      </c>
      <c r="O270" s="6" t="s">
        <v>21</v>
      </c>
      <c r="P270" s="9"/>
      <c r="Q270" s="9"/>
      <c r="R270" s="9"/>
      <c r="S270" s="9"/>
      <c r="T270" s="9"/>
      <c r="U270" s="9"/>
      <c r="V270" s="9"/>
      <c r="W270" s="9"/>
      <c r="X270" s="9"/>
      <c r="Y270" s="9"/>
      <c r="Z270" s="9"/>
      <c r="AA270" s="9"/>
    </row>
    <row r="271" ht="15.75" customHeight="1">
      <c r="A271" s="17" t="s">
        <v>686</v>
      </c>
      <c r="B271" s="15" t="s">
        <v>686</v>
      </c>
      <c r="C271" s="7" t="s">
        <v>17</v>
      </c>
      <c r="D271" s="6" t="s">
        <v>18</v>
      </c>
      <c r="E271" s="6" t="s">
        <v>17</v>
      </c>
      <c r="F271" s="8" t="s">
        <v>685</v>
      </c>
      <c r="G271" s="8" t="s">
        <v>685</v>
      </c>
      <c r="H271" s="6" t="s">
        <v>17</v>
      </c>
      <c r="I271" s="6" t="s">
        <v>17</v>
      </c>
      <c r="J271" s="6" t="s">
        <v>17</v>
      </c>
      <c r="K271" s="6" t="s">
        <v>17</v>
      </c>
      <c r="L271" s="6" t="s">
        <v>17</v>
      </c>
      <c r="M271" s="6" t="s">
        <v>17</v>
      </c>
      <c r="N271" s="6" t="s">
        <v>26</v>
      </c>
      <c r="O271" s="6" t="s">
        <v>21</v>
      </c>
      <c r="P271" s="9"/>
      <c r="Q271" s="9"/>
      <c r="R271" s="9"/>
      <c r="S271" s="9"/>
      <c r="T271" s="9"/>
      <c r="U271" s="9"/>
      <c r="V271" s="9"/>
      <c r="W271" s="9"/>
      <c r="X271" s="9"/>
      <c r="Y271" s="9"/>
      <c r="Z271" s="9"/>
      <c r="AA271" s="9"/>
    </row>
    <row r="272" ht="15.75" customHeight="1">
      <c r="A272" s="16" t="s">
        <v>687</v>
      </c>
      <c r="B272" s="6" t="s">
        <v>687</v>
      </c>
      <c r="C272" s="7" t="s">
        <v>17</v>
      </c>
      <c r="D272" s="6" t="s">
        <v>18</v>
      </c>
      <c r="E272" s="6" t="s">
        <v>688</v>
      </c>
      <c r="F272" s="8" t="s">
        <v>685</v>
      </c>
      <c r="G272" s="8" t="s">
        <v>685</v>
      </c>
      <c r="H272" s="6" t="s">
        <v>17</v>
      </c>
      <c r="I272" s="6" t="s">
        <v>17</v>
      </c>
      <c r="J272" s="6" t="s">
        <v>17</v>
      </c>
      <c r="K272" s="6" t="s">
        <v>17</v>
      </c>
      <c r="L272" s="6" t="s">
        <v>17</v>
      </c>
      <c r="M272" s="6" t="s">
        <v>17</v>
      </c>
      <c r="N272" s="6" t="s">
        <v>26</v>
      </c>
      <c r="O272" s="6" t="s">
        <v>21</v>
      </c>
      <c r="P272" s="9"/>
      <c r="Q272" s="9"/>
      <c r="R272" s="9"/>
      <c r="S272" s="9"/>
      <c r="T272" s="9"/>
      <c r="U272" s="9"/>
      <c r="V272" s="9"/>
      <c r="W272" s="9"/>
      <c r="X272" s="9"/>
      <c r="Y272" s="9"/>
      <c r="Z272" s="9"/>
      <c r="AA272" s="9"/>
    </row>
    <row r="273" ht="15.75" customHeight="1">
      <c r="A273" s="16" t="s">
        <v>689</v>
      </c>
      <c r="B273" s="6" t="s">
        <v>689</v>
      </c>
      <c r="C273" s="7" t="s">
        <v>17</v>
      </c>
      <c r="D273" s="6" t="s">
        <v>18</v>
      </c>
      <c r="E273" s="6" t="s">
        <v>684</v>
      </c>
      <c r="F273" s="8" t="s">
        <v>685</v>
      </c>
      <c r="G273" s="8" t="s">
        <v>685</v>
      </c>
      <c r="H273" s="6" t="s">
        <v>17</v>
      </c>
      <c r="I273" s="6" t="s">
        <v>17</v>
      </c>
      <c r="J273" s="6" t="s">
        <v>17</v>
      </c>
      <c r="K273" s="6" t="s">
        <v>17</v>
      </c>
      <c r="L273" s="6" t="s">
        <v>17</v>
      </c>
      <c r="M273" s="6" t="s">
        <v>17</v>
      </c>
      <c r="N273" s="6" t="s">
        <v>26</v>
      </c>
      <c r="O273" s="6" t="s">
        <v>21</v>
      </c>
      <c r="P273" s="9"/>
      <c r="Q273" s="9"/>
      <c r="R273" s="9"/>
      <c r="S273" s="9"/>
      <c r="T273" s="9"/>
      <c r="U273" s="9"/>
      <c r="V273" s="9"/>
      <c r="W273" s="9"/>
      <c r="X273" s="9"/>
      <c r="Y273" s="9"/>
      <c r="Z273" s="9"/>
      <c r="AA273" s="9"/>
    </row>
    <row r="274" ht="15.75" customHeight="1">
      <c r="A274" s="16" t="s">
        <v>690</v>
      </c>
      <c r="B274" s="6" t="s">
        <v>690</v>
      </c>
      <c r="C274" s="7" t="s">
        <v>17</v>
      </c>
      <c r="D274" s="6" t="s">
        <v>18</v>
      </c>
      <c r="E274" s="6" t="s">
        <v>684</v>
      </c>
      <c r="F274" s="8" t="s">
        <v>685</v>
      </c>
      <c r="G274" s="8" t="s">
        <v>685</v>
      </c>
      <c r="H274" s="6" t="s">
        <v>17</v>
      </c>
      <c r="I274" s="6" t="s">
        <v>17</v>
      </c>
      <c r="J274" s="6" t="s">
        <v>17</v>
      </c>
      <c r="K274" s="6" t="s">
        <v>17</v>
      </c>
      <c r="L274" s="6" t="s">
        <v>17</v>
      </c>
      <c r="M274" s="6" t="s">
        <v>17</v>
      </c>
      <c r="N274" s="6" t="s">
        <v>26</v>
      </c>
      <c r="O274" s="6" t="s">
        <v>21</v>
      </c>
      <c r="P274" s="9"/>
      <c r="Q274" s="9"/>
      <c r="R274" s="9"/>
      <c r="S274" s="9"/>
      <c r="T274" s="9"/>
      <c r="U274" s="9"/>
      <c r="V274" s="9"/>
      <c r="W274" s="9"/>
      <c r="X274" s="9"/>
      <c r="Y274" s="9"/>
      <c r="Z274" s="9"/>
      <c r="AA274" s="9"/>
    </row>
    <row r="275" ht="15.75" customHeight="1">
      <c r="A275" s="16" t="s">
        <v>691</v>
      </c>
      <c r="B275" s="6" t="s">
        <v>691</v>
      </c>
      <c r="C275" s="7" t="s">
        <v>17</v>
      </c>
      <c r="D275" s="6" t="s">
        <v>18</v>
      </c>
      <c r="E275" s="6" t="s">
        <v>684</v>
      </c>
      <c r="F275" s="8" t="s">
        <v>685</v>
      </c>
      <c r="G275" s="8" t="s">
        <v>685</v>
      </c>
      <c r="H275" s="6" t="s">
        <v>17</v>
      </c>
      <c r="I275" s="6" t="s">
        <v>17</v>
      </c>
      <c r="J275" s="6" t="s">
        <v>17</v>
      </c>
      <c r="K275" s="6" t="s">
        <v>17</v>
      </c>
      <c r="L275" s="6" t="s">
        <v>17</v>
      </c>
      <c r="M275" s="6" t="s">
        <v>17</v>
      </c>
      <c r="N275" s="6" t="s">
        <v>26</v>
      </c>
      <c r="O275" s="6" t="s">
        <v>21</v>
      </c>
      <c r="P275" s="9"/>
      <c r="Q275" s="9"/>
      <c r="R275" s="9"/>
      <c r="S275" s="9"/>
      <c r="T275" s="9"/>
      <c r="U275" s="9"/>
      <c r="V275" s="9"/>
      <c r="W275" s="9"/>
      <c r="X275" s="9"/>
      <c r="Y275" s="9"/>
      <c r="Z275" s="9"/>
      <c r="AA275" s="9"/>
    </row>
    <row r="276" ht="15.75" customHeight="1">
      <c r="A276" s="6" t="s">
        <v>692</v>
      </c>
      <c r="B276" s="6" t="s">
        <v>692</v>
      </c>
      <c r="C276" s="7" t="s">
        <v>693</v>
      </c>
      <c r="D276" s="6" t="s">
        <v>18</v>
      </c>
      <c r="E276" s="6" t="s">
        <v>17</v>
      </c>
      <c r="F276" s="8" t="s">
        <v>694</v>
      </c>
      <c r="G276" s="7" t="s">
        <v>694</v>
      </c>
      <c r="H276" s="6" t="s">
        <v>17</v>
      </c>
      <c r="I276" s="6" t="s">
        <v>695</v>
      </c>
      <c r="J276" s="6" t="s">
        <v>557</v>
      </c>
      <c r="K276" s="6" t="s">
        <v>696</v>
      </c>
      <c r="L276" s="11">
        <v>837697.0</v>
      </c>
      <c r="M276" s="11">
        <v>1.0</v>
      </c>
      <c r="N276" s="6" t="s">
        <v>21</v>
      </c>
      <c r="O276" s="6" t="s">
        <v>21</v>
      </c>
      <c r="P276" s="9"/>
      <c r="Q276" s="9"/>
      <c r="R276" s="9"/>
      <c r="S276" s="9"/>
      <c r="T276" s="9"/>
      <c r="U276" s="9"/>
      <c r="V276" s="9"/>
      <c r="W276" s="9"/>
      <c r="X276" s="9"/>
      <c r="Y276" s="9"/>
      <c r="Z276" s="9"/>
      <c r="AA276" s="9"/>
    </row>
    <row r="277" ht="15.75" customHeight="1">
      <c r="A277" s="6" t="s">
        <v>697</v>
      </c>
      <c r="B277" s="6" t="s">
        <v>697</v>
      </c>
      <c r="C277" s="7" t="s">
        <v>693</v>
      </c>
      <c r="D277" s="6" t="s">
        <v>18</v>
      </c>
      <c r="E277" s="6" t="s">
        <v>698</v>
      </c>
      <c r="F277" s="8" t="s">
        <v>694</v>
      </c>
      <c r="G277" s="7" t="s">
        <v>694</v>
      </c>
      <c r="H277" s="6" t="s">
        <v>17</v>
      </c>
      <c r="I277" s="6" t="s">
        <v>699</v>
      </c>
      <c r="J277" s="6" t="s">
        <v>700</v>
      </c>
      <c r="K277" s="6" t="s">
        <v>520</v>
      </c>
      <c r="L277" s="6" t="s">
        <v>701</v>
      </c>
      <c r="M277" s="11">
        <v>3.0</v>
      </c>
      <c r="N277" s="6" t="s">
        <v>21</v>
      </c>
      <c r="O277" s="6" t="s">
        <v>21</v>
      </c>
      <c r="P277" s="9"/>
      <c r="Q277" s="9"/>
      <c r="R277" s="9"/>
      <c r="S277" s="9"/>
      <c r="T277" s="9"/>
      <c r="U277" s="9"/>
      <c r="V277" s="9"/>
      <c r="W277" s="9"/>
      <c r="X277" s="9"/>
      <c r="Y277" s="9"/>
      <c r="Z277" s="9"/>
      <c r="AA277" s="9"/>
    </row>
    <row r="278" ht="15.75" customHeight="1">
      <c r="A278" s="6" t="s">
        <v>702</v>
      </c>
      <c r="B278" s="6" t="s">
        <v>702</v>
      </c>
      <c r="C278" s="7" t="s">
        <v>703</v>
      </c>
      <c r="D278" s="6" t="s">
        <v>18</v>
      </c>
      <c r="E278" s="6" t="s">
        <v>704</v>
      </c>
      <c r="F278" s="8" t="s">
        <v>694</v>
      </c>
      <c r="G278" s="7" t="s">
        <v>694</v>
      </c>
      <c r="H278" s="6" t="s">
        <v>17</v>
      </c>
      <c r="I278" s="6" t="s">
        <v>705</v>
      </c>
      <c r="J278" s="6" t="s">
        <v>706</v>
      </c>
      <c r="K278" s="6" t="s">
        <v>520</v>
      </c>
      <c r="L278" s="6" t="s">
        <v>707</v>
      </c>
      <c r="M278" s="11">
        <v>2.0</v>
      </c>
      <c r="N278" s="6" t="s">
        <v>21</v>
      </c>
      <c r="O278" s="6" t="s">
        <v>21</v>
      </c>
      <c r="P278" s="9"/>
      <c r="Q278" s="9"/>
      <c r="R278" s="9"/>
      <c r="S278" s="9"/>
      <c r="T278" s="9"/>
      <c r="U278" s="9"/>
      <c r="V278" s="9"/>
      <c r="W278" s="9"/>
      <c r="X278" s="9"/>
      <c r="Y278" s="9"/>
      <c r="Z278" s="9"/>
      <c r="AA278" s="9"/>
    </row>
    <row r="279" ht="15.75" customHeight="1">
      <c r="A279" s="6" t="s">
        <v>708</v>
      </c>
      <c r="B279" s="6" t="s">
        <v>708</v>
      </c>
      <c r="C279" s="7" t="s">
        <v>703</v>
      </c>
      <c r="D279" s="6" t="s">
        <v>18</v>
      </c>
      <c r="E279" s="6" t="s">
        <v>704</v>
      </c>
      <c r="F279" s="8" t="s">
        <v>694</v>
      </c>
      <c r="G279" s="7" t="s">
        <v>694</v>
      </c>
      <c r="H279" s="6" t="s">
        <v>17</v>
      </c>
      <c r="I279" s="6" t="s">
        <v>709</v>
      </c>
      <c r="J279" s="6" t="s">
        <v>491</v>
      </c>
      <c r="K279" s="6" t="s">
        <v>462</v>
      </c>
      <c r="L279" s="12" t="s">
        <v>710</v>
      </c>
      <c r="M279" s="11">
        <v>1.0</v>
      </c>
      <c r="N279" s="6" t="s">
        <v>21</v>
      </c>
      <c r="O279" s="6" t="s">
        <v>21</v>
      </c>
      <c r="P279" s="9"/>
      <c r="Q279" s="9"/>
      <c r="R279" s="9"/>
      <c r="S279" s="9"/>
      <c r="T279" s="9"/>
      <c r="U279" s="9"/>
      <c r="V279" s="9"/>
      <c r="W279" s="9"/>
      <c r="X279" s="9"/>
      <c r="Y279" s="9"/>
      <c r="Z279" s="9"/>
      <c r="AA279" s="9"/>
    </row>
    <row r="280" ht="15.75" customHeight="1">
      <c r="A280" s="6" t="s">
        <v>711</v>
      </c>
      <c r="B280" s="6" t="s">
        <v>711</v>
      </c>
      <c r="C280" s="7" t="s">
        <v>703</v>
      </c>
      <c r="D280" s="6" t="s">
        <v>18</v>
      </c>
      <c r="E280" s="6" t="s">
        <v>704</v>
      </c>
      <c r="F280" s="8" t="s">
        <v>694</v>
      </c>
      <c r="G280" s="7" t="s">
        <v>694</v>
      </c>
      <c r="H280" s="6" t="s">
        <v>17</v>
      </c>
      <c r="I280" s="6" t="s">
        <v>712</v>
      </c>
      <c r="J280" s="6" t="s">
        <v>713</v>
      </c>
      <c r="K280" s="6" t="s">
        <v>17</v>
      </c>
      <c r="L280" s="6" t="s">
        <v>17</v>
      </c>
      <c r="M280" s="6" t="s">
        <v>17</v>
      </c>
      <c r="N280" s="6" t="s">
        <v>21</v>
      </c>
      <c r="O280" s="6" t="s">
        <v>21</v>
      </c>
      <c r="P280" s="9"/>
      <c r="Q280" s="9"/>
      <c r="R280" s="9"/>
      <c r="S280" s="9"/>
      <c r="T280" s="9"/>
      <c r="U280" s="9"/>
      <c r="V280" s="9"/>
      <c r="W280" s="9"/>
      <c r="X280" s="9"/>
      <c r="Y280" s="9"/>
      <c r="Z280" s="9"/>
      <c r="AA280" s="9"/>
    </row>
    <row r="281" ht="15.75" customHeight="1">
      <c r="A281" s="6" t="s">
        <v>714</v>
      </c>
      <c r="B281" s="6" t="s">
        <v>714</v>
      </c>
      <c r="C281" s="7" t="s">
        <v>715</v>
      </c>
      <c r="D281" s="6" t="s">
        <v>18</v>
      </c>
      <c r="E281" s="6" t="s">
        <v>716</v>
      </c>
      <c r="F281" s="8" t="s">
        <v>694</v>
      </c>
      <c r="G281" s="7" t="s">
        <v>694</v>
      </c>
      <c r="H281" s="6" t="s">
        <v>17</v>
      </c>
      <c r="I281" s="6" t="s">
        <v>717</v>
      </c>
      <c r="J281" s="6" t="s">
        <v>718</v>
      </c>
      <c r="K281" s="6" t="s">
        <v>520</v>
      </c>
      <c r="L281" s="6" t="s">
        <v>719</v>
      </c>
      <c r="M281" s="11">
        <v>2.0</v>
      </c>
      <c r="N281" s="6" t="s">
        <v>21</v>
      </c>
      <c r="O281" s="6" t="s">
        <v>21</v>
      </c>
      <c r="P281" s="9"/>
      <c r="Q281" s="9"/>
      <c r="R281" s="9"/>
      <c r="S281" s="9"/>
      <c r="T281" s="9"/>
      <c r="U281" s="9"/>
      <c r="V281" s="9"/>
      <c r="W281" s="9"/>
      <c r="X281" s="9"/>
      <c r="Y281" s="9"/>
      <c r="Z281" s="9"/>
      <c r="AA281" s="9"/>
    </row>
    <row r="282" ht="15.75" customHeight="1">
      <c r="A282" s="6" t="s">
        <v>720</v>
      </c>
      <c r="B282" s="6" t="s">
        <v>720</v>
      </c>
      <c r="C282" s="7" t="s">
        <v>715</v>
      </c>
      <c r="D282" s="6" t="s">
        <v>18</v>
      </c>
      <c r="E282" s="6" t="s">
        <v>721</v>
      </c>
      <c r="F282" s="8" t="s">
        <v>694</v>
      </c>
      <c r="G282" s="7" t="s">
        <v>694</v>
      </c>
      <c r="H282" s="6" t="s">
        <v>17</v>
      </c>
      <c r="I282" s="6" t="s">
        <v>722</v>
      </c>
      <c r="J282" s="6" t="s">
        <v>713</v>
      </c>
      <c r="K282" s="6" t="s">
        <v>17</v>
      </c>
      <c r="L282" s="6" t="s">
        <v>17</v>
      </c>
      <c r="M282" s="6" t="s">
        <v>17</v>
      </c>
      <c r="N282" s="6" t="s">
        <v>21</v>
      </c>
      <c r="O282" s="6" t="s">
        <v>26</v>
      </c>
      <c r="P282" s="9"/>
      <c r="Q282" s="9"/>
      <c r="R282" s="9"/>
      <c r="S282" s="9"/>
      <c r="T282" s="9"/>
      <c r="U282" s="9"/>
      <c r="V282" s="9"/>
      <c r="W282" s="9"/>
      <c r="X282" s="9"/>
      <c r="Y282" s="9"/>
      <c r="Z282" s="9"/>
      <c r="AA282" s="9"/>
    </row>
    <row r="283" ht="15.75" customHeight="1">
      <c r="A283" s="6" t="s">
        <v>723</v>
      </c>
      <c r="B283" s="6" t="s">
        <v>723</v>
      </c>
      <c r="C283" s="7" t="s">
        <v>724</v>
      </c>
      <c r="D283" s="6" t="s">
        <v>18</v>
      </c>
      <c r="E283" s="6" t="s">
        <v>725</v>
      </c>
      <c r="F283" s="8" t="s">
        <v>694</v>
      </c>
      <c r="G283" s="7" t="s">
        <v>694</v>
      </c>
      <c r="H283" s="6" t="s">
        <v>17</v>
      </c>
      <c r="I283" s="6" t="s">
        <v>726</v>
      </c>
      <c r="J283" s="6" t="s">
        <v>501</v>
      </c>
      <c r="K283" s="6" t="s">
        <v>558</v>
      </c>
      <c r="L283" s="6" t="s">
        <v>727</v>
      </c>
      <c r="M283" s="11">
        <v>1.0</v>
      </c>
      <c r="N283" s="6" t="s">
        <v>21</v>
      </c>
      <c r="O283" s="6" t="s">
        <v>21</v>
      </c>
      <c r="P283" s="9"/>
      <c r="Q283" s="9"/>
      <c r="R283" s="9"/>
      <c r="S283" s="9"/>
      <c r="T283" s="9"/>
      <c r="U283" s="9"/>
      <c r="V283" s="9"/>
      <c r="W283" s="9"/>
      <c r="X283" s="9"/>
      <c r="Y283" s="9"/>
      <c r="Z283" s="9"/>
      <c r="AA283" s="9"/>
    </row>
    <row r="284" ht="15.75" customHeight="1">
      <c r="A284" s="6" t="s">
        <v>728</v>
      </c>
      <c r="B284" s="6" t="s">
        <v>728</v>
      </c>
      <c r="C284" s="7" t="s">
        <v>724</v>
      </c>
      <c r="D284" s="6" t="s">
        <v>18</v>
      </c>
      <c r="E284" s="6" t="s">
        <v>725</v>
      </c>
      <c r="F284" s="8" t="s">
        <v>694</v>
      </c>
      <c r="G284" s="7" t="s">
        <v>694</v>
      </c>
      <c r="H284" s="6" t="s">
        <v>17</v>
      </c>
      <c r="I284" s="6" t="s">
        <v>729</v>
      </c>
      <c r="J284" s="6" t="s">
        <v>713</v>
      </c>
      <c r="K284" s="6" t="s">
        <v>17</v>
      </c>
      <c r="L284" s="6" t="s">
        <v>17</v>
      </c>
      <c r="M284" s="6" t="s">
        <v>17</v>
      </c>
      <c r="N284" s="6" t="s">
        <v>21</v>
      </c>
      <c r="O284" s="6" t="s">
        <v>21</v>
      </c>
      <c r="P284" s="9"/>
      <c r="Q284" s="9"/>
      <c r="R284" s="9"/>
      <c r="S284" s="9"/>
      <c r="T284" s="9"/>
      <c r="U284" s="9"/>
      <c r="V284" s="9"/>
      <c r="W284" s="9"/>
      <c r="X284" s="9"/>
      <c r="Y284" s="9"/>
      <c r="Z284" s="9"/>
      <c r="AA284" s="9"/>
    </row>
    <row r="285" ht="15.75" customHeight="1">
      <c r="A285" s="6" t="s">
        <v>730</v>
      </c>
      <c r="B285" s="6" t="s">
        <v>730</v>
      </c>
      <c r="C285" s="7" t="s">
        <v>724</v>
      </c>
      <c r="D285" s="6" t="s">
        <v>18</v>
      </c>
      <c r="E285" s="6" t="s">
        <v>725</v>
      </c>
      <c r="F285" s="8" t="s">
        <v>694</v>
      </c>
      <c r="G285" s="7" t="s">
        <v>694</v>
      </c>
      <c r="H285" s="6" t="s">
        <v>17</v>
      </c>
      <c r="I285" s="6" t="s">
        <v>731</v>
      </c>
      <c r="J285" s="6" t="s">
        <v>491</v>
      </c>
      <c r="K285" s="6" t="s">
        <v>558</v>
      </c>
      <c r="L285" s="12" t="s">
        <v>732</v>
      </c>
      <c r="M285" s="11">
        <v>1.0</v>
      </c>
      <c r="N285" s="6" t="s">
        <v>21</v>
      </c>
      <c r="O285" s="6" t="s">
        <v>21</v>
      </c>
      <c r="P285" s="9"/>
      <c r="Q285" s="9"/>
      <c r="R285" s="9"/>
      <c r="S285" s="9"/>
      <c r="T285" s="9"/>
      <c r="U285" s="9"/>
      <c r="V285" s="9"/>
      <c r="W285" s="9"/>
      <c r="X285" s="9"/>
      <c r="Y285" s="9"/>
      <c r="Z285" s="9"/>
      <c r="AA285" s="9"/>
    </row>
    <row r="286" ht="15.75" customHeight="1">
      <c r="A286" s="6" t="s">
        <v>733</v>
      </c>
      <c r="B286" s="13" t="s">
        <v>733</v>
      </c>
      <c r="C286" s="7" t="s">
        <v>734</v>
      </c>
      <c r="D286" s="6" t="s">
        <v>18</v>
      </c>
      <c r="E286" s="6" t="s">
        <v>735</v>
      </c>
      <c r="F286" s="8" t="s">
        <v>694</v>
      </c>
      <c r="G286" s="7" t="s">
        <v>694</v>
      </c>
      <c r="H286" s="6" t="s">
        <v>17</v>
      </c>
      <c r="I286" s="6" t="s">
        <v>736</v>
      </c>
      <c r="J286" s="6" t="s">
        <v>491</v>
      </c>
      <c r="K286" s="6" t="s">
        <v>462</v>
      </c>
      <c r="L286" s="12" t="s">
        <v>737</v>
      </c>
      <c r="M286" s="11">
        <v>1.0</v>
      </c>
      <c r="N286" s="6" t="s">
        <v>26</v>
      </c>
      <c r="O286" s="6" t="s">
        <v>21</v>
      </c>
      <c r="P286" s="9"/>
      <c r="Q286" s="9"/>
      <c r="R286" s="9"/>
      <c r="S286" s="9"/>
      <c r="T286" s="9"/>
      <c r="U286" s="9"/>
      <c r="V286" s="9"/>
      <c r="W286" s="9"/>
      <c r="X286" s="9"/>
      <c r="Y286" s="9"/>
      <c r="Z286" s="9"/>
      <c r="AA286" s="9"/>
    </row>
    <row r="287" ht="15.75" customHeight="1">
      <c r="A287" s="6" t="s">
        <v>738</v>
      </c>
      <c r="B287" s="6" t="s">
        <v>738</v>
      </c>
      <c r="C287" s="7" t="s">
        <v>734</v>
      </c>
      <c r="D287" s="6" t="s">
        <v>18</v>
      </c>
      <c r="E287" s="6" t="s">
        <v>735</v>
      </c>
      <c r="F287" s="8" t="s">
        <v>694</v>
      </c>
      <c r="G287" s="7" t="s">
        <v>694</v>
      </c>
      <c r="H287" s="6" t="s">
        <v>17</v>
      </c>
      <c r="I287" s="6" t="s">
        <v>739</v>
      </c>
      <c r="J287" s="6" t="s">
        <v>602</v>
      </c>
      <c r="K287" s="6" t="s">
        <v>17</v>
      </c>
      <c r="L287" s="14" t="s">
        <v>740</v>
      </c>
      <c r="M287" s="6" t="s">
        <v>17</v>
      </c>
      <c r="N287" s="6" t="s">
        <v>26</v>
      </c>
      <c r="O287" s="6" t="s">
        <v>21</v>
      </c>
      <c r="P287" s="9"/>
      <c r="Q287" s="9"/>
      <c r="R287" s="9"/>
      <c r="S287" s="9"/>
      <c r="T287" s="9"/>
      <c r="U287" s="9"/>
      <c r="V287" s="9"/>
      <c r="W287" s="9"/>
      <c r="X287" s="9"/>
      <c r="Y287" s="9"/>
      <c r="Z287" s="9"/>
      <c r="AA287" s="9"/>
    </row>
    <row r="288" ht="15.75" customHeight="1">
      <c r="A288" s="6" t="s">
        <v>741</v>
      </c>
      <c r="B288" s="6" t="s">
        <v>741</v>
      </c>
      <c r="C288" s="7" t="s">
        <v>742</v>
      </c>
      <c r="D288" s="6" t="s">
        <v>18</v>
      </c>
      <c r="E288" s="6" t="s">
        <v>17</v>
      </c>
      <c r="F288" s="8" t="s">
        <v>694</v>
      </c>
      <c r="G288" s="7" t="s">
        <v>694</v>
      </c>
      <c r="H288" s="6" t="s">
        <v>17</v>
      </c>
      <c r="I288" s="6" t="s">
        <v>743</v>
      </c>
      <c r="J288" s="6" t="s">
        <v>552</v>
      </c>
      <c r="K288" s="6" t="s">
        <v>17</v>
      </c>
      <c r="L288" s="14" t="s">
        <v>744</v>
      </c>
      <c r="M288" s="6" t="s">
        <v>17</v>
      </c>
      <c r="N288" s="6" t="s">
        <v>26</v>
      </c>
      <c r="O288" s="6" t="s">
        <v>21</v>
      </c>
      <c r="P288" s="9"/>
      <c r="Q288" s="9"/>
      <c r="R288" s="9"/>
      <c r="S288" s="9"/>
      <c r="T288" s="9"/>
      <c r="U288" s="9"/>
      <c r="V288" s="9"/>
      <c r="W288" s="9"/>
      <c r="X288" s="9"/>
      <c r="Y288" s="9"/>
      <c r="Z288" s="9"/>
      <c r="AA288" s="9"/>
    </row>
    <row r="289" ht="15.75" customHeight="1">
      <c r="A289" s="6" t="s">
        <v>745</v>
      </c>
      <c r="B289" s="6" t="s">
        <v>745</v>
      </c>
      <c r="C289" s="7" t="s">
        <v>742</v>
      </c>
      <c r="D289" s="6" t="s">
        <v>18</v>
      </c>
      <c r="E289" s="6" t="s">
        <v>746</v>
      </c>
      <c r="F289" s="8" t="s">
        <v>694</v>
      </c>
      <c r="G289" s="7" t="s">
        <v>694</v>
      </c>
      <c r="H289" s="6" t="s">
        <v>17</v>
      </c>
      <c r="I289" s="6" t="s">
        <v>747</v>
      </c>
      <c r="J289" s="6" t="s">
        <v>491</v>
      </c>
      <c r="K289" s="6" t="s">
        <v>462</v>
      </c>
      <c r="L289" s="12" t="s">
        <v>748</v>
      </c>
      <c r="M289" s="11">
        <v>1.0</v>
      </c>
      <c r="N289" s="6" t="s">
        <v>26</v>
      </c>
      <c r="O289" s="6" t="s">
        <v>21</v>
      </c>
      <c r="P289" s="9"/>
      <c r="Q289" s="9"/>
      <c r="R289" s="9"/>
      <c r="S289" s="9"/>
      <c r="T289" s="9"/>
      <c r="U289" s="9"/>
      <c r="V289" s="9"/>
      <c r="W289" s="9"/>
      <c r="X289" s="9"/>
      <c r="Y289" s="9"/>
      <c r="Z289" s="9"/>
      <c r="AA289" s="9"/>
    </row>
    <row r="290" ht="15.75" customHeight="1">
      <c r="A290" s="6" t="s">
        <v>749</v>
      </c>
      <c r="B290" s="6" t="s">
        <v>749</v>
      </c>
      <c r="C290" s="7" t="s">
        <v>750</v>
      </c>
      <c r="D290" s="6" t="s">
        <v>18</v>
      </c>
      <c r="E290" s="15" t="s">
        <v>751</v>
      </c>
      <c r="F290" s="8" t="s">
        <v>694</v>
      </c>
      <c r="G290" s="7" t="s">
        <v>694</v>
      </c>
      <c r="H290" s="6" t="s">
        <v>17</v>
      </c>
      <c r="I290" s="6" t="s">
        <v>752</v>
      </c>
      <c r="J290" s="6" t="s">
        <v>557</v>
      </c>
      <c r="K290" s="6" t="s">
        <v>558</v>
      </c>
      <c r="L290" s="11">
        <v>845195.0</v>
      </c>
      <c r="M290" s="11">
        <v>1.0</v>
      </c>
      <c r="N290" s="6" t="s">
        <v>98</v>
      </c>
      <c r="O290" s="6" t="s">
        <v>98</v>
      </c>
      <c r="P290" s="9"/>
      <c r="Q290" s="9"/>
      <c r="R290" s="9"/>
      <c r="S290" s="9"/>
      <c r="T290" s="9"/>
      <c r="U290" s="9"/>
      <c r="V290" s="9"/>
      <c r="W290" s="9"/>
      <c r="X290" s="9"/>
      <c r="Y290" s="9"/>
      <c r="Z290" s="9"/>
      <c r="AA290" s="9"/>
    </row>
    <row r="291" ht="15.75" customHeight="1">
      <c r="A291" s="6" t="s">
        <v>753</v>
      </c>
      <c r="B291" s="6" t="s">
        <v>753</v>
      </c>
      <c r="C291" s="7" t="s">
        <v>750</v>
      </c>
      <c r="D291" s="6" t="s">
        <v>18</v>
      </c>
      <c r="E291" s="15" t="s">
        <v>751</v>
      </c>
      <c r="F291" s="8" t="s">
        <v>694</v>
      </c>
      <c r="G291" s="7" t="s">
        <v>694</v>
      </c>
      <c r="H291" s="6" t="s">
        <v>17</v>
      </c>
      <c r="I291" s="6" t="s">
        <v>754</v>
      </c>
      <c r="J291" s="6" t="s">
        <v>718</v>
      </c>
      <c r="K291" s="6" t="s">
        <v>520</v>
      </c>
      <c r="L291" s="6" t="s">
        <v>755</v>
      </c>
      <c r="M291" s="11">
        <v>2.0</v>
      </c>
      <c r="N291" s="6" t="s">
        <v>98</v>
      </c>
      <c r="O291" s="6" t="s">
        <v>98</v>
      </c>
      <c r="P291" s="9"/>
      <c r="Q291" s="9"/>
      <c r="R291" s="9"/>
      <c r="S291" s="9"/>
      <c r="T291" s="9"/>
      <c r="U291" s="9"/>
      <c r="V291" s="9"/>
      <c r="W291" s="9"/>
      <c r="X291" s="9"/>
      <c r="Y291" s="9"/>
      <c r="Z291" s="9"/>
      <c r="AA291" s="9"/>
    </row>
    <row r="292" ht="15.75" customHeight="1">
      <c r="A292" s="6" t="s">
        <v>756</v>
      </c>
      <c r="B292" s="6" t="s">
        <v>756</v>
      </c>
      <c r="C292" s="7" t="s">
        <v>757</v>
      </c>
      <c r="D292" s="6" t="s">
        <v>18</v>
      </c>
      <c r="E292" s="6" t="s">
        <v>17</v>
      </c>
      <c r="F292" s="8" t="s">
        <v>694</v>
      </c>
      <c r="G292" s="7" t="s">
        <v>694</v>
      </c>
      <c r="H292" s="6" t="s">
        <v>17</v>
      </c>
      <c r="I292" s="6" t="s">
        <v>758</v>
      </c>
      <c r="J292" s="6" t="s">
        <v>759</v>
      </c>
      <c r="K292" s="6" t="s">
        <v>520</v>
      </c>
      <c r="L292" s="6" t="s">
        <v>760</v>
      </c>
      <c r="M292" s="11">
        <v>2.0</v>
      </c>
      <c r="N292" s="6" t="s">
        <v>98</v>
      </c>
      <c r="O292" s="6" t="s">
        <v>98</v>
      </c>
      <c r="P292" s="9"/>
      <c r="Q292" s="9"/>
      <c r="R292" s="9"/>
      <c r="S292" s="9"/>
      <c r="T292" s="9"/>
      <c r="U292" s="9"/>
      <c r="V292" s="9"/>
      <c r="W292" s="9"/>
      <c r="X292" s="9"/>
      <c r="Y292" s="9"/>
      <c r="Z292" s="9"/>
      <c r="AA292" s="9"/>
    </row>
    <row r="293" ht="15.75" customHeight="1">
      <c r="A293" s="6" t="s">
        <v>761</v>
      </c>
      <c r="B293" s="6" t="s">
        <v>761</v>
      </c>
      <c r="C293" s="7" t="s">
        <v>757</v>
      </c>
      <c r="D293" s="6" t="s">
        <v>18</v>
      </c>
      <c r="E293" s="6" t="s">
        <v>17</v>
      </c>
      <c r="F293" s="8" t="s">
        <v>694</v>
      </c>
      <c r="G293" s="7" t="s">
        <v>694</v>
      </c>
      <c r="H293" s="6" t="s">
        <v>17</v>
      </c>
      <c r="I293" s="18"/>
      <c r="J293" s="18"/>
      <c r="K293" s="18"/>
      <c r="L293" s="18"/>
      <c r="M293" s="18"/>
      <c r="N293" s="18" t="s">
        <v>98</v>
      </c>
      <c r="O293" s="18" t="s">
        <v>98</v>
      </c>
      <c r="P293" s="9"/>
      <c r="Q293" s="9"/>
      <c r="R293" s="9"/>
      <c r="S293" s="9"/>
      <c r="T293" s="9"/>
      <c r="U293" s="9"/>
      <c r="V293" s="9"/>
      <c r="W293" s="9"/>
      <c r="X293" s="9"/>
      <c r="Y293" s="9"/>
      <c r="Z293" s="9"/>
      <c r="AA293" s="9"/>
    </row>
    <row r="294" ht="15.75" customHeight="1">
      <c r="A294" s="6" t="s">
        <v>762</v>
      </c>
      <c r="B294" s="6" t="s">
        <v>762</v>
      </c>
      <c r="C294" s="7" t="s">
        <v>763</v>
      </c>
      <c r="D294" s="6" t="s">
        <v>18</v>
      </c>
      <c r="E294" s="6" t="s">
        <v>764</v>
      </c>
      <c r="F294" s="8" t="s">
        <v>694</v>
      </c>
      <c r="G294" s="7" t="s">
        <v>694</v>
      </c>
      <c r="H294" s="6" t="s">
        <v>17</v>
      </c>
      <c r="I294" s="6" t="s">
        <v>765</v>
      </c>
      <c r="J294" s="6" t="s">
        <v>491</v>
      </c>
      <c r="K294" s="6" t="s">
        <v>462</v>
      </c>
      <c r="L294" s="12" t="s">
        <v>766</v>
      </c>
      <c r="M294" s="11">
        <v>1.0</v>
      </c>
      <c r="N294" s="6" t="s">
        <v>21</v>
      </c>
      <c r="O294" s="6" t="s">
        <v>21</v>
      </c>
      <c r="P294" s="9"/>
      <c r="Q294" s="9"/>
      <c r="R294" s="9"/>
      <c r="S294" s="9"/>
      <c r="T294" s="9"/>
      <c r="U294" s="9"/>
      <c r="V294" s="9"/>
      <c r="W294" s="9"/>
      <c r="X294" s="9"/>
      <c r="Y294" s="9"/>
      <c r="Z294" s="9"/>
      <c r="AA294" s="9"/>
    </row>
    <row r="295" ht="15.75" customHeight="1">
      <c r="A295" s="6" t="s">
        <v>767</v>
      </c>
      <c r="B295" s="6" t="s">
        <v>767</v>
      </c>
      <c r="C295" s="7" t="s">
        <v>763</v>
      </c>
      <c r="D295" s="6" t="s">
        <v>18</v>
      </c>
      <c r="E295" s="6" t="s">
        <v>17</v>
      </c>
      <c r="F295" s="8" t="s">
        <v>694</v>
      </c>
      <c r="G295" s="7" t="s">
        <v>694</v>
      </c>
      <c r="H295" s="6" t="s">
        <v>17</v>
      </c>
      <c r="I295" s="6" t="s">
        <v>768</v>
      </c>
      <c r="J295" s="6" t="s">
        <v>602</v>
      </c>
      <c r="K295" s="6" t="s">
        <v>17</v>
      </c>
      <c r="L295" s="14" t="s">
        <v>769</v>
      </c>
      <c r="M295" s="6" t="s">
        <v>17</v>
      </c>
      <c r="N295" s="6" t="s">
        <v>21</v>
      </c>
      <c r="O295" s="6" t="s">
        <v>21</v>
      </c>
      <c r="P295" s="9"/>
      <c r="Q295" s="9"/>
      <c r="R295" s="9"/>
      <c r="S295" s="9"/>
      <c r="T295" s="9"/>
      <c r="U295" s="9"/>
      <c r="V295" s="9"/>
      <c r="W295" s="9"/>
      <c r="X295" s="9"/>
      <c r="Y295" s="9"/>
      <c r="Z295" s="9"/>
      <c r="AA295" s="9"/>
    </row>
    <row r="296" ht="15.75" customHeight="1">
      <c r="A296" s="6" t="s">
        <v>770</v>
      </c>
      <c r="B296" s="6" t="s">
        <v>770</v>
      </c>
      <c r="C296" s="7" t="s">
        <v>771</v>
      </c>
      <c r="D296" s="6" t="s">
        <v>18</v>
      </c>
      <c r="E296" s="6" t="s">
        <v>772</v>
      </c>
      <c r="F296" s="8" t="s">
        <v>694</v>
      </c>
      <c r="G296" s="7" t="s">
        <v>694</v>
      </c>
      <c r="H296" s="6" t="s">
        <v>17</v>
      </c>
      <c r="I296" s="6" t="s">
        <v>773</v>
      </c>
      <c r="J296" s="6" t="s">
        <v>774</v>
      </c>
      <c r="K296" s="6" t="s">
        <v>17</v>
      </c>
      <c r="L296" s="14" t="s">
        <v>775</v>
      </c>
      <c r="M296" s="6" t="s">
        <v>17</v>
      </c>
      <c r="N296" s="6" t="s">
        <v>21</v>
      </c>
      <c r="O296" s="6" t="s">
        <v>98</v>
      </c>
      <c r="P296" s="9"/>
      <c r="Q296" s="9"/>
      <c r="R296" s="9"/>
      <c r="S296" s="9"/>
      <c r="T296" s="9"/>
      <c r="U296" s="9"/>
      <c r="V296" s="9"/>
      <c r="W296" s="9"/>
      <c r="X296" s="9"/>
      <c r="Y296" s="9"/>
      <c r="Z296" s="9"/>
      <c r="AA296" s="9"/>
    </row>
    <row r="297" ht="15.75" customHeight="1">
      <c r="A297" s="6" t="s">
        <v>776</v>
      </c>
      <c r="B297" s="6" t="s">
        <v>776</v>
      </c>
      <c r="C297" s="7" t="s">
        <v>771</v>
      </c>
      <c r="D297" s="6" t="s">
        <v>18</v>
      </c>
      <c r="E297" s="6" t="s">
        <v>772</v>
      </c>
      <c r="F297" s="8" t="s">
        <v>694</v>
      </c>
      <c r="G297" s="7" t="s">
        <v>694</v>
      </c>
      <c r="H297" s="6" t="s">
        <v>17</v>
      </c>
      <c r="I297" s="6" t="s">
        <v>777</v>
      </c>
      <c r="J297" s="6" t="s">
        <v>491</v>
      </c>
      <c r="K297" s="6" t="s">
        <v>462</v>
      </c>
      <c r="L297" s="12" t="s">
        <v>778</v>
      </c>
      <c r="M297" s="11">
        <v>1.0</v>
      </c>
      <c r="N297" s="6" t="s">
        <v>21</v>
      </c>
      <c r="O297" s="6" t="s">
        <v>98</v>
      </c>
      <c r="P297" s="9"/>
      <c r="Q297" s="9"/>
      <c r="R297" s="9"/>
      <c r="S297" s="9"/>
      <c r="T297" s="9"/>
      <c r="U297" s="9"/>
      <c r="V297" s="9"/>
      <c r="W297" s="9"/>
      <c r="X297" s="9"/>
      <c r="Y297" s="9"/>
      <c r="Z297" s="9"/>
      <c r="AA297" s="9"/>
    </row>
    <row r="298" ht="15.75" customHeight="1">
      <c r="A298" s="6" t="s">
        <v>779</v>
      </c>
      <c r="B298" s="6" t="s">
        <v>779</v>
      </c>
      <c r="C298" s="7" t="s">
        <v>771</v>
      </c>
      <c r="D298" s="6" t="s">
        <v>18</v>
      </c>
      <c r="E298" s="6" t="s">
        <v>772</v>
      </c>
      <c r="F298" s="8" t="s">
        <v>694</v>
      </c>
      <c r="G298" s="7" t="s">
        <v>694</v>
      </c>
      <c r="H298" s="6" t="s">
        <v>17</v>
      </c>
      <c r="I298" s="6" t="s">
        <v>780</v>
      </c>
      <c r="J298" s="6" t="s">
        <v>491</v>
      </c>
      <c r="K298" s="6" t="s">
        <v>462</v>
      </c>
      <c r="L298" s="12" t="s">
        <v>781</v>
      </c>
      <c r="M298" s="11">
        <v>1.0</v>
      </c>
      <c r="N298" s="6" t="s">
        <v>21</v>
      </c>
      <c r="O298" s="6" t="s">
        <v>98</v>
      </c>
      <c r="P298" s="9"/>
      <c r="Q298" s="9"/>
      <c r="R298" s="9"/>
      <c r="S298" s="9"/>
      <c r="T298" s="9"/>
      <c r="U298" s="9"/>
      <c r="V298" s="9"/>
      <c r="W298" s="9"/>
      <c r="X298" s="9"/>
      <c r="Y298" s="9"/>
      <c r="Z298" s="9"/>
      <c r="AA298" s="9"/>
    </row>
    <row r="299" ht="15.75" customHeight="1">
      <c r="A299" s="6" t="s">
        <v>782</v>
      </c>
      <c r="B299" s="6" t="s">
        <v>782</v>
      </c>
      <c r="C299" s="7" t="s">
        <v>771</v>
      </c>
      <c r="D299" s="6" t="s">
        <v>18</v>
      </c>
      <c r="E299" s="6" t="s">
        <v>772</v>
      </c>
      <c r="F299" s="8" t="s">
        <v>694</v>
      </c>
      <c r="G299" s="7" t="s">
        <v>694</v>
      </c>
      <c r="H299" s="6" t="s">
        <v>17</v>
      </c>
      <c r="I299" s="6" t="s">
        <v>783</v>
      </c>
      <c r="J299" s="6" t="s">
        <v>784</v>
      </c>
      <c r="K299" s="6" t="s">
        <v>17</v>
      </c>
      <c r="L299" s="14" t="s">
        <v>785</v>
      </c>
      <c r="M299" s="6" t="s">
        <v>17</v>
      </c>
      <c r="N299" s="6" t="s">
        <v>21</v>
      </c>
      <c r="O299" s="6" t="s">
        <v>98</v>
      </c>
      <c r="P299" s="9"/>
      <c r="Q299" s="9"/>
      <c r="R299" s="9"/>
      <c r="S299" s="9"/>
      <c r="T299" s="9"/>
      <c r="U299" s="9"/>
      <c r="V299" s="9"/>
      <c r="W299" s="9"/>
      <c r="X299" s="9"/>
      <c r="Y299" s="9"/>
      <c r="Z299" s="9"/>
      <c r="AA299" s="9"/>
    </row>
    <row r="300" ht="15.75" customHeight="1">
      <c r="A300" s="6" t="s">
        <v>786</v>
      </c>
      <c r="B300" s="6" t="s">
        <v>786</v>
      </c>
      <c r="C300" s="7" t="s">
        <v>771</v>
      </c>
      <c r="D300" s="6" t="s">
        <v>18</v>
      </c>
      <c r="E300" s="6" t="s">
        <v>772</v>
      </c>
      <c r="F300" s="8" t="s">
        <v>694</v>
      </c>
      <c r="G300" s="7" t="s">
        <v>694</v>
      </c>
      <c r="H300" s="6" t="s">
        <v>17</v>
      </c>
      <c r="I300" s="6" t="s">
        <v>787</v>
      </c>
      <c r="J300" s="6" t="s">
        <v>774</v>
      </c>
      <c r="K300" s="6" t="s">
        <v>17</v>
      </c>
      <c r="L300" s="14" t="s">
        <v>788</v>
      </c>
      <c r="M300" s="6" t="s">
        <v>17</v>
      </c>
      <c r="N300" s="6" t="s">
        <v>26</v>
      </c>
      <c r="O300" s="6" t="s">
        <v>21</v>
      </c>
      <c r="P300" s="9"/>
      <c r="Q300" s="9"/>
      <c r="R300" s="9"/>
      <c r="S300" s="9"/>
      <c r="T300" s="9"/>
      <c r="U300" s="9"/>
      <c r="V300" s="9"/>
      <c r="W300" s="9"/>
      <c r="X300" s="9"/>
      <c r="Y300" s="9"/>
      <c r="Z300" s="9"/>
      <c r="AA300" s="9"/>
    </row>
    <row r="301" ht="15.75" customHeight="1">
      <c r="A301" s="6" t="s">
        <v>789</v>
      </c>
      <c r="B301" s="6" t="s">
        <v>789</v>
      </c>
      <c r="C301" s="7" t="s">
        <v>771</v>
      </c>
      <c r="D301" s="6" t="s">
        <v>18</v>
      </c>
      <c r="E301" s="6" t="s">
        <v>772</v>
      </c>
      <c r="F301" s="8" t="s">
        <v>694</v>
      </c>
      <c r="G301" s="7" t="s">
        <v>694</v>
      </c>
      <c r="H301" s="6" t="s">
        <v>17</v>
      </c>
      <c r="I301" s="6" t="s">
        <v>790</v>
      </c>
      <c r="J301" s="6" t="s">
        <v>784</v>
      </c>
      <c r="K301" s="6" t="s">
        <v>17</v>
      </c>
      <c r="L301" s="14" t="s">
        <v>791</v>
      </c>
      <c r="M301" s="6" t="s">
        <v>17</v>
      </c>
      <c r="N301" s="6" t="s">
        <v>21</v>
      </c>
      <c r="O301" s="6" t="s">
        <v>21</v>
      </c>
      <c r="P301" s="9"/>
      <c r="Q301" s="9"/>
      <c r="R301" s="9"/>
      <c r="S301" s="9"/>
      <c r="T301" s="9"/>
      <c r="U301" s="9"/>
      <c r="V301" s="9"/>
      <c r="W301" s="9"/>
      <c r="X301" s="9"/>
      <c r="Y301" s="9"/>
      <c r="Z301" s="9"/>
      <c r="AA301" s="9"/>
    </row>
    <row r="302" ht="15.75" customHeight="1">
      <c r="A302" s="6" t="s">
        <v>792</v>
      </c>
      <c r="B302" s="6" t="s">
        <v>792</v>
      </c>
      <c r="C302" s="7" t="s">
        <v>793</v>
      </c>
      <c r="D302" s="6" t="s">
        <v>18</v>
      </c>
      <c r="E302" s="6" t="s">
        <v>794</v>
      </c>
      <c r="F302" s="8" t="s">
        <v>694</v>
      </c>
      <c r="G302" s="7" t="s">
        <v>694</v>
      </c>
      <c r="H302" s="6" t="s">
        <v>17</v>
      </c>
      <c r="I302" s="6" t="s">
        <v>795</v>
      </c>
      <c r="J302" s="6" t="s">
        <v>796</v>
      </c>
      <c r="K302" s="6" t="s">
        <v>797</v>
      </c>
      <c r="L302" s="6" t="s">
        <v>798</v>
      </c>
      <c r="M302" s="11">
        <v>3.0</v>
      </c>
      <c r="N302" s="6" t="s">
        <v>26</v>
      </c>
      <c r="O302" s="6" t="s">
        <v>21</v>
      </c>
      <c r="P302" s="9"/>
      <c r="Q302" s="9"/>
      <c r="R302" s="9"/>
      <c r="S302" s="9"/>
      <c r="T302" s="9"/>
      <c r="U302" s="9"/>
      <c r="V302" s="9"/>
      <c r="W302" s="9"/>
      <c r="X302" s="9"/>
      <c r="Y302" s="9"/>
      <c r="Z302" s="9"/>
      <c r="AA302" s="9"/>
    </row>
    <row r="303" ht="15.75" customHeight="1">
      <c r="A303" s="6" t="s">
        <v>799</v>
      </c>
      <c r="B303" s="6" t="s">
        <v>799</v>
      </c>
      <c r="C303" s="7" t="s">
        <v>793</v>
      </c>
      <c r="D303" s="6" t="s">
        <v>18</v>
      </c>
      <c r="E303" s="6" t="s">
        <v>794</v>
      </c>
      <c r="F303" s="8" t="s">
        <v>694</v>
      </c>
      <c r="G303" s="7" t="s">
        <v>694</v>
      </c>
      <c r="H303" s="6" t="s">
        <v>17</v>
      </c>
      <c r="I303" s="6" t="s">
        <v>800</v>
      </c>
      <c r="J303" s="6" t="s">
        <v>557</v>
      </c>
      <c r="K303" s="6" t="s">
        <v>696</v>
      </c>
      <c r="L303" s="11">
        <v>19418.0</v>
      </c>
      <c r="M303" s="11">
        <v>1.0</v>
      </c>
      <c r="N303" s="6" t="s">
        <v>21</v>
      </c>
      <c r="O303" s="6" t="s">
        <v>21</v>
      </c>
      <c r="P303" s="9"/>
      <c r="Q303" s="9"/>
      <c r="R303" s="9"/>
      <c r="S303" s="9"/>
      <c r="T303" s="9"/>
      <c r="U303" s="9"/>
      <c r="V303" s="9"/>
      <c r="W303" s="9"/>
      <c r="X303" s="9"/>
      <c r="Y303" s="9"/>
      <c r="Z303" s="9"/>
      <c r="AA303" s="9"/>
    </row>
    <row r="304" ht="15.75" customHeight="1">
      <c r="A304" s="6" t="s">
        <v>801</v>
      </c>
      <c r="B304" s="6" t="s">
        <v>801</v>
      </c>
      <c r="C304" s="7" t="s">
        <v>802</v>
      </c>
      <c r="D304" s="6" t="s">
        <v>18</v>
      </c>
      <c r="E304" s="6" t="s">
        <v>803</v>
      </c>
      <c r="F304" s="8" t="s">
        <v>694</v>
      </c>
      <c r="G304" s="7" t="s">
        <v>694</v>
      </c>
      <c r="H304" s="6" t="s">
        <v>17</v>
      </c>
      <c r="I304" s="6" t="s">
        <v>804</v>
      </c>
      <c r="J304" s="6" t="s">
        <v>805</v>
      </c>
      <c r="K304" s="6" t="s">
        <v>797</v>
      </c>
      <c r="L304" s="6" t="s">
        <v>806</v>
      </c>
      <c r="M304" s="11">
        <v>3.0</v>
      </c>
      <c r="N304" s="6" t="s">
        <v>26</v>
      </c>
      <c r="O304" s="6" t="s">
        <v>21</v>
      </c>
      <c r="P304" s="9"/>
      <c r="Q304" s="9"/>
      <c r="R304" s="9"/>
      <c r="S304" s="9"/>
      <c r="T304" s="9"/>
      <c r="U304" s="9"/>
      <c r="V304" s="9"/>
      <c r="W304" s="9"/>
      <c r="X304" s="9"/>
      <c r="Y304" s="9"/>
      <c r="Z304" s="9"/>
      <c r="AA304" s="9"/>
    </row>
    <row r="305" ht="15.75" customHeight="1">
      <c r="A305" s="6" t="s">
        <v>807</v>
      </c>
      <c r="B305" s="6" t="s">
        <v>807</v>
      </c>
      <c r="C305" s="7" t="s">
        <v>802</v>
      </c>
      <c r="D305" s="6" t="s">
        <v>18</v>
      </c>
      <c r="E305" s="6" t="s">
        <v>803</v>
      </c>
      <c r="F305" s="8" t="s">
        <v>694</v>
      </c>
      <c r="G305" s="7" t="s">
        <v>694</v>
      </c>
      <c r="H305" s="6" t="s">
        <v>17</v>
      </c>
      <c r="I305" s="6" t="s">
        <v>808</v>
      </c>
      <c r="J305" s="6" t="s">
        <v>557</v>
      </c>
      <c r="K305" s="6" t="s">
        <v>696</v>
      </c>
      <c r="L305" s="11">
        <v>195144.0</v>
      </c>
      <c r="M305" s="11">
        <v>1.0</v>
      </c>
      <c r="N305" s="6" t="s">
        <v>21</v>
      </c>
      <c r="O305" s="6" t="s">
        <v>21</v>
      </c>
      <c r="P305" s="9"/>
      <c r="Q305" s="9"/>
      <c r="R305" s="9"/>
      <c r="S305" s="9"/>
      <c r="T305" s="9"/>
      <c r="U305" s="9"/>
      <c r="V305" s="9"/>
      <c r="W305" s="9"/>
      <c r="X305" s="9"/>
      <c r="Y305" s="9"/>
      <c r="Z305" s="9"/>
      <c r="AA305" s="9"/>
    </row>
    <row r="306" ht="15.75" customHeight="1">
      <c r="A306" s="6" t="s">
        <v>809</v>
      </c>
      <c r="B306" s="6" t="s">
        <v>809</v>
      </c>
      <c r="C306" s="7" t="s">
        <v>810</v>
      </c>
      <c r="D306" s="6" t="s">
        <v>18</v>
      </c>
      <c r="E306" s="6" t="s">
        <v>17</v>
      </c>
      <c r="F306" s="8" t="s">
        <v>694</v>
      </c>
      <c r="G306" s="7" t="s">
        <v>694</v>
      </c>
      <c r="H306" s="6" t="s">
        <v>17</v>
      </c>
      <c r="I306" s="6" t="s">
        <v>811</v>
      </c>
      <c r="J306" s="6" t="s">
        <v>557</v>
      </c>
      <c r="K306" s="6" t="s">
        <v>558</v>
      </c>
      <c r="L306" s="11">
        <v>530690.0</v>
      </c>
      <c r="M306" s="11">
        <v>1.0</v>
      </c>
      <c r="N306" s="6" t="s">
        <v>21</v>
      </c>
      <c r="O306" s="6" t="s">
        <v>21</v>
      </c>
      <c r="P306" s="9"/>
      <c r="Q306" s="9"/>
      <c r="R306" s="9"/>
      <c r="S306" s="9"/>
      <c r="T306" s="9"/>
      <c r="U306" s="9"/>
      <c r="V306" s="9"/>
      <c r="W306" s="9"/>
      <c r="X306" s="9"/>
      <c r="Y306" s="9"/>
      <c r="Z306" s="9"/>
      <c r="AA306" s="9"/>
    </row>
    <row r="307" ht="15.75" customHeight="1">
      <c r="A307" s="6" t="s">
        <v>812</v>
      </c>
      <c r="B307" s="6" t="s">
        <v>812</v>
      </c>
      <c r="C307" s="7" t="s">
        <v>810</v>
      </c>
      <c r="D307" s="6" t="s">
        <v>18</v>
      </c>
      <c r="E307" s="6" t="s">
        <v>17</v>
      </c>
      <c r="F307" s="8" t="s">
        <v>694</v>
      </c>
      <c r="G307" s="7" t="s">
        <v>694</v>
      </c>
      <c r="H307" s="6" t="s">
        <v>17</v>
      </c>
      <c r="I307" s="6" t="s">
        <v>813</v>
      </c>
      <c r="J307" s="6" t="s">
        <v>814</v>
      </c>
      <c r="K307" s="6" t="s">
        <v>520</v>
      </c>
      <c r="L307" s="6" t="s">
        <v>815</v>
      </c>
      <c r="M307" s="11">
        <v>3.0</v>
      </c>
      <c r="N307" s="6" t="s">
        <v>21</v>
      </c>
      <c r="O307" s="6" t="s">
        <v>21</v>
      </c>
      <c r="P307" s="9"/>
      <c r="Q307" s="9"/>
      <c r="R307" s="9"/>
      <c r="S307" s="9"/>
      <c r="T307" s="9"/>
      <c r="U307" s="9"/>
      <c r="V307" s="9"/>
      <c r="W307" s="9"/>
      <c r="X307" s="9"/>
      <c r="Y307" s="9"/>
      <c r="Z307" s="9"/>
      <c r="AA307" s="9"/>
    </row>
    <row r="308" ht="15.75" customHeight="1">
      <c r="A308" s="6" t="s">
        <v>816</v>
      </c>
      <c r="B308" s="6" t="s">
        <v>816</v>
      </c>
      <c r="C308" s="7" t="s">
        <v>810</v>
      </c>
      <c r="D308" s="6" t="s">
        <v>18</v>
      </c>
      <c r="E308" s="6" t="s">
        <v>17</v>
      </c>
      <c r="F308" s="8" t="s">
        <v>694</v>
      </c>
      <c r="G308" s="7" t="s">
        <v>694</v>
      </c>
      <c r="H308" s="6" t="s">
        <v>17</v>
      </c>
      <c r="I308" s="6" t="s">
        <v>817</v>
      </c>
      <c r="J308" s="6" t="s">
        <v>700</v>
      </c>
      <c r="K308" s="6" t="s">
        <v>520</v>
      </c>
      <c r="L308" s="6" t="s">
        <v>818</v>
      </c>
      <c r="M308" s="11">
        <v>3.0</v>
      </c>
      <c r="N308" s="6" t="s">
        <v>21</v>
      </c>
      <c r="O308" s="6" t="s">
        <v>21</v>
      </c>
      <c r="P308" s="9"/>
      <c r="Q308" s="9"/>
      <c r="R308" s="9"/>
      <c r="S308" s="9"/>
      <c r="T308" s="9"/>
      <c r="U308" s="9"/>
      <c r="V308" s="9"/>
      <c r="W308" s="9"/>
      <c r="X308" s="9"/>
      <c r="Y308" s="9"/>
      <c r="Z308" s="9"/>
      <c r="AA308" s="9"/>
    </row>
    <row r="309" ht="15.75" customHeight="1">
      <c r="A309" s="6" t="s">
        <v>819</v>
      </c>
      <c r="B309" s="6" t="s">
        <v>819</v>
      </c>
      <c r="C309" s="7" t="s">
        <v>810</v>
      </c>
      <c r="D309" s="6" t="s">
        <v>18</v>
      </c>
      <c r="E309" s="6" t="s">
        <v>820</v>
      </c>
      <c r="F309" s="8" t="s">
        <v>694</v>
      </c>
      <c r="G309" s="7" t="s">
        <v>694</v>
      </c>
      <c r="H309" s="6" t="s">
        <v>17</v>
      </c>
      <c r="I309" s="6" t="s">
        <v>821</v>
      </c>
      <c r="J309" s="6" t="s">
        <v>700</v>
      </c>
      <c r="K309" s="6" t="s">
        <v>520</v>
      </c>
      <c r="L309" s="6" t="s">
        <v>822</v>
      </c>
      <c r="M309" s="11">
        <v>3.0</v>
      </c>
      <c r="N309" s="6" t="s">
        <v>21</v>
      </c>
      <c r="O309" s="6" t="s">
        <v>26</v>
      </c>
      <c r="P309" s="9"/>
      <c r="Q309" s="9"/>
      <c r="R309" s="9"/>
      <c r="S309" s="9"/>
      <c r="T309" s="9"/>
      <c r="U309" s="9"/>
      <c r="V309" s="9"/>
      <c r="W309" s="9"/>
      <c r="X309" s="9"/>
      <c r="Y309" s="9"/>
      <c r="Z309" s="9"/>
      <c r="AA309" s="9"/>
    </row>
    <row r="310" ht="15.75" customHeight="1">
      <c r="A310" s="6" t="s">
        <v>823</v>
      </c>
      <c r="B310" s="6" t="s">
        <v>823</v>
      </c>
      <c r="C310" s="7" t="s">
        <v>824</v>
      </c>
      <c r="D310" s="6" t="s">
        <v>18</v>
      </c>
      <c r="E310" s="6" t="s">
        <v>17</v>
      </c>
      <c r="F310" s="8" t="s">
        <v>694</v>
      </c>
      <c r="G310" s="7" t="s">
        <v>694</v>
      </c>
      <c r="H310" s="6" t="s">
        <v>17</v>
      </c>
      <c r="I310" s="6" t="s">
        <v>825</v>
      </c>
      <c r="J310" s="6" t="s">
        <v>713</v>
      </c>
      <c r="K310" s="6" t="s">
        <v>17</v>
      </c>
      <c r="L310" s="6" t="s">
        <v>17</v>
      </c>
      <c r="M310" s="6" t="s">
        <v>17</v>
      </c>
      <c r="N310" s="6" t="s">
        <v>21</v>
      </c>
      <c r="O310" s="6" t="s">
        <v>21</v>
      </c>
      <c r="P310" s="9"/>
      <c r="Q310" s="9"/>
      <c r="R310" s="9"/>
      <c r="S310" s="9"/>
      <c r="T310" s="9"/>
      <c r="U310" s="9"/>
      <c r="V310" s="9"/>
      <c r="W310" s="9"/>
      <c r="X310" s="9"/>
      <c r="Y310" s="9"/>
      <c r="Z310" s="9"/>
      <c r="AA310" s="9"/>
    </row>
    <row r="311" ht="15.75" customHeight="1">
      <c r="A311" s="6" t="s">
        <v>826</v>
      </c>
      <c r="B311" s="6" t="s">
        <v>826</v>
      </c>
      <c r="C311" s="7" t="s">
        <v>824</v>
      </c>
      <c r="D311" s="6" t="s">
        <v>18</v>
      </c>
      <c r="E311" s="6" t="s">
        <v>827</v>
      </c>
      <c r="F311" s="8" t="s">
        <v>694</v>
      </c>
      <c r="G311" s="7" t="s">
        <v>694</v>
      </c>
      <c r="H311" s="6" t="s">
        <v>17</v>
      </c>
      <c r="I311" s="6" t="s">
        <v>828</v>
      </c>
      <c r="J311" s="6" t="s">
        <v>491</v>
      </c>
      <c r="K311" s="6" t="s">
        <v>462</v>
      </c>
      <c r="L311" s="12" t="s">
        <v>829</v>
      </c>
      <c r="M311" s="11">
        <v>1.0</v>
      </c>
      <c r="N311" s="6" t="s">
        <v>98</v>
      </c>
      <c r="O311" s="6" t="s">
        <v>21</v>
      </c>
      <c r="P311" s="9"/>
      <c r="Q311" s="9"/>
      <c r="R311" s="9"/>
      <c r="S311" s="9"/>
      <c r="T311" s="9"/>
      <c r="U311" s="9"/>
      <c r="V311" s="9"/>
      <c r="W311" s="9"/>
      <c r="X311" s="9"/>
      <c r="Y311" s="9"/>
      <c r="Z311" s="9"/>
      <c r="AA311" s="9"/>
    </row>
    <row r="312" ht="15.75" customHeight="1">
      <c r="A312" s="6" t="s">
        <v>830</v>
      </c>
      <c r="B312" s="6" t="s">
        <v>830</v>
      </c>
      <c r="C312" s="7" t="s">
        <v>824</v>
      </c>
      <c r="D312" s="6" t="s">
        <v>18</v>
      </c>
      <c r="E312" s="6" t="s">
        <v>17</v>
      </c>
      <c r="F312" s="8" t="s">
        <v>694</v>
      </c>
      <c r="G312" s="7" t="s">
        <v>694</v>
      </c>
      <c r="H312" s="6" t="s">
        <v>17</v>
      </c>
      <c r="I312" s="6" t="s">
        <v>831</v>
      </c>
      <c r="J312" s="6" t="s">
        <v>706</v>
      </c>
      <c r="K312" s="6" t="s">
        <v>520</v>
      </c>
      <c r="L312" s="6" t="s">
        <v>832</v>
      </c>
      <c r="M312" s="11">
        <v>2.0</v>
      </c>
      <c r="N312" s="6" t="s">
        <v>21</v>
      </c>
      <c r="O312" s="6" t="s">
        <v>21</v>
      </c>
      <c r="P312" s="9"/>
      <c r="Q312" s="9"/>
      <c r="R312" s="9"/>
      <c r="S312" s="9"/>
      <c r="T312" s="9"/>
      <c r="U312" s="9"/>
      <c r="V312" s="9"/>
      <c r="W312" s="9"/>
      <c r="X312" s="9"/>
      <c r="Y312" s="9"/>
      <c r="Z312" s="9"/>
      <c r="AA312" s="9"/>
    </row>
    <row r="313" ht="15.75" customHeight="1">
      <c r="A313" s="6" t="s">
        <v>833</v>
      </c>
      <c r="B313" s="6" t="s">
        <v>833</v>
      </c>
      <c r="C313" s="7" t="s">
        <v>834</v>
      </c>
      <c r="D313" s="6" t="s">
        <v>18</v>
      </c>
      <c r="E313" s="6" t="s">
        <v>835</v>
      </c>
      <c r="F313" s="8" t="s">
        <v>694</v>
      </c>
      <c r="G313" s="7" t="s">
        <v>694</v>
      </c>
      <c r="H313" s="6" t="s">
        <v>17</v>
      </c>
      <c r="I313" s="6" t="s">
        <v>836</v>
      </c>
      <c r="J313" s="6" t="s">
        <v>837</v>
      </c>
      <c r="K313" s="6" t="s">
        <v>17</v>
      </c>
      <c r="L313" s="14" t="s">
        <v>838</v>
      </c>
      <c r="M313" s="6" t="s">
        <v>17</v>
      </c>
      <c r="N313" s="6" t="s">
        <v>21</v>
      </c>
      <c r="O313" s="6" t="s">
        <v>21</v>
      </c>
      <c r="P313" s="9"/>
      <c r="Q313" s="9"/>
      <c r="R313" s="9"/>
      <c r="S313" s="9"/>
      <c r="T313" s="9"/>
      <c r="U313" s="9"/>
      <c r="V313" s="9"/>
      <c r="W313" s="9"/>
      <c r="X313" s="9"/>
      <c r="Y313" s="9"/>
      <c r="Z313" s="9"/>
      <c r="AA313" s="9"/>
    </row>
    <row r="314" ht="15.75" customHeight="1">
      <c r="A314" s="6" t="s">
        <v>839</v>
      </c>
      <c r="B314" s="6" t="s">
        <v>839</v>
      </c>
      <c r="C314" s="7" t="s">
        <v>834</v>
      </c>
      <c r="D314" s="6" t="s">
        <v>18</v>
      </c>
      <c r="E314" s="6" t="s">
        <v>840</v>
      </c>
      <c r="F314" s="8" t="s">
        <v>694</v>
      </c>
      <c r="G314" s="7" t="s">
        <v>694</v>
      </c>
      <c r="H314" s="6" t="s">
        <v>17</v>
      </c>
      <c r="I314" s="19" t="s">
        <v>841</v>
      </c>
      <c r="J314" s="6" t="s">
        <v>842</v>
      </c>
      <c r="K314" s="6" t="s">
        <v>17</v>
      </c>
      <c r="L314" s="6" t="s">
        <v>17</v>
      </c>
      <c r="M314" s="6" t="s">
        <v>17</v>
      </c>
      <c r="N314" s="6" t="s">
        <v>21</v>
      </c>
      <c r="O314" s="6" t="s">
        <v>21</v>
      </c>
      <c r="P314" s="9"/>
      <c r="Q314" s="9"/>
      <c r="R314" s="9"/>
      <c r="S314" s="9"/>
      <c r="T314" s="9"/>
      <c r="U314" s="9"/>
      <c r="V314" s="9"/>
      <c r="W314" s="9"/>
      <c r="X314" s="9"/>
      <c r="Y314" s="9"/>
      <c r="Z314" s="9"/>
      <c r="AA314" s="9"/>
    </row>
    <row r="315" ht="15.75" customHeight="1">
      <c r="A315" s="6" t="s">
        <v>843</v>
      </c>
      <c r="B315" s="6" t="s">
        <v>843</v>
      </c>
      <c r="C315" s="7" t="s">
        <v>844</v>
      </c>
      <c r="D315" s="6" t="s">
        <v>18</v>
      </c>
      <c r="E315" s="6" t="s">
        <v>845</v>
      </c>
      <c r="F315" s="8" t="s">
        <v>694</v>
      </c>
      <c r="G315" s="7" t="s">
        <v>694</v>
      </c>
      <c r="H315" s="6" t="s">
        <v>17</v>
      </c>
      <c r="I315" s="6" t="s">
        <v>846</v>
      </c>
      <c r="J315" s="6" t="s">
        <v>847</v>
      </c>
      <c r="K315" s="6" t="s">
        <v>17</v>
      </c>
      <c r="L315" s="14" t="s">
        <v>848</v>
      </c>
      <c r="M315" s="6" t="s">
        <v>17</v>
      </c>
      <c r="N315" s="6" t="s">
        <v>21</v>
      </c>
      <c r="O315" s="6" t="s">
        <v>21</v>
      </c>
      <c r="P315" s="9"/>
      <c r="Q315" s="9"/>
      <c r="R315" s="9"/>
      <c r="S315" s="9"/>
      <c r="T315" s="9"/>
      <c r="U315" s="9"/>
      <c r="V315" s="9"/>
      <c r="W315" s="9"/>
      <c r="X315" s="9"/>
      <c r="Y315" s="9"/>
      <c r="Z315" s="9"/>
      <c r="AA315" s="9"/>
    </row>
    <row r="316" ht="15.75" customHeight="1">
      <c r="A316" s="6" t="s">
        <v>849</v>
      </c>
      <c r="B316" s="6" t="s">
        <v>849</v>
      </c>
      <c r="C316" s="7" t="s">
        <v>844</v>
      </c>
      <c r="D316" s="6" t="s">
        <v>18</v>
      </c>
      <c r="E316" s="6" t="s">
        <v>845</v>
      </c>
      <c r="F316" s="8" t="s">
        <v>694</v>
      </c>
      <c r="G316" s="7" t="s">
        <v>694</v>
      </c>
      <c r="H316" s="6" t="s">
        <v>17</v>
      </c>
      <c r="I316" s="6" t="s">
        <v>850</v>
      </c>
      <c r="J316" s="6" t="s">
        <v>851</v>
      </c>
      <c r="K316" s="6" t="s">
        <v>17</v>
      </c>
      <c r="L316" s="14" t="s">
        <v>852</v>
      </c>
      <c r="M316" s="6" t="s">
        <v>17</v>
      </c>
      <c r="N316" s="6" t="s">
        <v>21</v>
      </c>
      <c r="O316" s="6" t="s">
        <v>21</v>
      </c>
      <c r="P316" s="9"/>
      <c r="Q316" s="9"/>
      <c r="R316" s="9"/>
      <c r="S316" s="9"/>
      <c r="T316" s="9"/>
      <c r="U316" s="9"/>
      <c r="V316" s="9"/>
      <c r="W316" s="9"/>
      <c r="X316" s="9"/>
      <c r="Y316" s="9"/>
      <c r="Z316" s="9"/>
      <c r="AA316" s="9"/>
    </row>
    <row r="317" ht="15.75" customHeight="1">
      <c r="A317" s="6" t="s">
        <v>853</v>
      </c>
      <c r="B317" s="6" t="s">
        <v>853</v>
      </c>
      <c r="C317" s="7" t="s">
        <v>844</v>
      </c>
      <c r="D317" s="6" t="s">
        <v>18</v>
      </c>
      <c r="E317" s="6" t="s">
        <v>845</v>
      </c>
      <c r="F317" s="8" t="s">
        <v>694</v>
      </c>
      <c r="G317" s="7" t="s">
        <v>694</v>
      </c>
      <c r="H317" s="6" t="s">
        <v>17</v>
      </c>
      <c r="I317" s="6" t="s">
        <v>854</v>
      </c>
      <c r="J317" s="6" t="s">
        <v>855</v>
      </c>
      <c r="K317" s="6" t="s">
        <v>17</v>
      </c>
      <c r="L317" s="14" t="s">
        <v>856</v>
      </c>
      <c r="M317" s="6" t="s">
        <v>17</v>
      </c>
      <c r="N317" s="6" t="s">
        <v>21</v>
      </c>
      <c r="O317" s="6" t="s">
        <v>21</v>
      </c>
      <c r="P317" s="9"/>
      <c r="Q317" s="9"/>
      <c r="R317" s="9"/>
      <c r="S317" s="9"/>
      <c r="T317" s="9"/>
      <c r="U317" s="9"/>
      <c r="V317" s="9"/>
      <c r="W317" s="9"/>
      <c r="X317" s="9"/>
      <c r="Y317" s="9"/>
      <c r="Z317" s="9"/>
      <c r="AA317" s="9"/>
    </row>
    <row r="318" ht="15.75" customHeight="1">
      <c r="A318" s="6" t="s">
        <v>857</v>
      </c>
      <c r="B318" s="6" t="s">
        <v>857</v>
      </c>
      <c r="C318" s="7" t="s">
        <v>858</v>
      </c>
      <c r="D318" s="6" t="s">
        <v>18</v>
      </c>
      <c r="E318" s="6" t="s">
        <v>17</v>
      </c>
      <c r="F318" s="8" t="s">
        <v>694</v>
      </c>
      <c r="G318" s="7" t="s">
        <v>694</v>
      </c>
      <c r="H318" s="6" t="s">
        <v>17</v>
      </c>
      <c r="I318" s="15" t="s">
        <v>859</v>
      </c>
      <c r="J318" s="6" t="s">
        <v>713</v>
      </c>
      <c r="K318" s="6" t="s">
        <v>17</v>
      </c>
      <c r="L318" s="6" t="s">
        <v>17</v>
      </c>
      <c r="M318" s="6" t="s">
        <v>17</v>
      </c>
      <c r="N318" s="6" t="s">
        <v>21</v>
      </c>
      <c r="O318" s="6" t="s">
        <v>21</v>
      </c>
      <c r="P318" s="9"/>
      <c r="Q318" s="9"/>
      <c r="R318" s="9"/>
      <c r="S318" s="9"/>
      <c r="T318" s="9"/>
      <c r="U318" s="9"/>
      <c r="V318" s="9"/>
      <c r="W318" s="9"/>
      <c r="X318" s="9"/>
      <c r="Y318" s="9"/>
      <c r="Z318" s="9"/>
      <c r="AA318" s="9"/>
    </row>
    <row r="319" ht="15.75" customHeight="1">
      <c r="A319" s="6" t="s">
        <v>860</v>
      </c>
      <c r="B319" s="6" t="s">
        <v>860</v>
      </c>
      <c r="C319" s="7" t="s">
        <v>858</v>
      </c>
      <c r="D319" s="6" t="s">
        <v>18</v>
      </c>
      <c r="E319" s="6" t="s">
        <v>861</v>
      </c>
      <c r="F319" s="8" t="s">
        <v>694</v>
      </c>
      <c r="G319" s="7" t="s">
        <v>694</v>
      </c>
      <c r="H319" s="6" t="s">
        <v>17</v>
      </c>
      <c r="I319" s="6" t="s">
        <v>862</v>
      </c>
      <c r="J319" s="6" t="s">
        <v>491</v>
      </c>
      <c r="K319" s="6" t="s">
        <v>462</v>
      </c>
      <c r="L319" s="12" t="s">
        <v>863</v>
      </c>
      <c r="M319" s="11">
        <v>1.0</v>
      </c>
      <c r="N319" s="6" t="s">
        <v>21</v>
      </c>
      <c r="O319" s="6" t="s">
        <v>21</v>
      </c>
      <c r="P319" s="9"/>
      <c r="Q319" s="9"/>
      <c r="R319" s="9"/>
      <c r="S319" s="9"/>
      <c r="T319" s="9"/>
      <c r="U319" s="9"/>
      <c r="V319" s="9"/>
      <c r="W319" s="9"/>
      <c r="X319" s="9"/>
      <c r="Y319" s="9"/>
      <c r="Z319" s="9"/>
      <c r="AA319" s="9"/>
    </row>
    <row r="320" ht="15.75" customHeight="1">
      <c r="A320" s="6" t="s">
        <v>864</v>
      </c>
      <c r="B320" s="6" t="s">
        <v>864</v>
      </c>
      <c r="C320" s="7" t="s">
        <v>865</v>
      </c>
      <c r="D320" s="6" t="s">
        <v>18</v>
      </c>
      <c r="E320" s="6" t="s">
        <v>17</v>
      </c>
      <c r="F320" s="8" t="s">
        <v>694</v>
      </c>
      <c r="G320" s="7" t="s">
        <v>694</v>
      </c>
      <c r="H320" s="6" t="s">
        <v>17</v>
      </c>
      <c r="I320" s="6" t="s">
        <v>866</v>
      </c>
      <c r="J320" s="6" t="s">
        <v>501</v>
      </c>
      <c r="K320" s="6" t="s">
        <v>558</v>
      </c>
      <c r="L320" s="6" t="s">
        <v>867</v>
      </c>
      <c r="M320" s="11">
        <v>1.0</v>
      </c>
      <c r="N320" s="6" t="s">
        <v>21</v>
      </c>
      <c r="O320" s="6" t="s">
        <v>21</v>
      </c>
      <c r="P320" s="9"/>
      <c r="Q320" s="9"/>
      <c r="R320" s="9"/>
      <c r="S320" s="9"/>
      <c r="T320" s="9"/>
      <c r="U320" s="9"/>
      <c r="V320" s="9"/>
      <c r="W320" s="9"/>
      <c r="X320" s="9"/>
      <c r="Y320" s="9"/>
      <c r="Z320" s="9"/>
      <c r="AA320" s="9"/>
    </row>
    <row r="321" ht="15.75" customHeight="1">
      <c r="A321" s="6" t="s">
        <v>868</v>
      </c>
      <c r="B321" s="6" t="s">
        <v>868</v>
      </c>
      <c r="C321" s="7" t="s">
        <v>865</v>
      </c>
      <c r="D321" s="6" t="s">
        <v>18</v>
      </c>
      <c r="E321" s="6" t="s">
        <v>17</v>
      </c>
      <c r="F321" s="8" t="s">
        <v>694</v>
      </c>
      <c r="G321" s="7" t="s">
        <v>694</v>
      </c>
      <c r="H321" s="6" t="s">
        <v>17</v>
      </c>
      <c r="I321" s="6" t="s">
        <v>869</v>
      </c>
      <c r="J321" s="6" t="s">
        <v>713</v>
      </c>
      <c r="K321" s="6" t="s">
        <v>17</v>
      </c>
      <c r="L321" s="6" t="s">
        <v>17</v>
      </c>
      <c r="M321" s="6" t="s">
        <v>17</v>
      </c>
      <c r="N321" s="6" t="s">
        <v>21</v>
      </c>
      <c r="O321" s="6" t="s">
        <v>21</v>
      </c>
      <c r="P321" s="9"/>
      <c r="Q321" s="9"/>
      <c r="R321" s="9"/>
      <c r="S321" s="9"/>
      <c r="T321" s="9"/>
      <c r="U321" s="9"/>
      <c r="V321" s="9"/>
      <c r="W321" s="9"/>
      <c r="X321" s="9"/>
      <c r="Y321" s="9"/>
      <c r="Z321" s="9"/>
      <c r="AA321" s="9"/>
    </row>
    <row r="322" ht="15.75" customHeight="1">
      <c r="A322" s="6" t="s">
        <v>870</v>
      </c>
      <c r="B322" s="6" t="s">
        <v>870</v>
      </c>
      <c r="C322" s="7" t="s">
        <v>865</v>
      </c>
      <c r="D322" s="6" t="s">
        <v>18</v>
      </c>
      <c r="E322" s="6" t="s">
        <v>871</v>
      </c>
      <c r="F322" s="8" t="s">
        <v>694</v>
      </c>
      <c r="G322" s="7" t="s">
        <v>694</v>
      </c>
      <c r="H322" s="6" t="s">
        <v>17</v>
      </c>
      <c r="I322" s="6" t="s">
        <v>872</v>
      </c>
      <c r="J322" s="6" t="s">
        <v>461</v>
      </c>
      <c r="K322" s="6" t="s">
        <v>520</v>
      </c>
      <c r="L322" s="6" t="s">
        <v>873</v>
      </c>
      <c r="M322" s="11">
        <v>2.0</v>
      </c>
      <c r="N322" s="6" t="s">
        <v>21</v>
      </c>
      <c r="O322" s="6" t="s">
        <v>26</v>
      </c>
      <c r="P322" s="9"/>
      <c r="Q322" s="9"/>
      <c r="R322" s="9"/>
      <c r="S322" s="9"/>
      <c r="T322" s="9"/>
      <c r="U322" s="9"/>
      <c r="V322" s="9"/>
      <c r="W322" s="9"/>
      <c r="X322" s="9"/>
      <c r="Y322" s="9"/>
      <c r="Z322" s="9"/>
      <c r="AA322" s="9"/>
    </row>
    <row r="323" ht="15.75" customHeight="1">
      <c r="A323" s="6" t="s">
        <v>874</v>
      </c>
      <c r="B323" s="6" t="s">
        <v>874</v>
      </c>
      <c r="C323" s="7" t="s">
        <v>875</v>
      </c>
      <c r="D323" s="6" t="s">
        <v>18</v>
      </c>
      <c r="E323" s="6" t="s">
        <v>876</v>
      </c>
      <c r="F323" s="8" t="s">
        <v>694</v>
      </c>
      <c r="G323" s="7" t="s">
        <v>694</v>
      </c>
      <c r="H323" s="6" t="s">
        <v>17</v>
      </c>
      <c r="I323" s="6" t="s">
        <v>877</v>
      </c>
      <c r="J323" s="6" t="s">
        <v>491</v>
      </c>
      <c r="K323" s="6" t="s">
        <v>462</v>
      </c>
      <c r="L323" s="12" t="s">
        <v>878</v>
      </c>
      <c r="M323" s="11">
        <v>1.0</v>
      </c>
      <c r="N323" s="6" t="s">
        <v>26</v>
      </c>
      <c r="O323" s="6" t="s">
        <v>21</v>
      </c>
      <c r="P323" s="9"/>
      <c r="Q323" s="9"/>
      <c r="R323" s="9"/>
      <c r="S323" s="9"/>
      <c r="T323" s="9"/>
      <c r="U323" s="9"/>
      <c r="V323" s="9"/>
      <c r="W323" s="9"/>
      <c r="X323" s="9"/>
      <c r="Y323" s="9"/>
      <c r="Z323" s="9"/>
      <c r="AA323" s="9"/>
    </row>
    <row r="324" ht="15.75" customHeight="1">
      <c r="A324" s="6" t="s">
        <v>879</v>
      </c>
      <c r="B324" s="6" t="s">
        <v>879</v>
      </c>
      <c r="C324" s="7" t="s">
        <v>875</v>
      </c>
      <c r="D324" s="6" t="s">
        <v>18</v>
      </c>
      <c r="E324" s="6" t="s">
        <v>17</v>
      </c>
      <c r="F324" s="8" t="s">
        <v>694</v>
      </c>
      <c r="G324" s="7" t="s">
        <v>694</v>
      </c>
      <c r="H324" s="6" t="s">
        <v>17</v>
      </c>
      <c r="I324" s="6" t="s">
        <v>880</v>
      </c>
      <c r="J324" s="6" t="s">
        <v>881</v>
      </c>
      <c r="K324" s="6" t="s">
        <v>17</v>
      </c>
      <c r="L324" s="14" t="s">
        <v>882</v>
      </c>
      <c r="M324" s="6" t="s">
        <v>17</v>
      </c>
      <c r="N324" s="6" t="s">
        <v>21</v>
      </c>
      <c r="O324" s="6" t="s">
        <v>21</v>
      </c>
      <c r="P324" s="9"/>
      <c r="Q324" s="9"/>
      <c r="R324" s="9"/>
      <c r="S324" s="9"/>
      <c r="T324" s="9"/>
      <c r="U324" s="9"/>
      <c r="V324" s="9"/>
      <c r="W324" s="9"/>
      <c r="X324" s="9"/>
      <c r="Y324" s="9"/>
      <c r="Z324" s="9"/>
      <c r="AA324" s="9"/>
    </row>
    <row r="325" ht="15.75" customHeight="1">
      <c r="A325" s="6" t="s">
        <v>883</v>
      </c>
      <c r="B325" s="6" t="s">
        <v>883</v>
      </c>
      <c r="C325" s="7" t="s">
        <v>875</v>
      </c>
      <c r="D325" s="6" t="s">
        <v>18</v>
      </c>
      <c r="E325" s="6" t="s">
        <v>17</v>
      </c>
      <c r="F325" s="8" t="s">
        <v>694</v>
      </c>
      <c r="G325" s="7" t="s">
        <v>694</v>
      </c>
      <c r="H325" s="6" t="s">
        <v>17</v>
      </c>
      <c r="I325" s="6" t="s">
        <v>884</v>
      </c>
      <c r="J325" s="6" t="s">
        <v>837</v>
      </c>
      <c r="K325" s="6" t="s">
        <v>17</v>
      </c>
      <c r="L325" s="14" t="s">
        <v>885</v>
      </c>
      <c r="M325" s="6" t="s">
        <v>17</v>
      </c>
      <c r="N325" s="6" t="s">
        <v>21</v>
      </c>
      <c r="O325" s="6" t="s">
        <v>21</v>
      </c>
      <c r="P325" s="9"/>
      <c r="Q325" s="9"/>
      <c r="R325" s="9"/>
      <c r="S325" s="9"/>
      <c r="T325" s="9"/>
      <c r="U325" s="9"/>
      <c r="V325" s="9"/>
      <c r="W325" s="9"/>
      <c r="X325" s="9"/>
      <c r="Y325" s="9"/>
      <c r="Z325" s="9"/>
      <c r="AA325" s="9"/>
    </row>
    <row r="326" ht="15.75" customHeight="1">
      <c r="A326" s="6" t="s">
        <v>886</v>
      </c>
      <c r="B326" s="6" t="s">
        <v>886</v>
      </c>
      <c r="C326" s="7" t="s">
        <v>875</v>
      </c>
      <c r="D326" s="6" t="s">
        <v>18</v>
      </c>
      <c r="E326" s="6" t="s">
        <v>17</v>
      </c>
      <c r="F326" s="8" t="s">
        <v>694</v>
      </c>
      <c r="G326" s="7" t="s">
        <v>694</v>
      </c>
      <c r="H326" s="6" t="s">
        <v>17</v>
      </c>
      <c r="I326" s="6" t="s">
        <v>887</v>
      </c>
      <c r="J326" s="6" t="s">
        <v>774</v>
      </c>
      <c r="K326" s="6" t="s">
        <v>17</v>
      </c>
      <c r="L326" s="14" t="s">
        <v>888</v>
      </c>
      <c r="M326" s="6" t="s">
        <v>17</v>
      </c>
      <c r="N326" s="6" t="s">
        <v>21</v>
      </c>
      <c r="O326" s="6" t="s">
        <v>21</v>
      </c>
      <c r="P326" s="9"/>
      <c r="Q326" s="9"/>
      <c r="R326" s="9"/>
      <c r="S326" s="9"/>
      <c r="T326" s="9"/>
      <c r="U326" s="9"/>
      <c r="V326" s="9"/>
      <c r="W326" s="9"/>
      <c r="X326" s="9"/>
      <c r="Y326" s="9"/>
      <c r="Z326" s="9"/>
      <c r="AA326" s="9"/>
    </row>
    <row r="327" ht="15.75" customHeight="1">
      <c r="A327" s="6" t="s">
        <v>889</v>
      </c>
      <c r="B327" s="13" t="s">
        <v>889</v>
      </c>
      <c r="C327" s="7" t="s">
        <v>890</v>
      </c>
      <c r="D327" s="6" t="s">
        <v>18</v>
      </c>
      <c r="E327" s="6" t="s">
        <v>891</v>
      </c>
      <c r="F327" s="8" t="s">
        <v>694</v>
      </c>
      <c r="G327" s="7" t="s">
        <v>694</v>
      </c>
      <c r="H327" s="6" t="s">
        <v>17</v>
      </c>
      <c r="I327" s="6" t="s">
        <v>892</v>
      </c>
      <c r="J327" s="6" t="s">
        <v>700</v>
      </c>
      <c r="K327" s="6" t="s">
        <v>520</v>
      </c>
      <c r="L327" s="6" t="s">
        <v>893</v>
      </c>
      <c r="M327" s="11">
        <v>3.0</v>
      </c>
      <c r="N327" s="6" t="s">
        <v>21</v>
      </c>
      <c r="O327" s="6" t="s">
        <v>26</v>
      </c>
      <c r="P327" s="9"/>
      <c r="Q327" s="9"/>
      <c r="R327" s="9"/>
      <c r="S327" s="9"/>
      <c r="T327" s="9"/>
      <c r="U327" s="9"/>
      <c r="V327" s="9"/>
      <c r="W327" s="9"/>
      <c r="X327" s="9"/>
      <c r="Y327" s="9"/>
      <c r="Z327" s="9"/>
      <c r="AA327" s="9"/>
    </row>
    <row r="328" ht="15.75" customHeight="1">
      <c r="A328" s="6" t="s">
        <v>894</v>
      </c>
      <c r="B328" s="13" t="s">
        <v>894</v>
      </c>
      <c r="C328" s="7" t="s">
        <v>890</v>
      </c>
      <c r="D328" s="6" t="s">
        <v>18</v>
      </c>
      <c r="E328" s="6" t="s">
        <v>895</v>
      </c>
      <c r="F328" s="8" t="s">
        <v>694</v>
      </c>
      <c r="G328" s="7" t="s">
        <v>694</v>
      </c>
      <c r="H328" s="6" t="s">
        <v>17</v>
      </c>
      <c r="I328" s="6" t="s">
        <v>896</v>
      </c>
      <c r="J328" s="6" t="s">
        <v>501</v>
      </c>
      <c r="K328" s="6" t="s">
        <v>558</v>
      </c>
      <c r="L328" s="6" t="s">
        <v>897</v>
      </c>
      <c r="M328" s="11">
        <v>1.0</v>
      </c>
      <c r="N328" s="6" t="s">
        <v>21</v>
      </c>
      <c r="O328" s="6" t="s">
        <v>26</v>
      </c>
      <c r="P328" s="9"/>
      <c r="Q328" s="9"/>
      <c r="R328" s="9"/>
      <c r="S328" s="9"/>
      <c r="T328" s="9"/>
      <c r="U328" s="9"/>
      <c r="V328" s="9"/>
      <c r="W328" s="9"/>
      <c r="X328" s="9"/>
      <c r="Y328" s="9"/>
      <c r="Z328" s="9"/>
      <c r="AA328" s="9"/>
    </row>
    <row r="329" ht="15.75" customHeight="1">
      <c r="A329" s="6" t="s">
        <v>898</v>
      </c>
      <c r="B329" s="6" t="s">
        <v>898</v>
      </c>
      <c r="C329" s="7" t="s">
        <v>890</v>
      </c>
      <c r="D329" s="6" t="s">
        <v>18</v>
      </c>
      <c r="E329" s="6" t="s">
        <v>899</v>
      </c>
      <c r="F329" s="8" t="s">
        <v>694</v>
      </c>
      <c r="G329" s="7" t="s">
        <v>694</v>
      </c>
      <c r="H329" s="6" t="s">
        <v>17</v>
      </c>
      <c r="I329" s="6" t="s">
        <v>900</v>
      </c>
      <c r="J329" s="6" t="s">
        <v>713</v>
      </c>
      <c r="K329" s="6" t="s">
        <v>17</v>
      </c>
      <c r="L329" s="6" t="s">
        <v>17</v>
      </c>
      <c r="M329" s="6" t="s">
        <v>17</v>
      </c>
      <c r="N329" s="6" t="s">
        <v>26</v>
      </c>
      <c r="O329" s="6" t="s">
        <v>21</v>
      </c>
      <c r="P329" s="9"/>
      <c r="Q329" s="9"/>
      <c r="R329" s="9"/>
      <c r="S329" s="9"/>
      <c r="T329" s="9"/>
      <c r="U329" s="9"/>
      <c r="V329" s="9"/>
      <c r="W329" s="9"/>
      <c r="X329" s="9"/>
      <c r="Y329" s="9"/>
      <c r="Z329" s="9"/>
      <c r="AA329" s="9"/>
    </row>
    <row r="330" ht="15.75" customHeight="1">
      <c r="A330" s="6" t="s">
        <v>901</v>
      </c>
      <c r="B330" s="6" t="s">
        <v>901</v>
      </c>
      <c r="C330" s="7" t="s">
        <v>902</v>
      </c>
      <c r="D330" s="6" t="s">
        <v>18</v>
      </c>
      <c r="E330" s="6" t="s">
        <v>903</v>
      </c>
      <c r="F330" s="8" t="s">
        <v>694</v>
      </c>
      <c r="G330" s="7" t="s">
        <v>694</v>
      </c>
      <c r="H330" s="6" t="s">
        <v>17</v>
      </c>
      <c r="I330" s="6" t="s">
        <v>904</v>
      </c>
      <c r="J330" s="6" t="s">
        <v>713</v>
      </c>
      <c r="K330" s="6" t="s">
        <v>17</v>
      </c>
      <c r="L330" s="14" t="s">
        <v>905</v>
      </c>
      <c r="M330" s="6" t="s">
        <v>17</v>
      </c>
      <c r="N330" s="6" t="s">
        <v>21</v>
      </c>
      <c r="O330" s="6" t="s">
        <v>21</v>
      </c>
      <c r="P330" s="9"/>
      <c r="Q330" s="9"/>
      <c r="R330" s="9"/>
      <c r="S330" s="9"/>
      <c r="T330" s="9"/>
      <c r="U330" s="9"/>
      <c r="V330" s="9"/>
      <c r="W330" s="9"/>
      <c r="X330" s="9"/>
      <c r="Y330" s="9"/>
      <c r="Z330" s="9"/>
      <c r="AA330" s="9"/>
    </row>
    <row r="331" ht="15.75" customHeight="1">
      <c r="A331" s="6" t="s">
        <v>906</v>
      </c>
      <c r="B331" s="6" t="s">
        <v>906</v>
      </c>
      <c r="C331" s="7" t="s">
        <v>902</v>
      </c>
      <c r="D331" s="6" t="s">
        <v>18</v>
      </c>
      <c r="E331" s="6" t="s">
        <v>907</v>
      </c>
      <c r="F331" s="8" t="s">
        <v>694</v>
      </c>
      <c r="G331" s="7" t="s">
        <v>694</v>
      </c>
      <c r="H331" s="6" t="s">
        <v>17</v>
      </c>
      <c r="I331" s="6" t="s">
        <v>908</v>
      </c>
      <c r="J331" s="6" t="s">
        <v>706</v>
      </c>
      <c r="K331" s="6" t="s">
        <v>462</v>
      </c>
      <c r="L331" s="6" t="s">
        <v>909</v>
      </c>
      <c r="M331" s="11">
        <v>2.0</v>
      </c>
      <c r="N331" s="6" t="s">
        <v>21</v>
      </c>
      <c r="O331" s="6" t="s">
        <v>21</v>
      </c>
      <c r="P331" s="9"/>
      <c r="Q331" s="9"/>
      <c r="R331" s="9"/>
      <c r="S331" s="9"/>
      <c r="T331" s="9"/>
      <c r="U331" s="9"/>
      <c r="V331" s="9"/>
      <c r="W331" s="9"/>
      <c r="X331" s="9"/>
      <c r="Y331" s="9"/>
      <c r="Z331" s="9"/>
      <c r="AA331" s="9"/>
    </row>
    <row r="332" ht="15.75" customHeight="1">
      <c r="A332" s="6" t="s">
        <v>910</v>
      </c>
      <c r="B332" s="6" t="s">
        <v>910</v>
      </c>
      <c r="C332" s="7" t="s">
        <v>911</v>
      </c>
      <c r="D332" s="6" t="s">
        <v>18</v>
      </c>
      <c r="E332" s="6" t="s">
        <v>912</v>
      </c>
      <c r="F332" s="8" t="s">
        <v>694</v>
      </c>
      <c r="G332" s="7" t="s">
        <v>694</v>
      </c>
      <c r="H332" s="6" t="s">
        <v>17</v>
      </c>
      <c r="I332" s="15" t="s">
        <v>913</v>
      </c>
      <c r="J332" s="6" t="s">
        <v>713</v>
      </c>
      <c r="K332" s="6" t="s">
        <v>17</v>
      </c>
      <c r="L332" s="6" t="s">
        <v>17</v>
      </c>
      <c r="M332" s="6" t="s">
        <v>17</v>
      </c>
      <c r="N332" s="6" t="s">
        <v>21</v>
      </c>
      <c r="O332" s="6" t="s">
        <v>21</v>
      </c>
      <c r="P332" s="9"/>
      <c r="Q332" s="9"/>
      <c r="R332" s="9"/>
      <c r="S332" s="9"/>
      <c r="T332" s="9"/>
      <c r="U332" s="9"/>
      <c r="V332" s="9"/>
      <c r="W332" s="9"/>
      <c r="X332" s="9"/>
      <c r="Y332" s="9"/>
      <c r="Z332" s="9"/>
      <c r="AA332" s="9"/>
    </row>
    <row r="333" ht="15.75" customHeight="1">
      <c r="A333" s="6" t="s">
        <v>914</v>
      </c>
      <c r="B333" s="6" t="s">
        <v>914</v>
      </c>
      <c r="C333" s="7" t="s">
        <v>911</v>
      </c>
      <c r="D333" s="6" t="s">
        <v>18</v>
      </c>
      <c r="E333" s="6" t="s">
        <v>912</v>
      </c>
      <c r="F333" s="8" t="s">
        <v>694</v>
      </c>
      <c r="G333" s="7" t="s">
        <v>694</v>
      </c>
      <c r="H333" s="6" t="s">
        <v>17</v>
      </c>
      <c r="I333" s="6" t="s">
        <v>915</v>
      </c>
      <c r="J333" s="6" t="s">
        <v>700</v>
      </c>
      <c r="K333" s="6" t="s">
        <v>520</v>
      </c>
      <c r="L333" s="6" t="s">
        <v>916</v>
      </c>
      <c r="M333" s="11">
        <v>3.0</v>
      </c>
      <c r="N333" s="6" t="s">
        <v>21</v>
      </c>
      <c r="O333" s="6" t="s">
        <v>21</v>
      </c>
      <c r="P333" s="9"/>
      <c r="Q333" s="9"/>
      <c r="R333" s="9"/>
      <c r="S333" s="9"/>
      <c r="T333" s="9"/>
      <c r="U333" s="9"/>
      <c r="V333" s="9"/>
      <c r="W333" s="9"/>
      <c r="X333" s="9"/>
      <c r="Y333" s="9"/>
      <c r="Z333" s="9"/>
      <c r="AA333" s="9"/>
    </row>
    <row r="334" ht="15.75" customHeight="1">
      <c r="A334" s="6" t="s">
        <v>917</v>
      </c>
      <c r="B334" s="6" t="s">
        <v>917</v>
      </c>
      <c r="C334" s="7" t="s">
        <v>918</v>
      </c>
      <c r="D334" s="6" t="s">
        <v>18</v>
      </c>
      <c r="E334" s="6" t="s">
        <v>912</v>
      </c>
      <c r="F334" s="8" t="s">
        <v>694</v>
      </c>
      <c r="G334" s="7" t="s">
        <v>694</v>
      </c>
      <c r="H334" s="6" t="s">
        <v>17</v>
      </c>
      <c r="I334" s="6" t="s">
        <v>919</v>
      </c>
      <c r="J334" s="6" t="s">
        <v>713</v>
      </c>
      <c r="K334" s="6" t="s">
        <v>17</v>
      </c>
      <c r="L334" s="6" t="s">
        <v>17</v>
      </c>
      <c r="M334" s="6" t="s">
        <v>17</v>
      </c>
      <c r="N334" s="6" t="s">
        <v>21</v>
      </c>
      <c r="O334" s="6" t="s">
        <v>21</v>
      </c>
      <c r="P334" s="9"/>
      <c r="Q334" s="9"/>
      <c r="R334" s="9"/>
      <c r="S334" s="9"/>
      <c r="T334" s="9"/>
      <c r="U334" s="9"/>
      <c r="V334" s="9"/>
      <c r="W334" s="9"/>
      <c r="X334" s="9"/>
      <c r="Y334" s="9"/>
      <c r="Z334" s="9"/>
      <c r="AA334" s="9"/>
    </row>
    <row r="335" ht="15.75" customHeight="1">
      <c r="A335" s="6" t="s">
        <v>920</v>
      </c>
      <c r="B335" s="6" t="s">
        <v>920</v>
      </c>
      <c r="C335" s="7" t="s">
        <v>918</v>
      </c>
      <c r="D335" s="6" t="s">
        <v>18</v>
      </c>
      <c r="E335" s="6" t="s">
        <v>912</v>
      </c>
      <c r="F335" s="8" t="s">
        <v>694</v>
      </c>
      <c r="G335" s="7" t="s">
        <v>694</v>
      </c>
      <c r="H335" s="6" t="s">
        <v>17</v>
      </c>
      <c r="I335" s="6" t="s">
        <v>921</v>
      </c>
      <c r="J335" s="6" t="s">
        <v>700</v>
      </c>
      <c r="K335" s="6" t="s">
        <v>520</v>
      </c>
      <c r="L335" s="6" t="s">
        <v>922</v>
      </c>
      <c r="M335" s="11">
        <v>3.0</v>
      </c>
      <c r="N335" s="6" t="s">
        <v>21</v>
      </c>
      <c r="O335" s="6" t="s">
        <v>21</v>
      </c>
      <c r="P335" s="9"/>
      <c r="Q335" s="9"/>
      <c r="R335" s="9"/>
      <c r="S335" s="9"/>
      <c r="T335" s="9"/>
      <c r="U335" s="9"/>
      <c r="V335" s="9"/>
      <c r="W335" s="9"/>
      <c r="X335" s="9"/>
      <c r="Y335" s="9"/>
      <c r="Z335" s="9"/>
      <c r="AA335" s="9"/>
    </row>
    <row r="336" ht="15.75" customHeight="1">
      <c r="A336" s="6" t="s">
        <v>923</v>
      </c>
      <c r="B336" s="6" t="s">
        <v>923</v>
      </c>
      <c r="C336" s="7" t="s">
        <v>924</v>
      </c>
      <c r="D336" s="6" t="s">
        <v>18</v>
      </c>
      <c r="E336" s="6" t="s">
        <v>912</v>
      </c>
      <c r="F336" s="8" t="s">
        <v>694</v>
      </c>
      <c r="G336" s="7" t="s">
        <v>694</v>
      </c>
      <c r="H336" s="6" t="s">
        <v>17</v>
      </c>
      <c r="I336" s="6" t="s">
        <v>925</v>
      </c>
      <c r="J336" s="6" t="s">
        <v>713</v>
      </c>
      <c r="K336" s="6" t="s">
        <v>17</v>
      </c>
      <c r="L336" s="6" t="s">
        <v>17</v>
      </c>
      <c r="M336" s="6" t="s">
        <v>17</v>
      </c>
      <c r="N336" s="6" t="s">
        <v>21</v>
      </c>
      <c r="O336" s="6" t="s">
        <v>21</v>
      </c>
      <c r="P336" s="9"/>
      <c r="Q336" s="9"/>
      <c r="R336" s="9"/>
      <c r="S336" s="9"/>
      <c r="T336" s="9"/>
      <c r="U336" s="9"/>
      <c r="V336" s="9"/>
      <c r="W336" s="9"/>
      <c r="X336" s="9"/>
      <c r="Y336" s="9"/>
      <c r="Z336" s="9"/>
      <c r="AA336" s="9"/>
    </row>
    <row r="337" ht="15.75" customHeight="1">
      <c r="A337" s="6" t="s">
        <v>926</v>
      </c>
      <c r="B337" s="6" t="s">
        <v>926</v>
      </c>
      <c r="C337" s="7" t="s">
        <v>924</v>
      </c>
      <c r="D337" s="6" t="s">
        <v>18</v>
      </c>
      <c r="E337" s="6" t="s">
        <v>912</v>
      </c>
      <c r="F337" s="8" t="s">
        <v>694</v>
      </c>
      <c r="G337" s="7" t="s">
        <v>694</v>
      </c>
      <c r="H337" s="6" t="s">
        <v>17</v>
      </c>
      <c r="I337" s="6" t="s">
        <v>927</v>
      </c>
      <c r="J337" s="6" t="s">
        <v>928</v>
      </c>
      <c r="K337" s="6" t="s">
        <v>520</v>
      </c>
      <c r="L337" s="6" t="s">
        <v>929</v>
      </c>
      <c r="M337" s="11">
        <v>4.0</v>
      </c>
      <c r="N337" s="6" t="s">
        <v>21</v>
      </c>
      <c r="O337" s="6" t="s">
        <v>21</v>
      </c>
      <c r="P337" s="9"/>
      <c r="Q337" s="9"/>
      <c r="R337" s="9"/>
      <c r="S337" s="9"/>
      <c r="T337" s="9"/>
      <c r="U337" s="9"/>
      <c r="V337" s="9"/>
      <c r="W337" s="9"/>
      <c r="X337" s="9"/>
      <c r="Y337" s="9"/>
      <c r="Z337" s="9"/>
      <c r="AA337" s="9"/>
    </row>
    <row r="338" ht="15.75" customHeight="1">
      <c r="A338" s="6" t="s">
        <v>930</v>
      </c>
      <c r="B338" s="6" t="s">
        <v>930</v>
      </c>
      <c r="C338" s="7" t="s">
        <v>931</v>
      </c>
      <c r="D338" s="6" t="s">
        <v>18</v>
      </c>
      <c r="E338" s="6" t="s">
        <v>912</v>
      </c>
      <c r="F338" s="8" t="s">
        <v>694</v>
      </c>
      <c r="G338" s="7" t="s">
        <v>694</v>
      </c>
      <c r="H338" s="6" t="s">
        <v>17</v>
      </c>
      <c r="I338" s="6" t="s">
        <v>932</v>
      </c>
      <c r="J338" s="6" t="s">
        <v>713</v>
      </c>
      <c r="K338" s="6" t="s">
        <v>17</v>
      </c>
      <c r="L338" s="6" t="s">
        <v>17</v>
      </c>
      <c r="M338" s="6" t="s">
        <v>17</v>
      </c>
      <c r="N338" s="6" t="s">
        <v>21</v>
      </c>
      <c r="O338" s="6" t="s">
        <v>21</v>
      </c>
      <c r="P338" s="9"/>
      <c r="Q338" s="9"/>
      <c r="R338" s="9"/>
      <c r="S338" s="9"/>
      <c r="T338" s="9"/>
      <c r="U338" s="9"/>
      <c r="V338" s="9"/>
      <c r="W338" s="9"/>
      <c r="X338" s="9"/>
      <c r="Y338" s="9"/>
      <c r="Z338" s="9"/>
      <c r="AA338" s="9"/>
    </row>
    <row r="339" ht="15.75" customHeight="1">
      <c r="A339" s="6" t="s">
        <v>933</v>
      </c>
      <c r="B339" s="6" t="s">
        <v>933</v>
      </c>
      <c r="C339" s="7" t="s">
        <v>931</v>
      </c>
      <c r="D339" s="6" t="s">
        <v>18</v>
      </c>
      <c r="E339" s="6" t="s">
        <v>912</v>
      </c>
      <c r="F339" s="8" t="s">
        <v>694</v>
      </c>
      <c r="G339" s="7" t="s">
        <v>694</v>
      </c>
      <c r="H339" s="6" t="s">
        <v>17</v>
      </c>
      <c r="I339" s="6" t="s">
        <v>934</v>
      </c>
      <c r="J339" s="6" t="s">
        <v>491</v>
      </c>
      <c r="K339" s="6" t="s">
        <v>462</v>
      </c>
      <c r="L339" s="12" t="s">
        <v>935</v>
      </c>
      <c r="M339" s="11">
        <v>1.0</v>
      </c>
      <c r="N339" s="6" t="s">
        <v>21</v>
      </c>
      <c r="O339" s="6" t="s">
        <v>21</v>
      </c>
      <c r="P339" s="9"/>
      <c r="Q339" s="9"/>
      <c r="R339" s="9"/>
      <c r="S339" s="9"/>
      <c r="T339" s="9"/>
      <c r="U339" s="9"/>
      <c r="V339" s="9"/>
      <c r="W339" s="9"/>
      <c r="X339" s="9"/>
      <c r="Y339" s="9"/>
      <c r="Z339" s="9"/>
      <c r="AA339" s="9"/>
    </row>
    <row r="340" ht="15.75" customHeight="1">
      <c r="A340" s="6" t="s">
        <v>936</v>
      </c>
      <c r="B340" s="6" t="s">
        <v>936</v>
      </c>
      <c r="C340" s="7" t="s">
        <v>937</v>
      </c>
      <c r="D340" s="6" t="s">
        <v>18</v>
      </c>
      <c r="E340" s="6" t="s">
        <v>912</v>
      </c>
      <c r="F340" s="8" t="s">
        <v>694</v>
      </c>
      <c r="G340" s="7" t="s">
        <v>694</v>
      </c>
      <c r="H340" s="6" t="s">
        <v>17</v>
      </c>
      <c r="I340" s="6" t="s">
        <v>938</v>
      </c>
      <c r="J340" s="6" t="s">
        <v>491</v>
      </c>
      <c r="K340" s="6" t="s">
        <v>462</v>
      </c>
      <c r="L340" s="12" t="s">
        <v>939</v>
      </c>
      <c r="M340" s="11">
        <v>1.0</v>
      </c>
      <c r="N340" s="6" t="s">
        <v>21</v>
      </c>
      <c r="O340" s="6" t="s">
        <v>21</v>
      </c>
      <c r="P340" s="9"/>
      <c r="Q340" s="9"/>
      <c r="R340" s="9"/>
      <c r="S340" s="9"/>
      <c r="T340" s="9"/>
      <c r="U340" s="9"/>
      <c r="V340" s="9"/>
      <c r="W340" s="9"/>
      <c r="X340" s="9"/>
      <c r="Y340" s="9"/>
      <c r="Z340" s="9"/>
      <c r="AA340" s="9"/>
    </row>
    <row r="341" ht="15.75" customHeight="1">
      <c r="A341" s="6" t="s">
        <v>940</v>
      </c>
      <c r="B341" s="6" t="s">
        <v>940</v>
      </c>
      <c r="C341" s="7" t="s">
        <v>937</v>
      </c>
      <c r="D341" s="6" t="s">
        <v>18</v>
      </c>
      <c r="E341" s="6" t="s">
        <v>912</v>
      </c>
      <c r="F341" s="8" t="s">
        <v>694</v>
      </c>
      <c r="G341" s="7" t="s">
        <v>694</v>
      </c>
      <c r="H341" s="6" t="s">
        <v>17</v>
      </c>
      <c r="I341" s="6" t="s">
        <v>941</v>
      </c>
      <c r="J341" s="6" t="s">
        <v>713</v>
      </c>
      <c r="K341" s="6" t="s">
        <v>17</v>
      </c>
      <c r="L341" s="6" t="s">
        <v>17</v>
      </c>
      <c r="M341" s="6" t="s">
        <v>17</v>
      </c>
      <c r="N341" s="6" t="s">
        <v>21</v>
      </c>
      <c r="O341" s="6" t="s">
        <v>21</v>
      </c>
      <c r="P341" s="9"/>
      <c r="Q341" s="9"/>
      <c r="R341" s="9"/>
      <c r="S341" s="9"/>
      <c r="T341" s="9"/>
      <c r="U341" s="9"/>
      <c r="V341" s="9"/>
      <c r="W341" s="9"/>
      <c r="X341" s="9"/>
      <c r="Y341" s="9"/>
      <c r="Z341" s="9"/>
      <c r="AA341" s="9"/>
    </row>
    <row r="342" ht="15.75" customHeight="1">
      <c r="A342" s="6" t="s">
        <v>942</v>
      </c>
      <c r="B342" s="6" t="s">
        <v>942</v>
      </c>
      <c r="C342" s="7" t="s">
        <v>942</v>
      </c>
      <c r="D342" s="6" t="s">
        <v>18</v>
      </c>
      <c r="E342" s="6" t="s">
        <v>17</v>
      </c>
      <c r="F342" s="8" t="s">
        <v>943</v>
      </c>
      <c r="G342" s="8" t="s">
        <v>943</v>
      </c>
      <c r="H342" s="6" t="s">
        <v>17</v>
      </c>
      <c r="I342" s="6" t="s">
        <v>944</v>
      </c>
      <c r="J342" s="6" t="s">
        <v>805</v>
      </c>
      <c r="K342" s="6" t="s">
        <v>520</v>
      </c>
      <c r="L342" s="6" t="s">
        <v>945</v>
      </c>
      <c r="M342" s="11">
        <v>3.0</v>
      </c>
      <c r="N342" s="6" t="s">
        <v>21</v>
      </c>
      <c r="O342" s="6" t="s">
        <v>21</v>
      </c>
      <c r="P342" s="9"/>
      <c r="Q342" s="9"/>
      <c r="R342" s="9"/>
      <c r="S342" s="9"/>
      <c r="T342" s="9"/>
      <c r="U342" s="9"/>
      <c r="V342" s="9"/>
      <c r="W342" s="9"/>
      <c r="X342" s="9"/>
      <c r="Y342" s="9"/>
      <c r="Z342" s="9"/>
      <c r="AA342" s="9"/>
    </row>
    <row r="343" ht="15.75" customHeight="1">
      <c r="A343" s="6" t="s">
        <v>946</v>
      </c>
      <c r="B343" s="6" t="s">
        <v>946</v>
      </c>
      <c r="C343" s="7" t="s">
        <v>946</v>
      </c>
      <c r="D343" s="6" t="s">
        <v>18</v>
      </c>
      <c r="E343" s="6" t="s">
        <v>947</v>
      </c>
      <c r="F343" s="8" t="s">
        <v>943</v>
      </c>
      <c r="G343" s="8" t="s">
        <v>943</v>
      </c>
      <c r="H343" s="6" t="s">
        <v>17</v>
      </c>
      <c r="I343" s="6" t="s">
        <v>948</v>
      </c>
      <c r="J343" s="6" t="s">
        <v>501</v>
      </c>
      <c r="K343" s="6" t="s">
        <v>462</v>
      </c>
      <c r="L343" s="6" t="s">
        <v>949</v>
      </c>
      <c r="M343" s="11">
        <v>1.0</v>
      </c>
      <c r="N343" s="6" t="s">
        <v>26</v>
      </c>
      <c r="O343" s="6" t="s">
        <v>21</v>
      </c>
      <c r="P343" s="9"/>
      <c r="Q343" s="9"/>
      <c r="R343" s="9"/>
      <c r="S343" s="9"/>
      <c r="T343" s="9"/>
      <c r="U343" s="9"/>
      <c r="V343" s="9"/>
      <c r="W343" s="9"/>
      <c r="X343" s="9"/>
      <c r="Y343" s="9"/>
      <c r="Z343" s="9"/>
      <c r="AA343" s="9"/>
    </row>
    <row r="344" ht="15.75" customHeight="1">
      <c r="A344" s="6" t="s">
        <v>950</v>
      </c>
      <c r="B344" s="6" t="s">
        <v>950</v>
      </c>
      <c r="C344" s="7" t="s">
        <v>950</v>
      </c>
      <c r="D344" s="6" t="s">
        <v>18</v>
      </c>
      <c r="E344" s="6" t="s">
        <v>17</v>
      </c>
      <c r="F344" s="8" t="s">
        <v>943</v>
      </c>
      <c r="G344" s="8" t="s">
        <v>943</v>
      </c>
      <c r="H344" s="6" t="s">
        <v>17</v>
      </c>
      <c r="I344" s="6" t="s">
        <v>951</v>
      </c>
      <c r="J344" s="6" t="s">
        <v>700</v>
      </c>
      <c r="K344" s="6" t="s">
        <v>520</v>
      </c>
      <c r="L344" s="6" t="s">
        <v>952</v>
      </c>
      <c r="M344" s="11">
        <v>3.0</v>
      </c>
      <c r="N344" s="6" t="s">
        <v>21</v>
      </c>
      <c r="O344" s="6" t="s">
        <v>21</v>
      </c>
      <c r="P344" s="9"/>
      <c r="Q344" s="9"/>
      <c r="R344" s="9"/>
      <c r="S344" s="9"/>
      <c r="T344" s="9"/>
      <c r="U344" s="9"/>
      <c r="V344" s="9"/>
      <c r="W344" s="9"/>
      <c r="X344" s="9"/>
      <c r="Y344" s="9"/>
      <c r="Z344" s="9"/>
      <c r="AA344" s="9"/>
    </row>
    <row r="345" ht="15.75" customHeight="1">
      <c r="A345" s="6" t="s">
        <v>953</v>
      </c>
      <c r="B345" s="6" t="s">
        <v>953</v>
      </c>
      <c r="C345" s="7" t="s">
        <v>953</v>
      </c>
      <c r="D345" s="6" t="s">
        <v>18</v>
      </c>
      <c r="E345" s="6" t="s">
        <v>17</v>
      </c>
      <c r="F345" s="8" t="s">
        <v>943</v>
      </c>
      <c r="G345" s="8" t="s">
        <v>943</v>
      </c>
      <c r="H345" s="6" t="s">
        <v>17</v>
      </c>
      <c r="I345" s="6" t="s">
        <v>954</v>
      </c>
      <c r="J345" s="6" t="s">
        <v>477</v>
      </c>
      <c r="K345" s="6" t="s">
        <v>462</v>
      </c>
      <c r="L345" s="6" t="s">
        <v>955</v>
      </c>
      <c r="M345" s="11">
        <v>1.0</v>
      </c>
      <c r="N345" s="6" t="s">
        <v>26</v>
      </c>
      <c r="O345" s="6" t="s">
        <v>21</v>
      </c>
      <c r="P345" s="9"/>
      <c r="Q345" s="9"/>
      <c r="R345" s="9"/>
      <c r="S345" s="9"/>
      <c r="T345" s="9"/>
      <c r="U345" s="9"/>
      <c r="V345" s="9"/>
      <c r="W345" s="9"/>
      <c r="X345" s="9"/>
      <c r="Y345" s="9"/>
      <c r="Z345" s="9"/>
      <c r="AA345" s="9"/>
    </row>
    <row r="346" ht="15.75" customHeight="1">
      <c r="A346" s="6" t="s">
        <v>956</v>
      </c>
      <c r="B346" s="6" t="s">
        <v>956</v>
      </c>
      <c r="C346" s="7" t="s">
        <v>956</v>
      </c>
      <c r="D346" s="6" t="s">
        <v>18</v>
      </c>
      <c r="E346" s="6" t="s">
        <v>957</v>
      </c>
      <c r="F346" s="8" t="s">
        <v>943</v>
      </c>
      <c r="G346" s="8" t="s">
        <v>943</v>
      </c>
      <c r="H346" s="6" t="s">
        <v>17</v>
      </c>
      <c r="I346" s="6" t="s">
        <v>958</v>
      </c>
      <c r="J346" s="6" t="s">
        <v>928</v>
      </c>
      <c r="K346" s="6" t="s">
        <v>520</v>
      </c>
      <c r="L346" s="6" t="s">
        <v>959</v>
      </c>
      <c r="M346" s="11">
        <v>4.0</v>
      </c>
      <c r="N346" s="6" t="s">
        <v>21</v>
      </c>
      <c r="O346" s="6" t="s">
        <v>21</v>
      </c>
      <c r="P346" s="9"/>
      <c r="Q346" s="9"/>
      <c r="R346" s="9"/>
      <c r="S346" s="9"/>
      <c r="T346" s="9"/>
      <c r="U346" s="9"/>
      <c r="V346" s="9"/>
      <c r="W346" s="9"/>
      <c r="X346" s="9"/>
      <c r="Y346" s="9"/>
      <c r="Z346" s="9"/>
      <c r="AA346" s="9"/>
    </row>
    <row r="347" ht="15.75" customHeight="1">
      <c r="A347" s="6" t="s">
        <v>960</v>
      </c>
      <c r="B347" s="6" t="s">
        <v>960</v>
      </c>
      <c r="C347" s="7" t="s">
        <v>960</v>
      </c>
      <c r="D347" s="6" t="s">
        <v>18</v>
      </c>
      <c r="E347" s="6" t="s">
        <v>961</v>
      </c>
      <c r="F347" s="8" t="s">
        <v>943</v>
      </c>
      <c r="G347" s="8" t="s">
        <v>943</v>
      </c>
      <c r="H347" s="6" t="s">
        <v>17</v>
      </c>
      <c r="I347" s="6" t="s">
        <v>962</v>
      </c>
      <c r="J347" s="6" t="s">
        <v>461</v>
      </c>
      <c r="K347" s="6" t="s">
        <v>520</v>
      </c>
      <c r="L347" s="6" t="s">
        <v>963</v>
      </c>
      <c r="M347" s="11">
        <v>2.0</v>
      </c>
      <c r="N347" s="6" t="s">
        <v>21</v>
      </c>
      <c r="O347" s="6" t="s">
        <v>21</v>
      </c>
      <c r="P347" s="9"/>
      <c r="Q347" s="9"/>
      <c r="R347" s="9"/>
      <c r="S347" s="9"/>
      <c r="T347" s="9"/>
      <c r="U347" s="9"/>
      <c r="V347" s="9"/>
      <c r="W347" s="9"/>
      <c r="X347" s="9"/>
      <c r="Y347" s="9"/>
      <c r="Z347" s="9"/>
      <c r="AA347" s="9"/>
    </row>
    <row r="348" ht="15.75" customHeight="1">
      <c r="A348" s="6" t="s">
        <v>964</v>
      </c>
      <c r="B348" s="6" t="s">
        <v>964</v>
      </c>
      <c r="C348" s="7" t="s">
        <v>964</v>
      </c>
      <c r="D348" s="6" t="s">
        <v>18</v>
      </c>
      <c r="E348" s="6" t="s">
        <v>17</v>
      </c>
      <c r="F348" s="8" t="s">
        <v>943</v>
      </c>
      <c r="G348" s="8" t="s">
        <v>943</v>
      </c>
      <c r="H348" s="6" t="s">
        <v>17</v>
      </c>
      <c r="I348" s="6" t="s">
        <v>965</v>
      </c>
      <c r="J348" s="6" t="s">
        <v>966</v>
      </c>
      <c r="K348" s="6" t="s">
        <v>558</v>
      </c>
      <c r="L348" s="6" t="s">
        <v>967</v>
      </c>
      <c r="M348" s="11">
        <v>2.0</v>
      </c>
      <c r="N348" s="6" t="s">
        <v>21</v>
      </c>
      <c r="O348" s="6" t="s">
        <v>21</v>
      </c>
      <c r="P348" s="9"/>
      <c r="Q348" s="9"/>
      <c r="R348" s="9"/>
      <c r="S348" s="9"/>
      <c r="T348" s="9"/>
      <c r="U348" s="9"/>
      <c r="V348" s="9"/>
      <c r="W348" s="9"/>
      <c r="X348" s="9"/>
      <c r="Y348" s="9"/>
      <c r="Z348" s="9"/>
      <c r="AA348" s="9"/>
    </row>
    <row r="349" ht="15.75" customHeight="1">
      <c r="A349" s="6" t="s">
        <v>968</v>
      </c>
      <c r="B349" s="6" t="s">
        <v>968</v>
      </c>
      <c r="C349" s="7" t="s">
        <v>968</v>
      </c>
      <c r="D349" s="6" t="s">
        <v>18</v>
      </c>
      <c r="E349" s="6" t="s">
        <v>17</v>
      </c>
      <c r="F349" s="8" t="s">
        <v>943</v>
      </c>
      <c r="G349" s="8" t="s">
        <v>943</v>
      </c>
      <c r="H349" s="6" t="s">
        <v>17</v>
      </c>
      <c r="I349" s="6" t="s">
        <v>969</v>
      </c>
      <c r="J349" s="6" t="s">
        <v>805</v>
      </c>
      <c r="K349" s="6" t="s">
        <v>520</v>
      </c>
      <c r="L349" s="6" t="s">
        <v>970</v>
      </c>
      <c r="M349" s="11">
        <v>3.0</v>
      </c>
      <c r="N349" s="6" t="s">
        <v>21</v>
      </c>
      <c r="O349" s="6" t="s">
        <v>21</v>
      </c>
      <c r="P349" s="9"/>
      <c r="Q349" s="9"/>
      <c r="R349" s="9"/>
      <c r="S349" s="9"/>
      <c r="T349" s="9"/>
      <c r="U349" s="9"/>
      <c r="V349" s="9"/>
      <c r="W349" s="9"/>
      <c r="X349" s="9"/>
      <c r="Y349" s="9"/>
      <c r="Z349" s="9"/>
      <c r="AA349" s="9"/>
    </row>
    <row r="350" ht="15.75" customHeight="1">
      <c r="A350" s="6" t="s">
        <v>971</v>
      </c>
      <c r="B350" s="6" t="s">
        <v>971</v>
      </c>
      <c r="C350" s="7" t="s">
        <v>971</v>
      </c>
      <c r="D350" s="6" t="s">
        <v>18</v>
      </c>
      <c r="E350" s="6" t="s">
        <v>17</v>
      </c>
      <c r="F350" s="8" t="s">
        <v>943</v>
      </c>
      <c r="G350" s="8" t="s">
        <v>943</v>
      </c>
      <c r="H350" s="6" t="s">
        <v>17</v>
      </c>
      <c r="I350" s="6" t="s">
        <v>972</v>
      </c>
      <c r="J350" s="6" t="s">
        <v>928</v>
      </c>
      <c r="K350" s="6" t="s">
        <v>520</v>
      </c>
      <c r="L350" s="6" t="s">
        <v>973</v>
      </c>
      <c r="M350" s="11">
        <v>4.0</v>
      </c>
      <c r="N350" s="6" t="s">
        <v>21</v>
      </c>
      <c r="O350" s="6" t="s">
        <v>21</v>
      </c>
      <c r="P350" s="9"/>
      <c r="Q350" s="9"/>
      <c r="R350" s="9"/>
      <c r="S350" s="9"/>
      <c r="T350" s="9"/>
      <c r="U350" s="9"/>
      <c r="V350" s="9"/>
      <c r="W350" s="9"/>
      <c r="X350" s="9"/>
      <c r="Y350" s="9"/>
      <c r="Z350" s="9"/>
      <c r="AA350" s="9"/>
    </row>
    <row r="351" ht="15.75" customHeight="1">
      <c r="A351" s="6" t="s">
        <v>974</v>
      </c>
      <c r="B351" s="6" t="s">
        <v>974</v>
      </c>
      <c r="C351" s="7" t="s">
        <v>974</v>
      </c>
      <c r="D351" s="6" t="s">
        <v>18</v>
      </c>
      <c r="E351" s="6" t="s">
        <v>17</v>
      </c>
      <c r="F351" s="8" t="s">
        <v>943</v>
      </c>
      <c r="G351" s="8" t="s">
        <v>943</v>
      </c>
      <c r="H351" s="6" t="s">
        <v>17</v>
      </c>
      <c r="I351" s="6" t="s">
        <v>975</v>
      </c>
      <c r="J351" s="6" t="s">
        <v>976</v>
      </c>
      <c r="K351" s="6" t="s">
        <v>520</v>
      </c>
      <c r="L351" s="6" t="s">
        <v>977</v>
      </c>
      <c r="M351" s="11">
        <v>5.0</v>
      </c>
      <c r="N351" s="6" t="s">
        <v>21</v>
      </c>
      <c r="O351" s="6" t="s">
        <v>21</v>
      </c>
      <c r="P351" s="9"/>
      <c r="Q351" s="9"/>
      <c r="R351" s="9"/>
      <c r="S351" s="9"/>
      <c r="T351" s="9"/>
      <c r="U351" s="9"/>
      <c r="V351" s="9"/>
      <c r="W351" s="9"/>
      <c r="X351" s="9"/>
      <c r="Y351" s="9"/>
      <c r="Z351" s="9"/>
      <c r="AA351" s="9"/>
    </row>
    <row r="352" ht="15.75" customHeight="1">
      <c r="A352" s="6" t="s">
        <v>978</v>
      </c>
      <c r="B352" s="6" t="s">
        <v>978</v>
      </c>
      <c r="C352" s="7" t="s">
        <v>978</v>
      </c>
      <c r="D352" s="6" t="s">
        <v>18</v>
      </c>
      <c r="E352" s="6" t="s">
        <v>17</v>
      </c>
      <c r="F352" s="8" t="s">
        <v>943</v>
      </c>
      <c r="G352" s="8" t="s">
        <v>943</v>
      </c>
      <c r="H352" s="6" t="s">
        <v>17</v>
      </c>
      <c r="I352" s="6" t="s">
        <v>979</v>
      </c>
      <c r="J352" s="6" t="s">
        <v>980</v>
      </c>
      <c r="K352" s="6" t="s">
        <v>520</v>
      </c>
      <c r="L352" s="6" t="s">
        <v>981</v>
      </c>
      <c r="M352" s="11">
        <v>4.0</v>
      </c>
      <c r="N352" s="6" t="s">
        <v>21</v>
      </c>
      <c r="O352" s="6" t="s">
        <v>21</v>
      </c>
      <c r="P352" s="9"/>
      <c r="Q352" s="9"/>
      <c r="R352" s="9"/>
      <c r="S352" s="9"/>
      <c r="T352" s="9"/>
      <c r="U352" s="9"/>
      <c r="V352" s="9"/>
      <c r="W352" s="9"/>
      <c r="X352" s="9"/>
      <c r="Y352" s="9"/>
      <c r="Z352" s="9"/>
      <c r="AA352" s="9"/>
    </row>
    <row r="353" ht="15.75" customHeight="1">
      <c r="A353" s="6" t="s">
        <v>982</v>
      </c>
      <c r="B353" s="6" t="s">
        <v>982</v>
      </c>
      <c r="C353" s="7" t="s">
        <v>982</v>
      </c>
      <c r="D353" s="6" t="s">
        <v>18</v>
      </c>
      <c r="E353" s="6" t="s">
        <v>17</v>
      </c>
      <c r="F353" s="8" t="s">
        <v>943</v>
      </c>
      <c r="G353" s="8" t="s">
        <v>943</v>
      </c>
      <c r="H353" s="6" t="s">
        <v>17</v>
      </c>
      <c r="I353" s="6" t="s">
        <v>983</v>
      </c>
      <c r="J353" s="6" t="s">
        <v>805</v>
      </c>
      <c r="K353" s="6" t="s">
        <v>520</v>
      </c>
      <c r="L353" s="6" t="s">
        <v>984</v>
      </c>
      <c r="M353" s="11">
        <v>3.0</v>
      </c>
      <c r="N353" s="6" t="s">
        <v>21</v>
      </c>
      <c r="O353" s="6" t="s">
        <v>21</v>
      </c>
      <c r="P353" s="9"/>
      <c r="Q353" s="9"/>
      <c r="R353" s="9"/>
      <c r="S353" s="9"/>
      <c r="T353" s="9"/>
      <c r="U353" s="9"/>
      <c r="V353" s="9"/>
      <c r="W353" s="9"/>
      <c r="X353" s="9"/>
      <c r="Y353" s="9"/>
      <c r="Z353" s="9"/>
      <c r="AA353" s="9"/>
    </row>
    <row r="354" ht="15.75" customHeight="1">
      <c r="A354" s="6" t="s">
        <v>985</v>
      </c>
      <c r="B354" s="6" t="s">
        <v>985</v>
      </c>
      <c r="C354" s="7" t="s">
        <v>985</v>
      </c>
      <c r="D354" s="6" t="s">
        <v>18</v>
      </c>
      <c r="E354" s="6" t="s">
        <v>986</v>
      </c>
      <c r="F354" s="8" t="s">
        <v>943</v>
      </c>
      <c r="G354" s="8" t="s">
        <v>943</v>
      </c>
      <c r="H354" s="6" t="s">
        <v>17</v>
      </c>
      <c r="I354" s="6" t="s">
        <v>987</v>
      </c>
      <c r="J354" s="6" t="s">
        <v>477</v>
      </c>
      <c r="K354" s="6" t="s">
        <v>462</v>
      </c>
      <c r="L354" s="6" t="s">
        <v>988</v>
      </c>
      <c r="M354" s="11">
        <v>1.0</v>
      </c>
      <c r="N354" s="6" t="s">
        <v>26</v>
      </c>
      <c r="O354" s="6" t="s">
        <v>21</v>
      </c>
      <c r="P354" s="9"/>
      <c r="Q354" s="9"/>
      <c r="R354" s="9"/>
      <c r="S354" s="9"/>
      <c r="T354" s="9"/>
      <c r="U354" s="9"/>
      <c r="V354" s="9"/>
      <c r="W354" s="9"/>
      <c r="X354" s="9"/>
      <c r="Y354" s="9"/>
      <c r="Z354" s="9"/>
      <c r="AA354" s="9"/>
    </row>
    <row r="355" ht="15.75" customHeight="1">
      <c r="A355" s="6" t="s">
        <v>989</v>
      </c>
      <c r="B355" s="6" t="s">
        <v>989</v>
      </c>
      <c r="C355" s="7" t="s">
        <v>989</v>
      </c>
      <c r="D355" s="6" t="s">
        <v>18</v>
      </c>
      <c r="E355" s="6" t="s">
        <v>17</v>
      </c>
      <c r="F355" s="8" t="s">
        <v>943</v>
      </c>
      <c r="G355" s="8" t="s">
        <v>943</v>
      </c>
      <c r="H355" s="6" t="s">
        <v>17</v>
      </c>
      <c r="I355" s="6" t="s">
        <v>990</v>
      </c>
      <c r="J355" s="6" t="s">
        <v>805</v>
      </c>
      <c r="K355" s="6" t="s">
        <v>520</v>
      </c>
      <c r="L355" s="6" t="s">
        <v>991</v>
      </c>
      <c r="M355" s="11">
        <v>3.0</v>
      </c>
      <c r="N355" s="6" t="s">
        <v>21</v>
      </c>
      <c r="O355" s="6" t="s">
        <v>21</v>
      </c>
      <c r="P355" s="9"/>
      <c r="Q355" s="9"/>
      <c r="R355" s="9"/>
      <c r="S355" s="9"/>
      <c r="T355" s="9"/>
      <c r="U355" s="9"/>
      <c r="V355" s="9"/>
      <c r="W355" s="9"/>
      <c r="X355" s="9"/>
      <c r="Y355" s="9"/>
      <c r="Z355" s="9"/>
      <c r="AA355" s="9"/>
    </row>
    <row r="356" ht="15.75" customHeight="1">
      <c r="A356" s="6" t="s">
        <v>992</v>
      </c>
      <c r="B356" s="6" t="s">
        <v>992</v>
      </c>
      <c r="C356" s="7" t="s">
        <v>992</v>
      </c>
      <c r="D356" s="6" t="s">
        <v>18</v>
      </c>
      <c r="E356" s="6" t="s">
        <v>17</v>
      </c>
      <c r="F356" s="8" t="s">
        <v>943</v>
      </c>
      <c r="G356" s="8" t="s">
        <v>943</v>
      </c>
      <c r="H356" s="6" t="s">
        <v>17</v>
      </c>
      <c r="I356" s="6" t="s">
        <v>993</v>
      </c>
      <c r="J356" s="6" t="s">
        <v>700</v>
      </c>
      <c r="K356" s="6" t="s">
        <v>520</v>
      </c>
      <c r="L356" s="6" t="s">
        <v>994</v>
      </c>
      <c r="M356" s="11">
        <v>3.0</v>
      </c>
      <c r="N356" s="6" t="s">
        <v>21</v>
      </c>
      <c r="O356" s="6" t="s">
        <v>21</v>
      </c>
      <c r="P356" s="9"/>
      <c r="Q356" s="9"/>
      <c r="R356" s="9"/>
      <c r="S356" s="9"/>
      <c r="T356" s="9"/>
      <c r="U356" s="9"/>
      <c r="V356" s="9"/>
      <c r="W356" s="9"/>
      <c r="X356" s="9"/>
      <c r="Y356" s="9"/>
      <c r="Z356" s="9"/>
      <c r="AA356" s="9"/>
    </row>
    <row r="357" ht="15.75" customHeight="1">
      <c r="A357" s="6" t="s">
        <v>995</v>
      </c>
      <c r="B357" s="6" t="s">
        <v>995</v>
      </c>
      <c r="C357" s="7" t="s">
        <v>995</v>
      </c>
      <c r="D357" s="6" t="s">
        <v>18</v>
      </c>
      <c r="E357" s="6" t="s">
        <v>996</v>
      </c>
      <c r="F357" s="8" t="s">
        <v>943</v>
      </c>
      <c r="G357" s="8" t="s">
        <v>943</v>
      </c>
      <c r="H357" s="6" t="s">
        <v>17</v>
      </c>
      <c r="I357" s="6" t="s">
        <v>997</v>
      </c>
      <c r="J357" s="6" t="s">
        <v>461</v>
      </c>
      <c r="K357" s="6" t="s">
        <v>520</v>
      </c>
      <c r="L357" s="6" t="s">
        <v>998</v>
      </c>
      <c r="M357" s="11">
        <v>2.0</v>
      </c>
      <c r="N357" s="6" t="s">
        <v>21</v>
      </c>
      <c r="O357" s="6" t="s">
        <v>21</v>
      </c>
      <c r="P357" s="9"/>
      <c r="Q357" s="9"/>
      <c r="R357" s="9"/>
      <c r="S357" s="9"/>
      <c r="T357" s="9"/>
      <c r="U357" s="9"/>
      <c r="V357" s="9"/>
      <c r="W357" s="9"/>
      <c r="X357" s="9"/>
      <c r="Y357" s="9"/>
      <c r="Z357" s="9"/>
      <c r="AA357" s="9"/>
    </row>
    <row r="358" ht="15.75" customHeight="1">
      <c r="A358" s="6" t="s">
        <v>999</v>
      </c>
      <c r="B358" s="6" t="s">
        <v>999</v>
      </c>
      <c r="C358" s="7" t="s">
        <v>999</v>
      </c>
      <c r="D358" s="6" t="s">
        <v>18</v>
      </c>
      <c r="E358" s="6" t="s">
        <v>17</v>
      </c>
      <c r="F358" s="8" t="s">
        <v>943</v>
      </c>
      <c r="G358" s="8" t="s">
        <v>943</v>
      </c>
      <c r="H358" s="6" t="s">
        <v>17</v>
      </c>
      <c r="I358" s="6" t="s">
        <v>1000</v>
      </c>
      <c r="J358" s="6" t="s">
        <v>706</v>
      </c>
      <c r="K358" s="6" t="s">
        <v>520</v>
      </c>
      <c r="L358" s="6" t="s">
        <v>1001</v>
      </c>
      <c r="M358" s="11">
        <v>2.0</v>
      </c>
      <c r="N358" s="6" t="s">
        <v>21</v>
      </c>
      <c r="O358" s="6" t="s">
        <v>21</v>
      </c>
      <c r="P358" s="9"/>
      <c r="Q358" s="9"/>
      <c r="R358" s="9"/>
      <c r="S358" s="9"/>
      <c r="T358" s="9"/>
      <c r="U358" s="9"/>
      <c r="V358" s="9"/>
      <c r="W358" s="9"/>
      <c r="X358" s="9"/>
      <c r="Y358" s="9"/>
      <c r="Z358" s="9"/>
      <c r="AA358" s="9"/>
    </row>
    <row r="359" ht="15.75" customHeight="1">
      <c r="A359" s="6" t="s">
        <v>1002</v>
      </c>
      <c r="B359" s="6" t="s">
        <v>1002</v>
      </c>
      <c r="C359" s="7" t="s">
        <v>1002</v>
      </c>
      <c r="D359" s="6" t="s">
        <v>18</v>
      </c>
      <c r="E359" s="6" t="s">
        <v>17</v>
      </c>
      <c r="F359" s="8" t="s">
        <v>943</v>
      </c>
      <c r="G359" s="8" t="s">
        <v>943</v>
      </c>
      <c r="H359" s="6" t="s">
        <v>17</v>
      </c>
      <c r="I359" s="6" t="s">
        <v>1003</v>
      </c>
      <c r="J359" s="6" t="s">
        <v>1004</v>
      </c>
      <c r="K359" s="6" t="s">
        <v>520</v>
      </c>
      <c r="L359" s="6" t="s">
        <v>1005</v>
      </c>
      <c r="M359" s="11">
        <v>3.0</v>
      </c>
      <c r="N359" s="6" t="s">
        <v>21</v>
      </c>
      <c r="O359" s="6" t="s">
        <v>21</v>
      </c>
      <c r="P359" s="9"/>
      <c r="Q359" s="9"/>
      <c r="R359" s="9"/>
      <c r="S359" s="9"/>
      <c r="T359" s="9"/>
      <c r="U359" s="9"/>
      <c r="V359" s="9"/>
      <c r="W359" s="9"/>
      <c r="X359" s="9"/>
      <c r="Y359" s="9"/>
      <c r="Z359" s="9"/>
      <c r="AA359" s="9"/>
    </row>
    <row r="360" ht="15.75" customHeight="1">
      <c r="A360" s="6" t="s">
        <v>1006</v>
      </c>
      <c r="B360" s="6" t="s">
        <v>1006</v>
      </c>
      <c r="C360" s="7" t="s">
        <v>1006</v>
      </c>
      <c r="D360" s="6" t="s">
        <v>18</v>
      </c>
      <c r="E360" s="6" t="s">
        <v>1007</v>
      </c>
      <c r="F360" s="8" t="s">
        <v>943</v>
      </c>
      <c r="G360" s="8" t="s">
        <v>943</v>
      </c>
      <c r="H360" s="6" t="s">
        <v>17</v>
      </c>
      <c r="I360" s="6" t="s">
        <v>1008</v>
      </c>
      <c r="J360" s="6" t="s">
        <v>501</v>
      </c>
      <c r="K360" s="6" t="s">
        <v>558</v>
      </c>
      <c r="L360" s="6" t="s">
        <v>1009</v>
      </c>
      <c r="M360" s="11">
        <v>1.0</v>
      </c>
      <c r="N360" s="6" t="s">
        <v>21</v>
      </c>
      <c r="O360" s="6" t="s">
        <v>21</v>
      </c>
      <c r="P360" s="9"/>
      <c r="Q360" s="9"/>
      <c r="R360" s="9"/>
      <c r="S360" s="9"/>
      <c r="T360" s="9"/>
      <c r="U360" s="9"/>
      <c r="V360" s="9"/>
      <c r="W360" s="9"/>
      <c r="X360" s="9"/>
      <c r="Y360" s="9"/>
      <c r="Z360" s="9"/>
      <c r="AA360" s="9"/>
    </row>
    <row r="361" ht="15.75" customHeight="1">
      <c r="A361" s="6" t="s">
        <v>1010</v>
      </c>
      <c r="B361" s="7" t="s">
        <v>1011</v>
      </c>
      <c r="C361" s="7" t="s">
        <v>1011</v>
      </c>
      <c r="D361" s="6" t="s">
        <v>18</v>
      </c>
      <c r="E361" s="7" t="s">
        <v>1012</v>
      </c>
      <c r="F361" s="8" t="s">
        <v>943</v>
      </c>
      <c r="G361" s="8" t="s">
        <v>943</v>
      </c>
      <c r="H361" s="6" t="s">
        <v>17</v>
      </c>
      <c r="I361" s="6" t="s">
        <v>1013</v>
      </c>
      <c r="J361" s="6" t="s">
        <v>461</v>
      </c>
      <c r="K361" s="6" t="s">
        <v>520</v>
      </c>
      <c r="L361" s="6" t="s">
        <v>1014</v>
      </c>
      <c r="M361" s="11">
        <v>2.0</v>
      </c>
      <c r="N361" s="6" t="s">
        <v>21</v>
      </c>
      <c r="O361" s="6" t="s">
        <v>21</v>
      </c>
      <c r="P361" s="9"/>
      <c r="Q361" s="9"/>
      <c r="R361" s="9"/>
      <c r="S361" s="9"/>
      <c r="T361" s="9"/>
      <c r="U361" s="9"/>
      <c r="V361" s="9"/>
      <c r="W361" s="9"/>
      <c r="X361" s="9"/>
      <c r="Y361" s="9"/>
      <c r="Z361" s="9"/>
      <c r="AA361" s="9"/>
    </row>
    <row r="362" ht="15.75" customHeight="1">
      <c r="A362" s="6" t="s">
        <v>1015</v>
      </c>
      <c r="B362" s="6" t="s">
        <v>1015</v>
      </c>
      <c r="C362" s="7" t="s">
        <v>1015</v>
      </c>
      <c r="D362" s="6" t="s">
        <v>18</v>
      </c>
      <c r="E362" s="6" t="s">
        <v>1016</v>
      </c>
      <c r="F362" s="8" t="s">
        <v>943</v>
      </c>
      <c r="G362" s="8" t="s">
        <v>943</v>
      </c>
      <c r="H362" s="6" t="s">
        <v>17</v>
      </c>
      <c r="I362" s="6" t="s">
        <v>1017</v>
      </c>
      <c r="J362" s="6" t="s">
        <v>759</v>
      </c>
      <c r="K362" s="6" t="s">
        <v>520</v>
      </c>
      <c r="L362" s="6" t="s">
        <v>1018</v>
      </c>
      <c r="M362" s="11">
        <v>2.0</v>
      </c>
      <c r="N362" s="6" t="s">
        <v>21</v>
      </c>
      <c r="O362" s="6" t="s">
        <v>21</v>
      </c>
      <c r="P362" s="9"/>
      <c r="Q362" s="9"/>
      <c r="R362" s="9"/>
      <c r="S362" s="9"/>
      <c r="T362" s="9"/>
      <c r="U362" s="9"/>
      <c r="V362" s="9"/>
      <c r="W362" s="9"/>
      <c r="X362" s="9"/>
      <c r="Y362" s="9"/>
      <c r="Z362" s="9"/>
      <c r="AA362" s="9"/>
    </row>
    <row r="363" ht="15.75" customHeight="1">
      <c r="A363" s="6" t="s">
        <v>1019</v>
      </c>
      <c r="B363" s="6" t="s">
        <v>1019</v>
      </c>
      <c r="C363" s="7" t="s">
        <v>1019</v>
      </c>
      <c r="D363" s="6" t="s">
        <v>18</v>
      </c>
      <c r="E363" s="6" t="s">
        <v>1020</v>
      </c>
      <c r="F363" s="8" t="s">
        <v>943</v>
      </c>
      <c r="G363" s="8" t="s">
        <v>943</v>
      </c>
      <c r="H363" s="6" t="s">
        <v>17</v>
      </c>
      <c r="I363" s="6" t="s">
        <v>1021</v>
      </c>
      <c r="J363" s="6" t="s">
        <v>1004</v>
      </c>
      <c r="K363" s="6" t="s">
        <v>520</v>
      </c>
      <c r="L363" s="6" t="s">
        <v>1022</v>
      </c>
      <c r="M363" s="11">
        <v>3.0</v>
      </c>
      <c r="N363" s="6" t="s">
        <v>21</v>
      </c>
      <c r="O363" s="6" t="s">
        <v>21</v>
      </c>
      <c r="P363" s="9"/>
      <c r="Q363" s="9"/>
      <c r="R363" s="9"/>
      <c r="S363" s="9"/>
      <c r="T363" s="9"/>
      <c r="U363" s="9"/>
      <c r="V363" s="9"/>
      <c r="W363" s="9"/>
      <c r="X363" s="9"/>
      <c r="Y363" s="9"/>
      <c r="Z363" s="9"/>
      <c r="AA363" s="9"/>
    </row>
    <row r="364" ht="15.75" customHeight="1">
      <c r="A364" s="6" t="s">
        <v>1023</v>
      </c>
      <c r="B364" s="6" t="s">
        <v>1023</v>
      </c>
      <c r="C364" s="7" t="s">
        <v>1023</v>
      </c>
      <c r="D364" s="6" t="s">
        <v>18</v>
      </c>
      <c r="E364" s="6" t="s">
        <v>1024</v>
      </c>
      <c r="F364" s="8" t="s">
        <v>943</v>
      </c>
      <c r="G364" s="8" t="s">
        <v>943</v>
      </c>
      <c r="H364" s="6" t="s">
        <v>17</v>
      </c>
      <c r="I364" s="6" t="s">
        <v>1025</v>
      </c>
      <c r="J364" s="6" t="s">
        <v>1026</v>
      </c>
      <c r="K364" s="6" t="s">
        <v>797</v>
      </c>
      <c r="L364" s="6" t="s">
        <v>1027</v>
      </c>
      <c r="M364" s="11">
        <v>4.0</v>
      </c>
      <c r="N364" s="6" t="s">
        <v>21</v>
      </c>
      <c r="O364" s="6" t="s">
        <v>21</v>
      </c>
      <c r="P364" s="9"/>
      <c r="Q364" s="9"/>
      <c r="R364" s="9"/>
      <c r="S364" s="9"/>
      <c r="T364" s="9"/>
      <c r="U364" s="9"/>
      <c r="V364" s="9"/>
      <c r="W364" s="9"/>
      <c r="X364" s="9"/>
      <c r="Y364" s="9"/>
      <c r="Z364" s="9"/>
      <c r="AA364" s="9"/>
    </row>
    <row r="365" ht="15.75" customHeight="1">
      <c r="A365" s="6" t="s">
        <v>1028</v>
      </c>
      <c r="B365" s="6" t="s">
        <v>1028</v>
      </c>
      <c r="C365" s="7" t="s">
        <v>1028</v>
      </c>
      <c r="D365" s="6" t="s">
        <v>18</v>
      </c>
      <c r="E365" s="6" t="s">
        <v>17</v>
      </c>
      <c r="F365" s="8" t="s">
        <v>943</v>
      </c>
      <c r="G365" s="8" t="s">
        <v>943</v>
      </c>
      <c r="H365" s="6" t="s">
        <v>17</v>
      </c>
      <c r="I365" s="6" t="s">
        <v>1029</v>
      </c>
      <c r="J365" s="6" t="s">
        <v>928</v>
      </c>
      <c r="K365" s="6" t="s">
        <v>520</v>
      </c>
      <c r="L365" s="6" t="s">
        <v>1030</v>
      </c>
      <c r="M365" s="11">
        <v>4.0</v>
      </c>
      <c r="N365" s="6" t="s">
        <v>21</v>
      </c>
      <c r="O365" s="6" t="s">
        <v>21</v>
      </c>
      <c r="P365" s="9"/>
      <c r="Q365" s="9"/>
      <c r="R365" s="9"/>
      <c r="S365" s="9"/>
      <c r="T365" s="9"/>
      <c r="U365" s="9"/>
      <c r="V365" s="9"/>
      <c r="W365" s="9"/>
      <c r="X365" s="9"/>
      <c r="Y365" s="9"/>
      <c r="Z365" s="9"/>
      <c r="AA365" s="9"/>
    </row>
    <row r="366" ht="15.75" customHeight="1">
      <c r="A366" s="6" t="s">
        <v>1031</v>
      </c>
      <c r="B366" s="6" t="s">
        <v>1031</v>
      </c>
      <c r="C366" s="7" t="s">
        <v>1031</v>
      </c>
      <c r="D366" s="6" t="s">
        <v>18</v>
      </c>
      <c r="E366" s="6" t="s">
        <v>17</v>
      </c>
      <c r="F366" s="8" t="s">
        <v>943</v>
      </c>
      <c r="G366" s="8" t="s">
        <v>943</v>
      </c>
      <c r="H366" s="6" t="s">
        <v>17</v>
      </c>
      <c r="I366" s="6" t="s">
        <v>1032</v>
      </c>
      <c r="J366" s="6" t="s">
        <v>759</v>
      </c>
      <c r="K366" s="6" t="s">
        <v>520</v>
      </c>
      <c r="L366" s="6" t="s">
        <v>1033</v>
      </c>
      <c r="M366" s="11">
        <v>2.0</v>
      </c>
      <c r="N366" s="6" t="s">
        <v>21</v>
      </c>
      <c r="O366" s="6" t="s">
        <v>21</v>
      </c>
      <c r="P366" s="9"/>
      <c r="Q366" s="9"/>
      <c r="R366" s="9"/>
      <c r="S366" s="9"/>
      <c r="T366" s="9"/>
      <c r="U366" s="9"/>
      <c r="V366" s="9"/>
      <c r="W366" s="9"/>
      <c r="X366" s="9"/>
      <c r="Y366" s="9"/>
      <c r="Z366" s="9"/>
      <c r="AA366" s="9"/>
    </row>
    <row r="367" ht="15.75" customHeight="1">
      <c r="A367" s="6" t="s">
        <v>1034</v>
      </c>
      <c r="B367" s="6" t="s">
        <v>1034</v>
      </c>
      <c r="C367" s="7" t="s">
        <v>1034</v>
      </c>
      <c r="D367" s="6" t="s">
        <v>18</v>
      </c>
      <c r="E367" s="6" t="s">
        <v>1035</v>
      </c>
      <c r="F367" s="8" t="s">
        <v>943</v>
      </c>
      <c r="G367" s="8" t="s">
        <v>943</v>
      </c>
      <c r="H367" s="6" t="s">
        <v>17</v>
      </c>
      <c r="I367" s="6" t="s">
        <v>1036</v>
      </c>
      <c r="J367" s="6" t="s">
        <v>805</v>
      </c>
      <c r="K367" s="6" t="s">
        <v>520</v>
      </c>
      <c r="L367" s="6" t="s">
        <v>1037</v>
      </c>
      <c r="M367" s="11">
        <v>3.0</v>
      </c>
      <c r="N367" s="6" t="s">
        <v>21</v>
      </c>
      <c r="O367" s="6" t="s">
        <v>21</v>
      </c>
      <c r="P367" s="9"/>
      <c r="Q367" s="9"/>
      <c r="R367" s="9"/>
      <c r="S367" s="9"/>
      <c r="T367" s="9"/>
      <c r="U367" s="9"/>
      <c r="V367" s="9"/>
      <c r="W367" s="9"/>
      <c r="X367" s="9"/>
      <c r="Y367" s="9"/>
      <c r="Z367" s="9"/>
      <c r="AA367" s="9"/>
    </row>
    <row r="368" ht="15.75" customHeight="1">
      <c r="A368" s="6" t="s">
        <v>1038</v>
      </c>
      <c r="B368" s="6" t="s">
        <v>1038</v>
      </c>
      <c r="C368" s="7" t="s">
        <v>1038</v>
      </c>
      <c r="D368" s="6" t="s">
        <v>18</v>
      </c>
      <c r="E368" s="6" t="s">
        <v>17</v>
      </c>
      <c r="F368" s="8" t="s">
        <v>943</v>
      </c>
      <c r="G368" s="8" t="s">
        <v>943</v>
      </c>
      <c r="H368" s="6" t="s">
        <v>17</v>
      </c>
      <c r="I368" s="6" t="s">
        <v>1039</v>
      </c>
      <c r="J368" s="6" t="s">
        <v>700</v>
      </c>
      <c r="K368" s="6" t="s">
        <v>520</v>
      </c>
      <c r="L368" s="6" t="s">
        <v>1040</v>
      </c>
      <c r="M368" s="11">
        <v>3.0</v>
      </c>
      <c r="N368" s="6" t="s">
        <v>26</v>
      </c>
      <c r="O368" s="6" t="s">
        <v>21</v>
      </c>
      <c r="P368" s="9"/>
      <c r="Q368" s="9"/>
      <c r="R368" s="9"/>
      <c r="S368" s="9"/>
      <c r="T368" s="9"/>
      <c r="U368" s="9"/>
      <c r="V368" s="9"/>
      <c r="W368" s="9"/>
      <c r="X368" s="9"/>
      <c r="Y368" s="9"/>
      <c r="Z368" s="9"/>
      <c r="AA368" s="9"/>
    </row>
    <row r="369" ht="15.75" customHeight="1">
      <c r="A369" s="6" t="s">
        <v>1041</v>
      </c>
      <c r="B369" s="6" t="s">
        <v>1041</v>
      </c>
      <c r="C369" s="7" t="s">
        <v>1041</v>
      </c>
      <c r="D369" s="6" t="s">
        <v>18</v>
      </c>
      <c r="E369" s="6" t="s">
        <v>1042</v>
      </c>
      <c r="F369" s="8" t="s">
        <v>943</v>
      </c>
      <c r="G369" s="8" t="s">
        <v>943</v>
      </c>
      <c r="H369" s="6" t="s">
        <v>17</v>
      </c>
      <c r="I369" s="6" t="s">
        <v>1043</v>
      </c>
      <c r="J369" s="6" t="s">
        <v>501</v>
      </c>
      <c r="K369" s="6" t="s">
        <v>558</v>
      </c>
      <c r="L369" s="6" t="s">
        <v>1044</v>
      </c>
      <c r="M369" s="11">
        <v>1.0</v>
      </c>
      <c r="N369" s="6" t="s">
        <v>21</v>
      </c>
      <c r="O369" s="6" t="s">
        <v>21</v>
      </c>
      <c r="P369" s="9"/>
      <c r="Q369" s="9"/>
      <c r="R369" s="9"/>
      <c r="S369" s="9"/>
      <c r="T369" s="9"/>
      <c r="U369" s="9"/>
      <c r="V369" s="9"/>
      <c r="W369" s="9"/>
      <c r="X369" s="9"/>
      <c r="Y369" s="9"/>
      <c r="Z369" s="9"/>
      <c r="AA369" s="9"/>
    </row>
    <row r="370" ht="15.75" customHeight="1">
      <c r="A370" s="6" t="s">
        <v>1045</v>
      </c>
      <c r="B370" s="6" t="s">
        <v>1045</v>
      </c>
      <c r="C370" s="7" t="s">
        <v>1045</v>
      </c>
      <c r="D370" s="6" t="s">
        <v>18</v>
      </c>
      <c r="E370" s="6" t="s">
        <v>1046</v>
      </c>
      <c r="F370" s="8" t="s">
        <v>943</v>
      </c>
      <c r="G370" s="8" t="s">
        <v>943</v>
      </c>
      <c r="H370" s="6" t="s">
        <v>17</v>
      </c>
      <c r="I370" s="6" t="s">
        <v>1047</v>
      </c>
      <c r="J370" s="6" t="s">
        <v>1026</v>
      </c>
      <c r="K370" s="6" t="s">
        <v>797</v>
      </c>
      <c r="L370" s="6" t="s">
        <v>1048</v>
      </c>
      <c r="M370" s="11">
        <v>4.0</v>
      </c>
      <c r="N370" s="6" t="s">
        <v>21</v>
      </c>
      <c r="O370" s="6" t="s">
        <v>21</v>
      </c>
      <c r="P370" s="9"/>
      <c r="Q370" s="9"/>
      <c r="R370" s="9"/>
      <c r="S370" s="9"/>
      <c r="T370" s="9"/>
      <c r="U370" s="9"/>
      <c r="V370" s="9"/>
      <c r="W370" s="9"/>
      <c r="X370" s="9"/>
      <c r="Y370" s="9"/>
      <c r="Z370" s="9"/>
      <c r="AA370" s="9"/>
    </row>
    <row r="371" ht="15.75" customHeight="1">
      <c r="A371" s="6" t="s">
        <v>1049</v>
      </c>
      <c r="B371" s="6" t="s">
        <v>1049</v>
      </c>
      <c r="C371" s="7" t="s">
        <v>1049</v>
      </c>
      <c r="D371" s="6" t="s">
        <v>18</v>
      </c>
      <c r="E371" s="6" t="s">
        <v>17</v>
      </c>
      <c r="F371" s="8" t="s">
        <v>943</v>
      </c>
      <c r="G371" s="8" t="s">
        <v>943</v>
      </c>
      <c r="H371" s="6" t="s">
        <v>17</v>
      </c>
      <c r="I371" s="6" t="s">
        <v>1050</v>
      </c>
      <c r="J371" s="6" t="s">
        <v>796</v>
      </c>
      <c r="K371" s="6" t="s">
        <v>520</v>
      </c>
      <c r="L371" s="6" t="s">
        <v>1051</v>
      </c>
      <c r="M371" s="11">
        <v>3.0</v>
      </c>
      <c r="N371" s="6" t="s">
        <v>21</v>
      </c>
      <c r="O371" s="6" t="s">
        <v>21</v>
      </c>
      <c r="P371" s="9"/>
      <c r="Q371" s="9"/>
      <c r="R371" s="9"/>
      <c r="S371" s="9"/>
      <c r="T371" s="9"/>
      <c r="U371" s="9"/>
      <c r="V371" s="9"/>
      <c r="W371" s="9"/>
      <c r="X371" s="9"/>
      <c r="Y371" s="9"/>
      <c r="Z371" s="9"/>
      <c r="AA371" s="9"/>
    </row>
    <row r="372" ht="15.75" customHeight="1">
      <c r="A372" s="6" t="s">
        <v>1052</v>
      </c>
      <c r="B372" s="6" t="s">
        <v>1052</v>
      </c>
      <c r="C372" s="7" t="s">
        <v>1052</v>
      </c>
      <c r="D372" s="6" t="s">
        <v>18</v>
      </c>
      <c r="E372" s="6" t="s">
        <v>17</v>
      </c>
      <c r="F372" s="8" t="s">
        <v>943</v>
      </c>
      <c r="G372" s="8" t="s">
        <v>943</v>
      </c>
      <c r="H372" s="6" t="s">
        <v>17</v>
      </c>
      <c r="I372" s="6" t="s">
        <v>1053</v>
      </c>
      <c r="J372" s="6" t="s">
        <v>796</v>
      </c>
      <c r="K372" s="6" t="s">
        <v>520</v>
      </c>
      <c r="L372" s="6" t="s">
        <v>1054</v>
      </c>
      <c r="M372" s="11">
        <v>3.0</v>
      </c>
      <c r="N372" s="6" t="s">
        <v>21</v>
      </c>
      <c r="O372" s="6" t="s">
        <v>21</v>
      </c>
      <c r="P372" s="9"/>
      <c r="Q372" s="9"/>
      <c r="R372" s="9"/>
      <c r="S372" s="9"/>
      <c r="T372" s="9"/>
      <c r="U372" s="9"/>
      <c r="V372" s="9"/>
      <c r="W372" s="9"/>
      <c r="X372" s="9"/>
      <c r="Y372" s="9"/>
      <c r="Z372" s="9"/>
      <c r="AA372" s="9"/>
    </row>
    <row r="373" ht="15.75" customHeight="1">
      <c r="A373" s="6" t="s">
        <v>1055</v>
      </c>
      <c r="B373" s="6" t="s">
        <v>1055</v>
      </c>
      <c r="C373" s="7" t="s">
        <v>1055</v>
      </c>
      <c r="D373" s="6" t="s">
        <v>18</v>
      </c>
      <c r="E373" s="6" t="s">
        <v>17</v>
      </c>
      <c r="F373" s="8" t="s">
        <v>943</v>
      </c>
      <c r="G373" s="8" t="s">
        <v>943</v>
      </c>
      <c r="H373" s="6" t="s">
        <v>17</v>
      </c>
      <c r="I373" s="6" t="s">
        <v>1056</v>
      </c>
      <c r="J373" s="6" t="s">
        <v>805</v>
      </c>
      <c r="K373" s="6" t="s">
        <v>520</v>
      </c>
      <c r="L373" s="6" t="s">
        <v>1057</v>
      </c>
      <c r="M373" s="11">
        <v>3.0</v>
      </c>
      <c r="N373" s="6" t="s">
        <v>21</v>
      </c>
      <c r="O373" s="6" t="s">
        <v>21</v>
      </c>
      <c r="P373" s="9"/>
      <c r="Q373" s="9"/>
      <c r="R373" s="9"/>
      <c r="S373" s="9"/>
      <c r="T373" s="9"/>
      <c r="U373" s="9"/>
      <c r="V373" s="9"/>
      <c r="W373" s="9"/>
      <c r="X373" s="9"/>
      <c r="Y373" s="9"/>
      <c r="Z373" s="9"/>
      <c r="AA373" s="9"/>
    </row>
    <row r="374" ht="15.75" customHeight="1">
      <c r="A374" s="6" t="s">
        <v>1058</v>
      </c>
      <c r="B374" s="6" t="s">
        <v>1058</v>
      </c>
      <c r="C374" s="7" t="s">
        <v>1058</v>
      </c>
      <c r="D374" s="6" t="s">
        <v>18</v>
      </c>
      <c r="E374" s="6" t="s">
        <v>17</v>
      </c>
      <c r="F374" s="8" t="s">
        <v>943</v>
      </c>
      <c r="G374" s="8" t="s">
        <v>943</v>
      </c>
      <c r="H374" s="6" t="s">
        <v>17</v>
      </c>
      <c r="I374" s="6" t="s">
        <v>1059</v>
      </c>
      <c r="J374" s="6" t="s">
        <v>718</v>
      </c>
      <c r="K374" s="6" t="s">
        <v>520</v>
      </c>
      <c r="L374" s="6" t="s">
        <v>1060</v>
      </c>
      <c r="M374" s="11">
        <v>2.0</v>
      </c>
      <c r="N374" s="6" t="s">
        <v>21</v>
      </c>
      <c r="O374" s="6" t="s">
        <v>21</v>
      </c>
      <c r="P374" s="9"/>
      <c r="Q374" s="9"/>
      <c r="R374" s="9"/>
      <c r="S374" s="9"/>
      <c r="T374" s="9"/>
      <c r="U374" s="9"/>
      <c r="V374" s="9"/>
      <c r="W374" s="9"/>
      <c r="X374" s="9"/>
      <c r="Y374" s="9"/>
      <c r="Z374" s="9"/>
      <c r="AA374" s="9"/>
    </row>
    <row r="375" ht="15.75" customHeight="1">
      <c r="A375" s="6" t="s">
        <v>1061</v>
      </c>
      <c r="B375" s="6" t="s">
        <v>1061</v>
      </c>
      <c r="C375" s="7" t="s">
        <v>1061</v>
      </c>
      <c r="D375" s="6" t="s">
        <v>18</v>
      </c>
      <c r="E375" s="6" t="s">
        <v>17</v>
      </c>
      <c r="F375" s="8" t="s">
        <v>943</v>
      </c>
      <c r="G375" s="8" t="s">
        <v>943</v>
      </c>
      <c r="H375" s="6" t="s">
        <v>17</v>
      </c>
      <c r="I375" s="6" t="s">
        <v>1062</v>
      </c>
      <c r="J375" s="6" t="s">
        <v>501</v>
      </c>
      <c r="K375" s="6" t="s">
        <v>558</v>
      </c>
      <c r="L375" s="6" t="s">
        <v>1063</v>
      </c>
      <c r="M375" s="11">
        <v>1.0</v>
      </c>
      <c r="N375" s="6" t="s">
        <v>21</v>
      </c>
      <c r="O375" s="6" t="s">
        <v>21</v>
      </c>
      <c r="P375" s="9"/>
      <c r="Q375" s="9"/>
      <c r="R375" s="9"/>
      <c r="S375" s="9"/>
      <c r="T375" s="9"/>
      <c r="U375" s="9"/>
      <c r="V375" s="9"/>
      <c r="W375" s="9"/>
      <c r="X375" s="9"/>
      <c r="Y375" s="9"/>
      <c r="Z375" s="9"/>
      <c r="AA375" s="9"/>
    </row>
    <row r="376" ht="15.75" customHeight="1">
      <c r="A376" s="6" t="s">
        <v>1064</v>
      </c>
      <c r="B376" s="6" t="s">
        <v>1064</v>
      </c>
      <c r="C376" s="7" t="s">
        <v>1064</v>
      </c>
      <c r="D376" s="6" t="s">
        <v>18</v>
      </c>
      <c r="E376" s="6" t="s">
        <v>17</v>
      </c>
      <c r="F376" s="8" t="s">
        <v>943</v>
      </c>
      <c r="G376" s="8" t="s">
        <v>943</v>
      </c>
      <c r="H376" s="6" t="s">
        <v>17</v>
      </c>
      <c r="I376" s="6" t="s">
        <v>1065</v>
      </c>
      <c r="J376" s="6" t="s">
        <v>461</v>
      </c>
      <c r="K376" s="6" t="s">
        <v>520</v>
      </c>
      <c r="L376" s="6" t="s">
        <v>1066</v>
      </c>
      <c r="M376" s="11">
        <v>2.0</v>
      </c>
      <c r="N376" s="6" t="s">
        <v>21</v>
      </c>
      <c r="O376" s="6" t="s">
        <v>21</v>
      </c>
      <c r="P376" s="9"/>
      <c r="Q376" s="9"/>
      <c r="R376" s="9"/>
      <c r="S376" s="9"/>
      <c r="T376" s="9"/>
      <c r="U376" s="9"/>
      <c r="V376" s="9"/>
      <c r="W376" s="9"/>
      <c r="X376" s="9"/>
      <c r="Y376" s="9"/>
      <c r="Z376" s="9"/>
      <c r="AA376" s="9"/>
    </row>
    <row r="377" ht="15.75" customHeight="1">
      <c r="A377" s="6" t="s">
        <v>1067</v>
      </c>
      <c r="B377" s="6" t="s">
        <v>1067</v>
      </c>
      <c r="C377" s="7" t="s">
        <v>1067</v>
      </c>
      <c r="D377" s="6" t="s">
        <v>18</v>
      </c>
      <c r="E377" s="6" t="s">
        <v>17</v>
      </c>
      <c r="F377" s="8" t="s">
        <v>943</v>
      </c>
      <c r="G377" s="8" t="s">
        <v>943</v>
      </c>
      <c r="H377" s="6" t="s">
        <v>17</v>
      </c>
      <c r="I377" s="6" t="s">
        <v>1068</v>
      </c>
      <c r="J377" s="6" t="s">
        <v>1026</v>
      </c>
      <c r="K377" s="6" t="s">
        <v>520</v>
      </c>
      <c r="L377" s="6" t="s">
        <v>1069</v>
      </c>
      <c r="M377" s="11">
        <v>4.0</v>
      </c>
      <c r="N377" s="6" t="s">
        <v>21</v>
      </c>
      <c r="O377" s="6" t="s">
        <v>21</v>
      </c>
      <c r="P377" s="9"/>
      <c r="Q377" s="9"/>
      <c r="R377" s="9"/>
      <c r="S377" s="9"/>
      <c r="T377" s="9"/>
      <c r="U377" s="9"/>
      <c r="V377" s="9"/>
      <c r="W377" s="9"/>
      <c r="X377" s="9"/>
      <c r="Y377" s="9"/>
      <c r="Z377" s="9"/>
      <c r="AA377" s="9"/>
    </row>
    <row r="378" ht="15.75" customHeight="1">
      <c r="A378" s="6" t="s">
        <v>1070</v>
      </c>
      <c r="B378" s="6" t="s">
        <v>1070</v>
      </c>
      <c r="C378" s="7" t="s">
        <v>1070</v>
      </c>
      <c r="D378" s="6" t="s">
        <v>18</v>
      </c>
      <c r="E378" s="6" t="s">
        <v>1071</v>
      </c>
      <c r="F378" s="8" t="s">
        <v>943</v>
      </c>
      <c r="G378" s="8" t="s">
        <v>943</v>
      </c>
      <c r="H378" s="6" t="s">
        <v>17</v>
      </c>
      <c r="I378" s="6" t="s">
        <v>1072</v>
      </c>
      <c r="J378" s="6" t="s">
        <v>501</v>
      </c>
      <c r="K378" s="6" t="s">
        <v>558</v>
      </c>
      <c r="L378" s="6" t="s">
        <v>1073</v>
      </c>
      <c r="M378" s="11">
        <v>1.0</v>
      </c>
      <c r="N378" s="6" t="s">
        <v>21</v>
      </c>
      <c r="O378" s="6" t="s">
        <v>21</v>
      </c>
      <c r="P378" s="9"/>
      <c r="Q378" s="9"/>
      <c r="R378" s="9"/>
      <c r="S378" s="9"/>
      <c r="T378" s="9"/>
      <c r="U378" s="9"/>
      <c r="V378" s="9"/>
      <c r="W378" s="9"/>
      <c r="X378" s="9"/>
      <c r="Y378" s="9"/>
      <c r="Z378" s="9"/>
      <c r="AA378" s="9"/>
    </row>
    <row r="379" ht="15.75" customHeight="1">
      <c r="A379" s="6" t="s">
        <v>1074</v>
      </c>
      <c r="B379" s="6" t="s">
        <v>1074</v>
      </c>
      <c r="C379" s="7" t="s">
        <v>1074</v>
      </c>
      <c r="D379" s="6" t="s">
        <v>18</v>
      </c>
      <c r="E379" s="6" t="s">
        <v>17</v>
      </c>
      <c r="F379" s="8" t="s">
        <v>943</v>
      </c>
      <c r="G379" s="8" t="s">
        <v>943</v>
      </c>
      <c r="H379" s="6" t="s">
        <v>17</v>
      </c>
      <c r="I379" s="6" t="s">
        <v>1075</v>
      </c>
      <c r="J379" s="6" t="s">
        <v>805</v>
      </c>
      <c r="K379" s="6" t="s">
        <v>520</v>
      </c>
      <c r="L379" s="6" t="s">
        <v>1076</v>
      </c>
      <c r="M379" s="11">
        <v>3.0</v>
      </c>
      <c r="N379" s="6" t="s">
        <v>21</v>
      </c>
      <c r="O379" s="6" t="s">
        <v>21</v>
      </c>
      <c r="P379" s="9"/>
      <c r="Q379" s="9"/>
      <c r="R379" s="9"/>
      <c r="S379" s="9"/>
      <c r="T379" s="9"/>
      <c r="U379" s="9"/>
      <c r="V379" s="9"/>
      <c r="W379" s="9"/>
      <c r="X379" s="9"/>
      <c r="Y379" s="9"/>
      <c r="Z379" s="9"/>
      <c r="AA379" s="9"/>
    </row>
    <row r="380" ht="15.75" customHeight="1">
      <c r="A380" s="6" t="s">
        <v>1077</v>
      </c>
      <c r="B380" s="6" t="s">
        <v>1077</v>
      </c>
      <c r="C380" s="7" t="s">
        <v>1077</v>
      </c>
      <c r="D380" s="6" t="s">
        <v>18</v>
      </c>
      <c r="E380" s="6" t="s">
        <v>1078</v>
      </c>
      <c r="F380" s="8" t="s">
        <v>943</v>
      </c>
      <c r="G380" s="8" t="s">
        <v>943</v>
      </c>
      <c r="H380" s="6" t="s">
        <v>17</v>
      </c>
      <c r="I380" s="6" t="s">
        <v>1079</v>
      </c>
      <c r="J380" s="6" t="s">
        <v>461</v>
      </c>
      <c r="K380" s="6" t="s">
        <v>520</v>
      </c>
      <c r="L380" s="6" t="s">
        <v>1080</v>
      </c>
      <c r="M380" s="11">
        <v>2.0</v>
      </c>
      <c r="N380" s="6" t="s">
        <v>21</v>
      </c>
      <c r="O380" s="6" t="s">
        <v>21</v>
      </c>
      <c r="P380" s="9"/>
      <c r="Q380" s="9"/>
      <c r="R380" s="9"/>
      <c r="S380" s="9"/>
      <c r="T380" s="9"/>
      <c r="U380" s="9"/>
      <c r="V380" s="9"/>
      <c r="W380" s="9"/>
      <c r="X380" s="9"/>
      <c r="Y380" s="9"/>
      <c r="Z380" s="9"/>
      <c r="AA380" s="9"/>
    </row>
    <row r="381" ht="15.75" customHeight="1">
      <c r="A381" s="6" t="s">
        <v>1081</v>
      </c>
      <c r="B381" s="6" t="s">
        <v>1081</v>
      </c>
      <c r="C381" s="7" t="s">
        <v>1081</v>
      </c>
      <c r="D381" s="6" t="s">
        <v>18</v>
      </c>
      <c r="E381" s="6" t="s">
        <v>1082</v>
      </c>
      <c r="F381" s="8" t="s">
        <v>943</v>
      </c>
      <c r="G381" s="8" t="s">
        <v>943</v>
      </c>
      <c r="H381" s="6" t="s">
        <v>17</v>
      </c>
      <c r="I381" s="6" t="s">
        <v>1083</v>
      </c>
      <c r="J381" s="6" t="s">
        <v>847</v>
      </c>
      <c r="K381" s="6" t="s">
        <v>17</v>
      </c>
      <c r="L381" s="14" t="s">
        <v>1084</v>
      </c>
      <c r="M381" s="6" t="s">
        <v>17</v>
      </c>
      <c r="N381" s="6" t="s">
        <v>26</v>
      </c>
      <c r="O381" s="6" t="s">
        <v>21</v>
      </c>
      <c r="P381" s="9"/>
      <c r="Q381" s="9"/>
      <c r="R381" s="9"/>
      <c r="S381" s="9"/>
      <c r="T381" s="9"/>
      <c r="U381" s="9"/>
      <c r="V381" s="9"/>
      <c r="W381" s="9"/>
      <c r="X381" s="9"/>
      <c r="Y381" s="9"/>
      <c r="Z381" s="9"/>
      <c r="AA381" s="9"/>
    </row>
    <row r="382" ht="15.75" customHeight="1">
      <c r="A382" s="6" t="s">
        <v>1085</v>
      </c>
      <c r="B382" s="6" t="s">
        <v>1085</v>
      </c>
      <c r="C382" s="7" t="s">
        <v>1085</v>
      </c>
      <c r="D382" s="6" t="s">
        <v>18</v>
      </c>
      <c r="E382" s="6" t="s">
        <v>17</v>
      </c>
      <c r="F382" s="8" t="s">
        <v>943</v>
      </c>
      <c r="G382" s="8" t="s">
        <v>943</v>
      </c>
      <c r="H382" s="6" t="s">
        <v>17</v>
      </c>
      <c r="I382" s="6" t="s">
        <v>1086</v>
      </c>
      <c r="J382" s="6" t="s">
        <v>501</v>
      </c>
      <c r="K382" s="6" t="s">
        <v>558</v>
      </c>
      <c r="L382" s="6" t="s">
        <v>1087</v>
      </c>
      <c r="M382" s="11">
        <v>1.0</v>
      </c>
      <c r="N382" s="6" t="s">
        <v>21</v>
      </c>
      <c r="O382" s="6" t="s">
        <v>21</v>
      </c>
      <c r="P382" s="9"/>
      <c r="Q382" s="9"/>
      <c r="R382" s="9"/>
      <c r="S382" s="9"/>
      <c r="T382" s="9"/>
      <c r="U382" s="9"/>
      <c r="V382" s="9"/>
      <c r="W382" s="9"/>
      <c r="X382" s="9"/>
      <c r="Y382" s="9"/>
      <c r="Z382" s="9"/>
      <c r="AA382" s="9"/>
    </row>
    <row r="383" ht="15.75" customHeight="1">
      <c r="A383" s="6" t="s">
        <v>1088</v>
      </c>
      <c r="B383" s="6" t="s">
        <v>1088</v>
      </c>
      <c r="C383" s="7" t="s">
        <v>1088</v>
      </c>
      <c r="D383" s="6" t="s">
        <v>18</v>
      </c>
      <c r="E383" s="6" t="s">
        <v>17</v>
      </c>
      <c r="F383" s="8" t="s">
        <v>943</v>
      </c>
      <c r="G383" s="8" t="s">
        <v>943</v>
      </c>
      <c r="H383" s="6" t="s">
        <v>17</v>
      </c>
      <c r="I383" s="6" t="s">
        <v>1089</v>
      </c>
      <c r="J383" s="6" t="s">
        <v>980</v>
      </c>
      <c r="K383" s="6" t="s">
        <v>520</v>
      </c>
      <c r="L383" s="6" t="s">
        <v>1090</v>
      </c>
      <c r="M383" s="11">
        <v>4.0</v>
      </c>
      <c r="N383" s="6" t="s">
        <v>21</v>
      </c>
      <c r="O383" s="6" t="s">
        <v>21</v>
      </c>
      <c r="P383" s="9"/>
      <c r="Q383" s="9"/>
      <c r="R383" s="9"/>
      <c r="S383" s="9"/>
      <c r="T383" s="9"/>
      <c r="U383" s="9"/>
      <c r="V383" s="9"/>
      <c r="W383" s="9"/>
      <c r="X383" s="9"/>
      <c r="Y383" s="9"/>
      <c r="Z383" s="9"/>
      <c r="AA383" s="9"/>
    </row>
    <row r="384" ht="15.75" customHeight="1">
      <c r="A384" s="6" t="s">
        <v>1091</v>
      </c>
      <c r="B384" s="6" t="s">
        <v>1091</v>
      </c>
      <c r="C384" s="7" t="s">
        <v>1091</v>
      </c>
      <c r="D384" s="6" t="s">
        <v>18</v>
      </c>
      <c r="E384" s="6" t="s">
        <v>17</v>
      </c>
      <c r="F384" s="8" t="s">
        <v>943</v>
      </c>
      <c r="G384" s="8" t="s">
        <v>943</v>
      </c>
      <c r="H384" s="6" t="s">
        <v>17</v>
      </c>
      <c r="I384" s="6" t="s">
        <v>1092</v>
      </c>
      <c r="J384" s="6" t="s">
        <v>805</v>
      </c>
      <c r="K384" s="6" t="s">
        <v>520</v>
      </c>
      <c r="L384" s="6" t="s">
        <v>1093</v>
      </c>
      <c r="M384" s="11">
        <v>3.0</v>
      </c>
      <c r="N384" s="6" t="s">
        <v>21</v>
      </c>
      <c r="O384" s="6" t="s">
        <v>21</v>
      </c>
      <c r="P384" s="9"/>
      <c r="Q384" s="9"/>
      <c r="R384" s="9"/>
      <c r="S384" s="9"/>
      <c r="T384" s="9"/>
      <c r="U384" s="9"/>
      <c r="V384" s="9"/>
      <c r="W384" s="9"/>
      <c r="X384" s="9"/>
      <c r="Y384" s="9"/>
      <c r="Z384" s="9"/>
      <c r="AA384" s="9"/>
    </row>
    <row r="385" ht="15.75" customHeight="1">
      <c r="A385" s="6" t="s">
        <v>1094</v>
      </c>
      <c r="B385" s="6" t="s">
        <v>1094</v>
      </c>
      <c r="C385" s="7" t="s">
        <v>1094</v>
      </c>
      <c r="D385" s="6" t="s">
        <v>18</v>
      </c>
      <c r="E385" s="6" t="s">
        <v>17</v>
      </c>
      <c r="F385" s="8" t="s">
        <v>943</v>
      </c>
      <c r="G385" s="8" t="s">
        <v>943</v>
      </c>
      <c r="H385" s="6" t="s">
        <v>17</v>
      </c>
      <c r="I385" s="6" t="s">
        <v>1095</v>
      </c>
      <c r="J385" s="6" t="s">
        <v>1026</v>
      </c>
      <c r="K385" s="6" t="s">
        <v>520</v>
      </c>
      <c r="L385" s="6" t="s">
        <v>1096</v>
      </c>
      <c r="M385" s="11">
        <v>4.0</v>
      </c>
      <c r="N385" s="6" t="s">
        <v>21</v>
      </c>
      <c r="O385" s="6" t="s">
        <v>21</v>
      </c>
      <c r="P385" s="9"/>
      <c r="Q385" s="9"/>
      <c r="R385" s="9"/>
      <c r="S385" s="9"/>
      <c r="T385" s="9"/>
      <c r="U385" s="9"/>
      <c r="V385" s="9"/>
      <c r="W385" s="9"/>
      <c r="X385" s="9"/>
      <c r="Y385" s="9"/>
      <c r="Z385" s="9"/>
      <c r="AA385" s="9"/>
    </row>
    <row r="386" ht="15.75" customHeight="1">
      <c r="A386" s="6" t="s">
        <v>1097</v>
      </c>
      <c r="B386" s="6" t="s">
        <v>1097</v>
      </c>
      <c r="C386" s="7" t="s">
        <v>1097</v>
      </c>
      <c r="D386" s="6" t="s">
        <v>18</v>
      </c>
      <c r="E386" s="6" t="s">
        <v>17</v>
      </c>
      <c r="F386" s="8" t="s">
        <v>943</v>
      </c>
      <c r="G386" s="8" t="s">
        <v>943</v>
      </c>
      <c r="H386" s="6" t="s">
        <v>17</v>
      </c>
      <c r="I386" s="6" t="s">
        <v>1098</v>
      </c>
      <c r="J386" s="6" t="s">
        <v>928</v>
      </c>
      <c r="K386" s="6" t="s">
        <v>520</v>
      </c>
      <c r="L386" s="6" t="s">
        <v>1099</v>
      </c>
      <c r="M386" s="11">
        <v>4.0</v>
      </c>
      <c r="N386" s="6" t="s">
        <v>26</v>
      </c>
      <c r="O386" s="6" t="s">
        <v>21</v>
      </c>
      <c r="P386" s="9"/>
      <c r="Q386" s="9"/>
      <c r="R386" s="9"/>
      <c r="S386" s="9"/>
      <c r="T386" s="9"/>
      <c r="U386" s="9"/>
      <c r="V386" s="9"/>
      <c r="W386" s="9"/>
      <c r="X386" s="9"/>
      <c r="Y386" s="9"/>
      <c r="Z386" s="9"/>
      <c r="AA386" s="9"/>
    </row>
    <row r="387" ht="15.75" customHeight="1">
      <c r="A387" s="6" t="s">
        <v>1100</v>
      </c>
      <c r="B387" s="6" t="s">
        <v>1100</v>
      </c>
      <c r="C387" s="7" t="s">
        <v>1100</v>
      </c>
      <c r="D387" s="6" t="s">
        <v>18</v>
      </c>
      <c r="E387" s="6" t="s">
        <v>17</v>
      </c>
      <c r="F387" s="8" t="s">
        <v>943</v>
      </c>
      <c r="G387" s="8" t="s">
        <v>943</v>
      </c>
      <c r="H387" s="6" t="s">
        <v>17</v>
      </c>
      <c r="I387" s="6" t="s">
        <v>1101</v>
      </c>
      <c r="J387" s="6" t="s">
        <v>805</v>
      </c>
      <c r="K387" s="6" t="s">
        <v>520</v>
      </c>
      <c r="L387" s="6" t="s">
        <v>1102</v>
      </c>
      <c r="M387" s="11">
        <v>3.0</v>
      </c>
      <c r="N387" s="6" t="s">
        <v>21</v>
      </c>
      <c r="O387" s="6" t="s">
        <v>21</v>
      </c>
      <c r="P387" s="9"/>
      <c r="Q387" s="9"/>
      <c r="R387" s="9"/>
      <c r="S387" s="9"/>
      <c r="T387" s="9"/>
      <c r="U387" s="9"/>
      <c r="V387" s="9"/>
      <c r="W387" s="9"/>
      <c r="X387" s="9"/>
      <c r="Y387" s="9"/>
      <c r="Z387" s="9"/>
      <c r="AA387" s="9"/>
    </row>
    <row r="388" ht="15.75" customHeight="1">
      <c r="A388" s="6" t="s">
        <v>1103</v>
      </c>
      <c r="B388" s="6" t="s">
        <v>1103</v>
      </c>
      <c r="C388" s="7" t="s">
        <v>1103</v>
      </c>
      <c r="D388" s="6" t="s">
        <v>18</v>
      </c>
      <c r="E388" s="6" t="s">
        <v>17</v>
      </c>
      <c r="F388" s="8" t="s">
        <v>943</v>
      </c>
      <c r="G388" s="8" t="s">
        <v>943</v>
      </c>
      <c r="H388" s="6" t="s">
        <v>17</v>
      </c>
      <c r="I388" s="6" t="s">
        <v>1104</v>
      </c>
      <c r="J388" s="6" t="s">
        <v>976</v>
      </c>
      <c r="K388" s="6" t="s">
        <v>520</v>
      </c>
      <c r="L388" s="6" t="s">
        <v>1105</v>
      </c>
      <c r="M388" s="11">
        <v>5.0</v>
      </c>
      <c r="N388" s="6" t="s">
        <v>21</v>
      </c>
      <c r="O388" s="6" t="s">
        <v>21</v>
      </c>
      <c r="P388" s="9"/>
      <c r="Q388" s="9"/>
      <c r="R388" s="9"/>
      <c r="S388" s="9"/>
      <c r="T388" s="9"/>
      <c r="U388" s="9"/>
      <c r="V388" s="9"/>
      <c r="W388" s="9"/>
      <c r="X388" s="9"/>
      <c r="Y388" s="9"/>
      <c r="Z388" s="9"/>
      <c r="AA388" s="9"/>
    </row>
    <row r="389" ht="15.75" customHeight="1">
      <c r="A389" s="6" t="s">
        <v>1106</v>
      </c>
      <c r="B389" s="6" t="s">
        <v>1106</v>
      </c>
      <c r="C389" s="7" t="s">
        <v>1106</v>
      </c>
      <c r="D389" s="6" t="s">
        <v>18</v>
      </c>
      <c r="E389" s="6" t="s">
        <v>17</v>
      </c>
      <c r="F389" s="8" t="s">
        <v>943</v>
      </c>
      <c r="G389" s="8" t="s">
        <v>943</v>
      </c>
      <c r="H389" s="6" t="s">
        <v>17</v>
      </c>
      <c r="I389" s="6" t="s">
        <v>1107</v>
      </c>
      <c r="J389" s="6" t="s">
        <v>461</v>
      </c>
      <c r="K389" s="6" t="s">
        <v>520</v>
      </c>
      <c r="L389" s="6" t="s">
        <v>1108</v>
      </c>
      <c r="M389" s="11">
        <v>2.0</v>
      </c>
      <c r="N389" s="6" t="s">
        <v>21</v>
      </c>
      <c r="O389" s="6" t="s">
        <v>21</v>
      </c>
      <c r="P389" s="9"/>
      <c r="Q389" s="9"/>
      <c r="R389" s="9"/>
      <c r="S389" s="9"/>
      <c r="T389" s="9"/>
      <c r="U389" s="9"/>
      <c r="V389" s="9"/>
      <c r="W389" s="9"/>
      <c r="X389" s="9"/>
      <c r="Y389" s="9"/>
      <c r="Z389" s="9"/>
      <c r="AA389" s="9"/>
    </row>
    <row r="390" ht="15.75" customHeight="1">
      <c r="A390" s="6" t="s">
        <v>1109</v>
      </c>
      <c r="B390" s="6" t="s">
        <v>1109</v>
      </c>
      <c r="C390" s="7" t="s">
        <v>1109</v>
      </c>
      <c r="D390" s="6" t="s">
        <v>18</v>
      </c>
      <c r="E390" s="6" t="s">
        <v>17</v>
      </c>
      <c r="F390" s="8" t="s">
        <v>943</v>
      </c>
      <c r="G390" s="8" t="s">
        <v>943</v>
      </c>
      <c r="H390" s="6" t="s">
        <v>17</v>
      </c>
      <c r="I390" s="6" t="s">
        <v>1110</v>
      </c>
      <c r="J390" s="6" t="s">
        <v>928</v>
      </c>
      <c r="K390" s="6" t="s">
        <v>520</v>
      </c>
      <c r="L390" s="6" t="s">
        <v>1111</v>
      </c>
      <c r="M390" s="11">
        <v>4.0</v>
      </c>
      <c r="N390" s="6" t="s">
        <v>21</v>
      </c>
      <c r="O390" s="6" t="s">
        <v>21</v>
      </c>
      <c r="P390" s="9"/>
      <c r="Q390" s="9"/>
      <c r="R390" s="9"/>
      <c r="S390" s="9"/>
      <c r="T390" s="9"/>
      <c r="U390" s="9"/>
      <c r="V390" s="9"/>
      <c r="W390" s="9"/>
      <c r="X390" s="9"/>
      <c r="Y390" s="9"/>
      <c r="Z390" s="9"/>
      <c r="AA390" s="9"/>
    </row>
    <row r="391" ht="15.75" customHeight="1">
      <c r="A391" s="6" t="s">
        <v>1112</v>
      </c>
      <c r="B391" s="6" t="s">
        <v>1112</v>
      </c>
      <c r="C391" s="7" t="s">
        <v>1112</v>
      </c>
      <c r="D391" s="6" t="s">
        <v>18</v>
      </c>
      <c r="E391" s="6" t="s">
        <v>17</v>
      </c>
      <c r="F391" s="8" t="s">
        <v>943</v>
      </c>
      <c r="G391" s="8" t="s">
        <v>943</v>
      </c>
      <c r="H391" s="6" t="s">
        <v>17</v>
      </c>
      <c r="I391" s="6" t="s">
        <v>1113</v>
      </c>
      <c r="J391" s="6" t="s">
        <v>976</v>
      </c>
      <c r="K391" s="6" t="s">
        <v>520</v>
      </c>
      <c r="L391" s="6" t="s">
        <v>1114</v>
      </c>
      <c r="M391" s="11">
        <v>5.0</v>
      </c>
      <c r="N391" s="6" t="s">
        <v>21</v>
      </c>
      <c r="O391" s="6" t="s">
        <v>21</v>
      </c>
      <c r="P391" s="9"/>
      <c r="Q391" s="9"/>
      <c r="R391" s="9"/>
      <c r="S391" s="9"/>
      <c r="T391" s="9"/>
      <c r="U391" s="9"/>
      <c r="V391" s="9"/>
      <c r="W391" s="9"/>
      <c r="X391" s="9"/>
      <c r="Y391" s="9"/>
      <c r="Z391" s="9"/>
      <c r="AA391" s="9"/>
    </row>
    <row r="392" ht="15.75" customHeight="1">
      <c r="A392" s="6" t="s">
        <v>1115</v>
      </c>
      <c r="B392" s="6" t="s">
        <v>1115</v>
      </c>
      <c r="C392" s="7" t="s">
        <v>1115</v>
      </c>
      <c r="D392" s="6" t="s">
        <v>18</v>
      </c>
      <c r="E392" s="6" t="s">
        <v>17</v>
      </c>
      <c r="F392" s="8" t="s">
        <v>943</v>
      </c>
      <c r="G392" s="8" t="s">
        <v>943</v>
      </c>
      <c r="H392" s="6" t="s">
        <v>17</v>
      </c>
      <c r="I392" s="6" t="s">
        <v>1116</v>
      </c>
      <c r="J392" s="6" t="s">
        <v>805</v>
      </c>
      <c r="K392" s="6" t="s">
        <v>520</v>
      </c>
      <c r="L392" s="6" t="s">
        <v>1117</v>
      </c>
      <c r="M392" s="11">
        <v>3.0</v>
      </c>
      <c r="N392" s="6" t="s">
        <v>21</v>
      </c>
      <c r="O392" s="6" t="s">
        <v>21</v>
      </c>
      <c r="P392" s="9"/>
      <c r="Q392" s="9"/>
      <c r="R392" s="9"/>
      <c r="S392" s="9"/>
      <c r="T392" s="9"/>
      <c r="U392" s="9"/>
      <c r="V392" s="9"/>
      <c r="W392" s="9"/>
      <c r="X392" s="9"/>
      <c r="Y392" s="9"/>
      <c r="Z392" s="9"/>
      <c r="AA392" s="9"/>
    </row>
    <row r="393" ht="15.75" customHeight="1">
      <c r="A393" s="6" t="s">
        <v>1118</v>
      </c>
      <c r="B393" s="6" t="s">
        <v>1118</v>
      </c>
      <c r="C393" s="7" t="s">
        <v>1118</v>
      </c>
      <c r="D393" s="6" t="s">
        <v>18</v>
      </c>
      <c r="E393" s="6" t="s">
        <v>17</v>
      </c>
      <c r="F393" s="8" t="s">
        <v>943</v>
      </c>
      <c r="G393" s="8" t="s">
        <v>943</v>
      </c>
      <c r="H393" s="6" t="s">
        <v>17</v>
      </c>
      <c r="I393" s="6" t="s">
        <v>1119</v>
      </c>
      <c r="J393" s="6" t="s">
        <v>1120</v>
      </c>
      <c r="K393" s="6" t="s">
        <v>520</v>
      </c>
      <c r="L393" s="6" t="s">
        <v>1121</v>
      </c>
      <c r="M393" s="11">
        <v>4.0</v>
      </c>
      <c r="N393" s="6" t="s">
        <v>21</v>
      </c>
      <c r="O393" s="6" t="s">
        <v>21</v>
      </c>
      <c r="P393" s="9"/>
      <c r="Q393" s="9"/>
      <c r="R393" s="9"/>
      <c r="S393" s="9"/>
      <c r="T393" s="9"/>
      <c r="U393" s="9"/>
      <c r="V393" s="9"/>
      <c r="W393" s="9"/>
      <c r="X393" s="9"/>
      <c r="Y393" s="9"/>
      <c r="Z393" s="9"/>
      <c r="AA393" s="9"/>
    </row>
    <row r="394" ht="15.75" customHeight="1">
      <c r="A394" s="6" t="s">
        <v>1122</v>
      </c>
      <c r="B394" s="6" t="s">
        <v>1122</v>
      </c>
      <c r="C394" s="7" t="s">
        <v>1122</v>
      </c>
      <c r="D394" s="6" t="s">
        <v>18</v>
      </c>
      <c r="E394" s="6" t="s">
        <v>17</v>
      </c>
      <c r="F394" s="8" t="s">
        <v>943</v>
      </c>
      <c r="G394" s="8" t="s">
        <v>943</v>
      </c>
      <c r="H394" s="6" t="s">
        <v>17</v>
      </c>
      <c r="I394" s="6" t="s">
        <v>1123</v>
      </c>
      <c r="J394" s="6" t="s">
        <v>1004</v>
      </c>
      <c r="K394" s="6" t="s">
        <v>520</v>
      </c>
      <c r="L394" s="6" t="s">
        <v>1124</v>
      </c>
      <c r="M394" s="11">
        <v>3.0</v>
      </c>
      <c r="N394" s="6" t="s">
        <v>26</v>
      </c>
      <c r="O394" s="6" t="s">
        <v>21</v>
      </c>
      <c r="P394" s="9"/>
      <c r="Q394" s="9"/>
      <c r="R394" s="9"/>
      <c r="S394" s="9"/>
      <c r="T394" s="9"/>
      <c r="U394" s="9"/>
      <c r="V394" s="9"/>
      <c r="W394" s="9"/>
      <c r="X394" s="9"/>
      <c r="Y394" s="9"/>
      <c r="Z394" s="9"/>
      <c r="AA394" s="9"/>
    </row>
    <row r="395" ht="15.75" customHeight="1">
      <c r="A395" s="6" t="s">
        <v>1125</v>
      </c>
      <c r="B395" s="6" t="s">
        <v>1125</v>
      </c>
      <c r="C395" s="7" t="s">
        <v>1125</v>
      </c>
      <c r="D395" s="6" t="s">
        <v>18</v>
      </c>
      <c r="E395" s="6" t="s">
        <v>17</v>
      </c>
      <c r="F395" s="8" t="s">
        <v>943</v>
      </c>
      <c r="G395" s="8" t="s">
        <v>943</v>
      </c>
      <c r="H395" s="6" t="s">
        <v>17</v>
      </c>
      <c r="I395" s="6" t="s">
        <v>1126</v>
      </c>
      <c r="J395" s="6" t="s">
        <v>1004</v>
      </c>
      <c r="K395" s="6" t="s">
        <v>520</v>
      </c>
      <c r="L395" s="6" t="s">
        <v>1127</v>
      </c>
      <c r="M395" s="11">
        <v>3.0</v>
      </c>
      <c r="N395" s="6" t="s">
        <v>21</v>
      </c>
      <c r="O395" s="6" t="s">
        <v>21</v>
      </c>
      <c r="P395" s="9"/>
      <c r="Q395" s="9"/>
      <c r="R395" s="9"/>
      <c r="S395" s="9"/>
      <c r="T395" s="9"/>
      <c r="U395" s="9"/>
      <c r="V395" s="9"/>
      <c r="W395" s="9"/>
      <c r="X395" s="9"/>
      <c r="Y395" s="9"/>
      <c r="Z395" s="9"/>
      <c r="AA395" s="9"/>
    </row>
    <row r="396" ht="15.75" customHeight="1">
      <c r="A396" s="6" t="s">
        <v>1128</v>
      </c>
      <c r="B396" s="6" t="s">
        <v>1128</v>
      </c>
      <c r="C396" s="7" t="s">
        <v>1128</v>
      </c>
      <c r="D396" s="6" t="s">
        <v>18</v>
      </c>
      <c r="E396" s="6" t="s">
        <v>17</v>
      </c>
      <c r="F396" s="8" t="s">
        <v>943</v>
      </c>
      <c r="G396" s="8" t="s">
        <v>943</v>
      </c>
      <c r="H396" s="6" t="s">
        <v>17</v>
      </c>
      <c r="I396" s="6" t="s">
        <v>1129</v>
      </c>
      <c r="J396" s="6" t="s">
        <v>805</v>
      </c>
      <c r="K396" s="6" t="s">
        <v>520</v>
      </c>
      <c r="L396" s="6" t="s">
        <v>1130</v>
      </c>
      <c r="M396" s="11">
        <v>3.0</v>
      </c>
      <c r="N396" s="6" t="s">
        <v>21</v>
      </c>
      <c r="O396" s="6" t="s">
        <v>21</v>
      </c>
      <c r="P396" s="9"/>
      <c r="Q396" s="9"/>
      <c r="R396" s="9"/>
      <c r="S396" s="9"/>
      <c r="T396" s="9"/>
      <c r="U396" s="9"/>
      <c r="V396" s="9"/>
      <c r="W396" s="9"/>
      <c r="X396" s="9"/>
      <c r="Y396" s="9"/>
      <c r="Z396" s="9"/>
      <c r="AA396" s="9"/>
    </row>
    <row r="397" ht="15.75" customHeight="1">
      <c r="A397" s="6" t="s">
        <v>1131</v>
      </c>
      <c r="B397" s="6" t="s">
        <v>1131</v>
      </c>
      <c r="C397" s="7" t="s">
        <v>1131</v>
      </c>
      <c r="D397" s="6" t="s">
        <v>18</v>
      </c>
      <c r="E397" s="6" t="s">
        <v>17</v>
      </c>
      <c r="F397" s="8" t="s">
        <v>943</v>
      </c>
      <c r="G397" s="8" t="s">
        <v>943</v>
      </c>
      <c r="H397" s="6" t="s">
        <v>17</v>
      </c>
      <c r="I397" s="6" t="s">
        <v>1132</v>
      </c>
      <c r="J397" s="6" t="s">
        <v>976</v>
      </c>
      <c r="K397" s="6" t="s">
        <v>520</v>
      </c>
      <c r="L397" s="6" t="s">
        <v>1133</v>
      </c>
      <c r="M397" s="11">
        <v>5.0</v>
      </c>
      <c r="N397" s="6" t="s">
        <v>21</v>
      </c>
      <c r="O397" s="6" t="s">
        <v>21</v>
      </c>
      <c r="P397" s="9"/>
      <c r="Q397" s="9"/>
      <c r="R397" s="9"/>
      <c r="S397" s="9"/>
      <c r="T397" s="9"/>
      <c r="U397" s="9"/>
      <c r="V397" s="9"/>
      <c r="W397" s="9"/>
      <c r="X397" s="9"/>
      <c r="Y397" s="9"/>
      <c r="Z397" s="9"/>
      <c r="AA397" s="9"/>
    </row>
    <row r="398" ht="15.75" customHeight="1">
      <c r="A398" s="6" t="s">
        <v>1134</v>
      </c>
      <c r="B398" s="6" t="s">
        <v>1134</v>
      </c>
      <c r="C398" s="7" t="s">
        <v>1134</v>
      </c>
      <c r="D398" s="6" t="s">
        <v>18</v>
      </c>
      <c r="E398" s="6" t="s">
        <v>17</v>
      </c>
      <c r="F398" s="8" t="s">
        <v>943</v>
      </c>
      <c r="G398" s="8" t="s">
        <v>943</v>
      </c>
      <c r="H398" s="6" t="s">
        <v>17</v>
      </c>
      <c r="I398" s="6" t="s">
        <v>1135</v>
      </c>
      <c r="J398" s="6" t="s">
        <v>928</v>
      </c>
      <c r="K398" s="6" t="s">
        <v>520</v>
      </c>
      <c r="L398" s="6" t="s">
        <v>1136</v>
      </c>
      <c r="M398" s="11">
        <v>4.0</v>
      </c>
      <c r="N398" s="6" t="s">
        <v>21</v>
      </c>
      <c r="O398" s="6" t="s">
        <v>21</v>
      </c>
      <c r="P398" s="9"/>
      <c r="Q398" s="9"/>
      <c r="R398" s="9"/>
      <c r="S398" s="9"/>
      <c r="T398" s="9"/>
      <c r="U398" s="9"/>
      <c r="V398" s="9"/>
      <c r="W398" s="9"/>
      <c r="X398" s="9"/>
      <c r="Y398" s="9"/>
      <c r="Z398" s="9"/>
      <c r="AA398" s="9"/>
    </row>
    <row r="399" ht="15.75" customHeight="1">
      <c r="A399" s="6" t="s">
        <v>1137</v>
      </c>
      <c r="B399" s="6" t="s">
        <v>1137</v>
      </c>
      <c r="C399" s="7" t="s">
        <v>1137</v>
      </c>
      <c r="D399" s="6" t="s">
        <v>18</v>
      </c>
      <c r="E399" s="6" t="s">
        <v>17</v>
      </c>
      <c r="F399" s="8" t="s">
        <v>943</v>
      </c>
      <c r="G399" s="8" t="s">
        <v>943</v>
      </c>
      <c r="H399" s="6" t="s">
        <v>17</v>
      </c>
      <c r="I399" s="6" t="s">
        <v>1138</v>
      </c>
      <c r="J399" s="6" t="s">
        <v>928</v>
      </c>
      <c r="K399" s="6" t="s">
        <v>520</v>
      </c>
      <c r="L399" s="6" t="s">
        <v>1139</v>
      </c>
      <c r="M399" s="11">
        <v>4.0</v>
      </c>
      <c r="N399" s="6" t="s">
        <v>26</v>
      </c>
      <c r="O399" s="6" t="s">
        <v>21</v>
      </c>
      <c r="P399" s="9"/>
      <c r="Q399" s="9"/>
      <c r="R399" s="9"/>
      <c r="S399" s="9"/>
      <c r="T399" s="9"/>
      <c r="U399" s="9"/>
      <c r="V399" s="9"/>
      <c r="W399" s="9"/>
      <c r="X399" s="9"/>
      <c r="Y399" s="9"/>
      <c r="Z399" s="9"/>
      <c r="AA399" s="9"/>
    </row>
    <row r="400" ht="15.75" customHeight="1">
      <c r="A400" s="6" t="s">
        <v>1140</v>
      </c>
      <c r="B400" s="6" t="s">
        <v>1140</v>
      </c>
      <c r="C400" s="7" t="s">
        <v>1140</v>
      </c>
      <c r="D400" s="6" t="s">
        <v>18</v>
      </c>
      <c r="E400" s="6" t="s">
        <v>17</v>
      </c>
      <c r="F400" s="8" t="s">
        <v>943</v>
      </c>
      <c r="G400" s="8" t="s">
        <v>943</v>
      </c>
      <c r="H400" s="6" t="s">
        <v>17</v>
      </c>
      <c r="I400" s="6" t="s">
        <v>1141</v>
      </c>
      <c r="J400" s="6" t="s">
        <v>461</v>
      </c>
      <c r="K400" s="6" t="s">
        <v>520</v>
      </c>
      <c r="L400" s="6" t="s">
        <v>1142</v>
      </c>
      <c r="M400" s="11">
        <v>2.0</v>
      </c>
      <c r="N400" s="6" t="s">
        <v>21</v>
      </c>
      <c r="O400" s="6" t="s">
        <v>21</v>
      </c>
      <c r="P400" s="9"/>
      <c r="Q400" s="9"/>
      <c r="R400" s="9"/>
      <c r="S400" s="9"/>
      <c r="T400" s="9"/>
      <c r="U400" s="9"/>
      <c r="V400" s="9"/>
      <c r="W400" s="9"/>
      <c r="X400" s="9"/>
      <c r="Y400" s="9"/>
      <c r="Z400" s="9"/>
      <c r="AA400" s="9"/>
    </row>
    <row r="401" ht="15.75" customHeight="1">
      <c r="A401" s="6" t="s">
        <v>1143</v>
      </c>
      <c r="B401" s="6" t="s">
        <v>1143</v>
      </c>
      <c r="C401" s="7" t="s">
        <v>1143</v>
      </c>
      <c r="D401" s="6" t="s">
        <v>18</v>
      </c>
      <c r="E401" s="6" t="s">
        <v>17</v>
      </c>
      <c r="F401" s="8" t="s">
        <v>943</v>
      </c>
      <c r="G401" s="8" t="s">
        <v>943</v>
      </c>
      <c r="H401" s="6" t="s">
        <v>17</v>
      </c>
      <c r="I401" s="6" t="s">
        <v>1144</v>
      </c>
      <c r="J401" s="6" t="s">
        <v>461</v>
      </c>
      <c r="K401" s="6" t="s">
        <v>520</v>
      </c>
      <c r="L401" s="6" t="s">
        <v>1145</v>
      </c>
      <c r="M401" s="11">
        <v>2.0</v>
      </c>
      <c r="N401" s="6" t="s">
        <v>21</v>
      </c>
      <c r="O401" s="6" t="s">
        <v>21</v>
      </c>
      <c r="P401" s="9"/>
      <c r="Q401" s="9"/>
      <c r="R401" s="9"/>
      <c r="S401" s="9"/>
      <c r="T401" s="9"/>
      <c r="U401" s="9"/>
      <c r="V401" s="9"/>
      <c r="W401" s="9"/>
      <c r="X401" s="9"/>
      <c r="Y401" s="9"/>
      <c r="Z401" s="9"/>
      <c r="AA401" s="9"/>
    </row>
    <row r="402" ht="15.75" customHeight="1">
      <c r="A402" s="6" t="s">
        <v>1146</v>
      </c>
      <c r="B402" s="6" t="s">
        <v>1146</v>
      </c>
      <c r="C402" s="7" t="s">
        <v>1146</v>
      </c>
      <c r="D402" s="6" t="s">
        <v>18</v>
      </c>
      <c r="E402" s="6" t="s">
        <v>17</v>
      </c>
      <c r="F402" s="8" t="s">
        <v>943</v>
      </c>
      <c r="G402" s="8" t="s">
        <v>943</v>
      </c>
      <c r="H402" s="6" t="s">
        <v>17</v>
      </c>
      <c r="I402" s="6" t="s">
        <v>1147</v>
      </c>
      <c r="J402" s="6" t="s">
        <v>976</v>
      </c>
      <c r="K402" s="6" t="s">
        <v>520</v>
      </c>
      <c r="L402" s="6" t="s">
        <v>1148</v>
      </c>
      <c r="M402" s="11">
        <v>5.0</v>
      </c>
      <c r="N402" s="6" t="s">
        <v>21</v>
      </c>
      <c r="O402" s="6" t="s">
        <v>21</v>
      </c>
      <c r="P402" s="9"/>
      <c r="Q402" s="9"/>
      <c r="R402" s="9"/>
      <c r="S402" s="9"/>
      <c r="T402" s="9"/>
      <c r="U402" s="9"/>
      <c r="V402" s="9"/>
      <c r="W402" s="9"/>
      <c r="X402" s="9"/>
      <c r="Y402" s="9"/>
      <c r="Z402" s="9"/>
      <c r="AA402" s="9"/>
    </row>
    <row r="403" ht="15.75" customHeight="1">
      <c r="A403" s="6" t="s">
        <v>1149</v>
      </c>
      <c r="B403" s="6" t="s">
        <v>1149</v>
      </c>
      <c r="C403" s="7" t="s">
        <v>1149</v>
      </c>
      <c r="D403" s="6" t="s">
        <v>18</v>
      </c>
      <c r="E403" s="6" t="s">
        <v>17</v>
      </c>
      <c r="F403" s="8" t="s">
        <v>943</v>
      </c>
      <c r="G403" s="8" t="s">
        <v>943</v>
      </c>
      <c r="H403" s="6" t="s">
        <v>17</v>
      </c>
      <c r="I403" s="6" t="s">
        <v>1150</v>
      </c>
      <c r="J403" s="6" t="s">
        <v>461</v>
      </c>
      <c r="K403" s="6" t="s">
        <v>520</v>
      </c>
      <c r="L403" s="6" t="s">
        <v>1151</v>
      </c>
      <c r="M403" s="11">
        <v>2.0</v>
      </c>
      <c r="N403" s="6" t="s">
        <v>21</v>
      </c>
      <c r="O403" s="6" t="s">
        <v>21</v>
      </c>
      <c r="P403" s="9"/>
      <c r="Q403" s="9"/>
      <c r="R403" s="9"/>
      <c r="S403" s="9"/>
      <c r="T403" s="9"/>
      <c r="U403" s="9"/>
      <c r="V403" s="9"/>
      <c r="W403" s="9"/>
      <c r="X403" s="9"/>
      <c r="Y403" s="9"/>
      <c r="Z403" s="9"/>
      <c r="AA403" s="9"/>
    </row>
    <row r="404" ht="15.75" customHeight="1">
      <c r="A404" s="6" t="s">
        <v>1152</v>
      </c>
      <c r="B404" s="6" t="s">
        <v>1152</v>
      </c>
      <c r="C404" s="7" t="s">
        <v>1152</v>
      </c>
      <c r="D404" s="6" t="s">
        <v>18</v>
      </c>
      <c r="E404" s="6" t="s">
        <v>17</v>
      </c>
      <c r="F404" s="8" t="s">
        <v>943</v>
      </c>
      <c r="G404" s="8" t="s">
        <v>943</v>
      </c>
      <c r="H404" s="6" t="s">
        <v>17</v>
      </c>
      <c r="I404" s="6" t="s">
        <v>1153</v>
      </c>
      <c r="J404" s="6" t="s">
        <v>1004</v>
      </c>
      <c r="K404" s="6" t="s">
        <v>520</v>
      </c>
      <c r="L404" s="6" t="s">
        <v>1154</v>
      </c>
      <c r="M404" s="11">
        <v>3.0</v>
      </c>
      <c r="N404" s="6" t="s">
        <v>21</v>
      </c>
      <c r="O404" s="6" t="s">
        <v>21</v>
      </c>
      <c r="P404" s="9"/>
      <c r="Q404" s="9"/>
      <c r="R404" s="9"/>
      <c r="S404" s="9"/>
      <c r="T404" s="9"/>
      <c r="U404" s="9"/>
      <c r="V404" s="9"/>
      <c r="W404" s="9"/>
      <c r="X404" s="9"/>
      <c r="Y404" s="9"/>
      <c r="Z404" s="9"/>
      <c r="AA404" s="9"/>
    </row>
    <row r="405" ht="15.75" customHeight="1">
      <c r="A405" s="6" t="s">
        <v>1155</v>
      </c>
      <c r="B405" s="6" t="s">
        <v>1155</v>
      </c>
      <c r="C405" s="7" t="s">
        <v>1155</v>
      </c>
      <c r="D405" s="6" t="s">
        <v>18</v>
      </c>
      <c r="E405" s="6" t="s">
        <v>17</v>
      </c>
      <c r="F405" s="8" t="s">
        <v>943</v>
      </c>
      <c r="G405" s="8" t="s">
        <v>943</v>
      </c>
      <c r="H405" s="6" t="s">
        <v>17</v>
      </c>
      <c r="I405" s="6" t="s">
        <v>1156</v>
      </c>
      <c r="J405" s="6" t="s">
        <v>928</v>
      </c>
      <c r="K405" s="6" t="s">
        <v>520</v>
      </c>
      <c r="L405" s="6" t="s">
        <v>1157</v>
      </c>
      <c r="M405" s="11">
        <v>4.0</v>
      </c>
      <c r="N405" s="6" t="s">
        <v>21</v>
      </c>
      <c r="O405" s="6" t="s">
        <v>21</v>
      </c>
      <c r="P405" s="9"/>
      <c r="Q405" s="9"/>
      <c r="R405" s="9"/>
      <c r="S405" s="9"/>
      <c r="T405" s="9"/>
      <c r="U405" s="9"/>
      <c r="V405" s="9"/>
      <c r="W405" s="9"/>
      <c r="X405" s="9"/>
      <c r="Y405" s="9"/>
      <c r="Z405" s="9"/>
      <c r="AA405" s="9"/>
    </row>
    <row r="406" ht="15.75" customHeight="1">
      <c r="A406" s="6" t="s">
        <v>1158</v>
      </c>
      <c r="B406" s="6" t="s">
        <v>1158</v>
      </c>
      <c r="C406" s="7" t="s">
        <v>1158</v>
      </c>
      <c r="D406" s="6" t="s">
        <v>18</v>
      </c>
      <c r="E406" s="6" t="s">
        <v>17</v>
      </c>
      <c r="F406" s="8" t="s">
        <v>943</v>
      </c>
      <c r="G406" s="8" t="s">
        <v>943</v>
      </c>
      <c r="H406" s="6" t="s">
        <v>17</v>
      </c>
      <c r="I406" s="6" t="s">
        <v>1159</v>
      </c>
      <c r="J406" s="6" t="s">
        <v>805</v>
      </c>
      <c r="K406" s="6" t="s">
        <v>520</v>
      </c>
      <c r="L406" s="6" t="s">
        <v>1160</v>
      </c>
      <c r="M406" s="11">
        <v>3.0</v>
      </c>
      <c r="N406" s="6" t="s">
        <v>26</v>
      </c>
      <c r="O406" s="6" t="s">
        <v>21</v>
      </c>
      <c r="P406" s="9"/>
      <c r="Q406" s="9"/>
      <c r="R406" s="9"/>
      <c r="S406" s="9"/>
      <c r="T406" s="9"/>
      <c r="U406" s="9"/>
      <c r="V406" s="9"/>
      <c r="W406" s="9"/>
      <c r="X406" s="9"/>
      <c r="Y406" s="9"/>
      <c r="Z406" s="9"/>
      <c r="AA406" s="9"/>
    </row>
    <row r="407" ht="15.75" customHeight="1">
      <c r="A407" s="6" t="s">
        <v>1161</v>
      </c>
      <c r="B407" s="6" t="s">
        <v>1161</v>
      </c>
      <c r="C407" s="7" t="s">
        <v>1161</v>
      </c>
      <c r="D407" s="6" t="s">
        <v>18</v>
      </c>
      <c r="E407" s="6" t="s">
        <v>17</v>
      </c>
      <c r="F407" s="8" t="s">
        <v>943</v>
      </c>
      <c r="G407" s="8" t="s">
        <v>943</v>
      </c>
      <c r="H407" s="6" t="s">
        <v>17</v>
      </c>
      <c r="I407" s="6" t="s">
        <v>1162</v>
      </c>
      <c r="J407" s="6" t="s">
        <v>928</v>
      </c>
      <c r="K407" s="6" t="s">
        <v>520</v>
      </c>
      <c r="L407" s="6" t="s">
        <v>1163</v>
      </c>
      <c r="M407" s="11">
        <v>4.0</v>
      </c>
      <c r="N407" s="6" t="s">
        <v>21</v>
      </c>
      <c r="O407" s="6" t="s">
        <v>21</v>
      </c>
      <c r="P407" s="9"/>
      <c r="Q407" s="9"/>
      <c r="R407" s="9"/>
      <c r="S407" s="9"/>
      <c r="T407" s="9"/>
      <c r="U407" s="9"/>
      <c r="V407" s="9"/>
      <c r="W407" s="9"/>
      <c r="X407" s="9"/>
      <c r="Y407" s="9"/>
      <c r="Z407" s="9"/>
      <c r="AA407" s="9"/>
    </row>
    <row r="408" ht="15.75" customHeight="1">
      <c r="A408" s="6" t="s">
        <v>1164</v>
      </c>
      <c r="B408" s="6" t="s">
        <v>1164</v>
      </c>
      <c r="C408" s="7" t="s">
        <v>1164</v>
      </c>
      <c r="D408" s="6" t="s">
        <v>18</v>
      </c>
      <c r="E408" s="6" t="s">
        <v>17</v>
      </c>
      <c r="F408" s="8" t="s">
        <v>943</v>
      </c>
      <c r="G408" s="8" t="s">
        <v>943</v>
      </c>
      <c r="H408" s="6" t="s">
        <v>17</v>
      </c>
      <c r="I408" s="6" t="s">
        <v>1165</v>
      </c>
      <c r="J408" s="6" t="s">
        <v>976</v>
      </c>
      <c r="K408" s="6" t="s">
        <v>520</v>
      </c>
      <c r="L408" s="6" t="s">
        <v>1166</v>
      </c>
      <c r="M408" s="11">
        <v>5.0</v>
      </c>
      <c r="N408" s="6" t="s">
        <v>26</v>
      </c>
      <c r="O408" s="6" t="s">
        <v>21</v>
      </c>
      <c r="P408" s="9"/>
      <c r="Q408" s="9"/>
      <c r="R408" s="9"/>
      <c r="S408" s="9"/>
      <c r="T408" s="9"/>
      <c r="U408" s="9"/>
      <c r="V408" s="9"/>
      <c r="W408" s="9"/>
      <c r="X408" s="9"/>
      <c r="Y408" s="9"/>
      <c r="Z408" s="9"/>
      <c r="AA408" s="9"/>
    </row>
    <row r="409" ht="15.75" customHeight="1">
      <c r="A409" s="6" t="s">
        <v>1167</v>
      </c>
      <c r="B409" s="6" t="s">
        <v>1167</v>
      </c>
      <c r="C409" s="7" t="s">
        <v>1167</v>
      </c>
      <c r="D409" s="6" t="s">
        <v>18</v>
      </c>
      <c r="E409" s="6" t="s">
        <v>1168</v>
      </c>
      <c r="F409" s="8" t="s">
        <v>943</v>
      </c>
      <c r="G409" s="8" t="s">
        <v>943</v>
      </c>
      <c r="H409" s="6" t="s">
        <v>17</v>
      </c>
      <c r="I409" s="6" t="s">
        <v>1169</v>
      </c>
      <c r="J409" s="6" t="s">
        <v>477</v>
      </c>
      <c r="K409" s="6" t="s">
        <v>462</v>
      </c>
      <c r="L409" s="6" t="s">
        <v>1170</v>
      </c>
      <c r="M409" s="11">
        <v>1.0</v>
      </c>
      <c r="N409" s="6" t="s">
        <v>21</v>
      </c>
      <c r="O409" s="6" t="s">
        <v>21</v>
      </c>
      <c r="P409" s="9"/>
      <c r="Q409" s="9"/>
      <c r="R409" s="9"/>
      <c r="S409" s="9"/>
      <c r="T409" s="9"/>
      <c r="U409" s="9"/>
      <c r="V409" s="9"/>
      <c r="W409" s="9"/>
      <c r="X409" s="9"/>
      <c r="Y409" s="9"/>
      <c r="Z409" s="9"/>
      <c r="AA409" s="9"/>
    </row>
    <row r="410" ht="15.75" customHeight="1">
      <c r="A410" s="6" t="s">
        <v>1171</v>
      </c>
      <c r="B410" s="6" t="s">
        <v>1171</v>
      </c>
      <c r="C410" s="7" t="s">
        <v>1171</v>
      </c>
      <c r="D410" s="6" t="s">
        <v>18</v>
      </c>
      <c r="E410" s="6" t="s">
        <v>17</v>
      </c>
      <c r="F410" s="8" t="s">
        <v>943</v>
      </c>
      <c r="G410" s="8" t="s">
        <v>943</v>
      </c>
      <c r="H410" s="6" t="s">
        <v>17</v>
      </c>
      <c r="I410" s="6" t="s">
        <v>1172</v>
      </c>
      <c r="J410" s="6" t="s">
        <v>805</v>
      </c>
      <c r="K410" s="6" t="s">
        <v>520</v>
      </c>
      <c r="L410" s="6" t="s">
        <v>1173</v>
      </c>
      <c r="M410" s="11">
        <v>3.0</v>
      </c>
      <c r="N410" s="6" t="s">
        <v>21</v>
      </c>
      <c r="O410" s="6" t="s">
        <v>21</v>
      </c>
      <c r="P410" s="9"/>
      <c r="Q410" s="9"/>
      <c r="R410" s="9"/>
      <c r="S410" s="9"/>
      <c r="T410" s="9"/>
      <c r="U410" s="9"/>
      <c r="V410" s="9"/>
      <c r="W410" s="9"/>
      <c r="X410" s="9"/>
      <c r="Y410" s="9"/>
      <c r="Z410" s="9"/>
      <c r="AA410" s="9"/>
    </row>
    <row r="411" ht="15.75" customHeight="1">
      <c r="A411" s="6" t="s">
        <v>1174</v>
      </c>
      <c r="B411" s="6" t="s">
        <v>1174</v>
      </c>
      <c r="C411" s="7" t="s">
        <v>1174</v>
      </c>
      <c r="D411" s="6" t="s">
        <v>18</v>
      </c>
      <c r="E411" s="6" t="s">
        <v>17</v>
      </c>
      <c r="F411" s="8" t="s">
        <v>943</v>
      </c>
      <c r="G411" s="8" t="s">
        <v>943</v>
      </c>
      <c r="H411" s="6" t="s">
        <v>17</v>
      </c>
      <c r="I411" s="6" t="s">
        <v>1175</v>
      </c>
      <c r="J411" s="6" t="s">
        <v>805</v>
      </c>
      <c r="K411" s="6" t="s">
        <v>520</v>
      </c>
      <c r="L411" s="6" t="s">
        <v>1176</v>
      </c>
      <c r="M411" s="11">
        <v>3.0</v>
      </c>
      <c r="N411" s="6" t="s">
        <v>21</v>
      </c>
      <c r="O411" s="6" t="s">
        <v>21</v>
      </c>
      <c r="P411" s="9"/>
      <c r="Q411" s="9"/>
      <c r="R411" s="9"/>
      <c r="S411" s="9"/>
      <c r="T411" s="9"/>
      <c r="U411" s="9"/>
      <c r="V411" s="9"/>
      <c r="W411" s="9"/>
      <c r="X411" s="9"/>
      <c r="Y411" s="9"/>
      <c r="Z411" s="9"/>
      <c r="AA411" s="9"/>
    </row>
    <row r="412" ht="15.75" customHeight="1">
      <c r="A412" s="6" t="s">
        <v>1177</v>
      </c>
      <c r="B412" s="6" t="s">
        <v>1177</v>
      </c>
      <c r="C412" s="7" t="s">
        <v>1177</v>
      </c>
      <c r="D412" s="6" t="s">
        <v>18</v>
      </c>
      <c r="E412" s="6" t="s">
        <v>17</v>
      </c>
      <c r="F412" s="8" t="s">
        <v>943</v>
      </c>
      <c r="G412" s="8" t="s">
        <v>943</v>
      </c>
      <c r="H412" s="6" t="s">
        <v>17</v>
      </c>
      <c r="I412" s="6" t="s">
        <v>1178</v>
      </c>
      <c r="J412" s="6" t="s">
        <v>1004</v>
      </c>
      <c r="K412" s="6" t="s">
        <v>520</v>
      </c>
      <c r="L412" s="6" t="s">
        <v>1179</v>
      </c>
      <c r="M412" s="11">
        <v>3.0</v>
      </c>
      <c r="N412" s="6" t="s">
        <v>26</v>
      </c>
      <c r="O412" s="6" t="s">
        <v>21</v>
      </c>
      <c r="P412" s="9"/>
      <c r="Q412" s="9"/>
      <c r="R412" s="9"/>
      <c r="S412" s="9"/>
      <c r="T412" s="9"/>
      <c r="U412" s="9"/>
      <c r="V412" s="9"/>
      <c r="W412" s="9"/>
      <c r="X412" s="9"/>
      <c r="Y412" s="9"/>
      <c r="Z412" s="9"/>
      <c r="AA412" s="9"/>
    </row>
    <row r="413" ht="15.75" customHeight="1">
      <c r="A413" s="6" t="s">
        <v>1180</v>
      </c>
      <c r="B413" s="6" t="s">
        <v>1180</v>
      </c>
      <c r="C413" s="7" t="s">
        <v>1180</v>
      </c>
      <c r="D413" s="6" t="s">
        <v>18</v>
      </c>
      <c r="E413" s="6" t="s">
        <v>17</v>
      </c>
      <c r="F413" s="8" t="s">
        <v>943</v>
      </c>
      <c r="G413" s="8" t="s">
        <v>943</v>
      </c>
      <c r="H413" s="6" t="s">
        <v>17</v>
      </c>
      <c r="I413" s="6" t="s">
        <v>1181</v>
      </c>
      <c r="J413" s="6" t="s">
        <v>976</v>
      </c>
      <c r="K413" s="6" t="s">
        <v>520</v>
      </c>
      <c r="L413" s="6" t="s">
        <v>1182</v>
      </c>
      <c r="M413" s="11">
        <v>5.0</v>
      </c>
      <c r="N413" s="6" t="s">
        <v>21</v>
      </c>
      <c r="O413" s="6" t="s">
        <v>21</v>
      </c>
      <c r="P413" s="9"/>
      <c r="Q413" s="9"/>
      <c r="R413" s="9"/>
      <c r="S413" s="9"/>
      <c r="T413" s="9"/>
      <c r="U413" s="9"/>
      <c r="V413" s="9"/>
      <c r="W413" s="9"/>
      <c r="X413" s="9"/>
      <c r="Y413" s="9"/>
      <c r="Z413" s="9"/>
      <c r="AA413" s="9"/>
    </row>
    <row r="414" ht="15.75" customHeight="1">
      <c r="A414" s="6" t="s">
        <v>1183</v>
      </c>
      <c r="B414" s="6" t="s">
        <v>1183</v>
      </c>
      <c r="C414" s="7" t="s">
        <v>1183</v>
      </c>
      <c r="D414" s="6" t="s">
        <v>18</v>
      </c>
      <c r="E414" s="6" t="s">
        <v>17</v>
      </c>
      <c r="F414" s="8" t="s">
        <v>943</v>
      </c>
      <c r="G414" s="8" t="s">
        <v>943</v>
      </c>
      <c r="H414" s="6" t="s">
        <v>17</v>
      </c>
      <c r="I414" s="6" t="s">
        <v>1184</v>
      </c>
      <c r="J414" s="6" t="s">
        <v>482</v>
      </c>
      <c r="K414" s="6" t="s">
        <v>462</v>
      </c>
      <c r="L414" s="6" t="s">
        <v>1185</v>
      </c>
      <c r="M414" s="11">
        <v>2.0</v>
      </c>
      <c r="N414" s="6" t="s">
        <v>21</v>
      </c>
      <c r="O414" s="6" t="s">
        <v>21</v>
      </c>
      <c r="P414" s="9"/>
      <c r="Q414" s="9"/>
      <c r="R414" s="9"/>
      <c r="S414" s="9"/>
      <c r="T414" s="9"/>
      <c r="U414" s="9"/>
      <c r="V414" s="9"/>
      <c r="W414" s="9"/>
      <c r="X414" s="9"/>
      <c r="Y414" s="9"/>
      <c r="Z414" s="9"/>
      <c r="AA414" s="9"/>
    </row>
    <row r="415" ht="15.75" customHeight="1">
      <c r="A415" s="6" t="s">
        <v>1186</v>
      </c>
      <c r="B415" s="6" t="s">
        <v>1186</v>
      </c>
      <c r="C415" s="7" t="s">
        <v>1186</v>
      </c>
      <c r="D415" s="6" t="s">
        <v>18</v>
      </c>
      <c r="E415" s="6" t="s">
        <v>17</v>
      </c>
      <c r="F415" s="8" t="s">
        <v>943</v>
      </c>
      <c r="G415" s="8" t="s">
        <v>943</v>
      </c>
      <c r="H415" s="6" t="s">
        <v>17</v>
      </c>
      <c r="I415" s="6" t="s">
        <v>1187</v>
      </c>
      <c r="J415" s="6" t="s">
        <v>805</v>
      </c>
      <c r="K415" s="6" t="s">
        <v>520</v>
      </c>
      <c r="L415" s="6" t="s">
        <v>1188</v>
      </c>
      <c r="M415" s="11">
        <v>3.0</v>
      </c>
      <c r="N415" s="6" t="s">
        <v>21</v>
      </c>
      <c r="O415" s="6" t="s">
        <v>21</v>
      </c>
      <c r="P415" s="9"/>
      <c r="Q415" s="9"/>
      <c r="R415" s="9"/>
      <c r="S415" s="9"/>
      <c r="T415" s="9"/>
      <c r="U415" s="9"/>
      <c r="V415" s="9"/>
      <c r="W415" s="9"/>
      <c r="X415" s="9"/>
      <c r="Y415" s="9"/>
      <c r="Z415" s="9"/>
      <c r="AA415" s="9"/>
    </row>
    <row r="416" ht="15.75" customHeight="1">
      <c r="A416" s="6" t="s">
        <v>1189</v>
      </c>
      <c r="B416" s="6" t="s">
        <v>1189</v>
      </c>
      <c r="C416" s="7" t="s">
        <v>1189</v>
      </c>
      <c r="D416" s="6" t="s">
        <v>18</v>
      </c>
      <c r="E416" s="6" t="s">
        <v>17</v>
      </c>
      <c r="F416" s="8" t="s">
        <v>943</v>
      </c>
      <c r="G416" s="8" t="s">
        <v>943</v>
      </c>
      <c r="H416" s="6" t="s">
        <v>17</v>
      </c>
      <c r="I416" s="6" t="s">
        <v>1190</v>
      </c>
      <c r="J416" s="6" t="s">
        <v>805</v>
      </c>
      <c r="K416" s="6" t="s">
        <v>520</v>
      </c>
      <c r="L416" s="6" t="s">
        <v>1191</v>
      </c>
      <c r="M416" s="11">
        <v>3.0</v>
      </c>
      <c r="N416" s="6" t="s">
        <v>21</v>
      </c>
      <c r="O416" s="6" t="s">
        <v>21</v>
      </c>
      <c r="P416" s="9"/>
      <c r="Q416" s="9"/>
      <c r="R416" s="9"/>
      <c r="S416" s="9"/>
      <c r="T416" s="9"/>
      <c r="U416" s="9"/>
      <c r="V416" s="9"/>
      <c r="W416" s="9"/>
      <c r="X416" s="9"/>
      <c r="Y416" s="9"/>
      <c r="Z416" s="9"/>
      <c r="AA416" s="9"/>
    </row>
    <row r="417" ht="15.75" customHeight="1">
      <c r="A417" s="6" t="s">
        <v>1192</v>
      </c>
      <c r="B417" s="6" t="s">
        <v>1192</v>
      </c>
      <c r="C417" s="7" t="s">
        <v>1192</v>
      </c>
      <c r="D417" s="6" t="s">
        <v>18</v>
      </c>
      <c r="E417" s="6" t="s">
        <v>17</v>
      </c>
      <c r="F417" s="8" t="s">
        <v>943</v>
      </c>
      <c r="G417" s="8" t="s">
        <v>943</v>
      </c>
      <c r="H417" s="6" t="s">
        <v>17</v>
      </c>
      <c r="I417" s="6" t="s">
        <v>1193</v>
      </c>
      <c r="J417" s="6" t="s">
        <v>976</v>
      </c>
      <c r="K417" s="6" t="s">
        <v>520</v>
      </c>
      <c r="L417" s="6" t="s">
        <v>1194</v>
      </c>
      <c r="M417" s="11">
        <v>5.0</v>
      </c>
      <c r="N417" s="6" t="s">
        <v>21</v>
      </c>
      <c r="O417" s="6" t="s">
        <v>21</v>
      </c>
      <c r="P417" s="9"/>
      <c r="Q417" s="9"/>
      <c r="R417" s="9"/>
      <c r="S417" s="9"/>
      <c r="T417" s="9"/>
      <c r="U417" s="9"/>
      <c r="V417" s="9"/>
      <c r="W417" s="9"/>
      <c r="X417" s="9"/>
      <c r="Y417" s="9"/>
      <c r="Z417" s="9"/>
      <c r="AA417" s="9"/>
    </row>
    <row r="418" ht="15.75" customHeight="1">
      <c r="A418" s="6" t="s">
        <v>1195</v>
      </c>
      <c r="B418" s="6" t="s">
        <v>1195</v>
      </c>
      <c r="C418" s="7" t="s">
        <v>1195</v>
      </c>
      <c r="D418" s="6" t="s">
        <v>18</v>
      </c>
      <c r="E418" s="6" t="s">
        <v>17</v>
      </c>
      <c r="F418" s="8" t="s">
        <v>943</v>
      </c>
      <c r="G418" s="8" t="s">
        <v>943</v>
      </c>
      <c r="H418" s="6" t="s">
        <v>17</v>
      </c>
      <c r="I418" s="6" t="s">
        <v>1196</v>
      </c>
      <c r="J418" s="6" t="s">
        <v>805</v>
      </c>
      <c r="K418" s="6" t="s">
        <v>520</v>
      </c>
      <c r="L418" s="6" t="s">
        <v>1197</v>
      </c>
      <c r="M418" s="11">
        <v>3.0</v>
      </c>
      <c r="N418" s="6" t="s">
        <v>26</v>
      </c>
      <c r="O418" s="6" t="s">
        <v>21</v>
      </c>
      <c r="P418" s="9"/>
      <c r="Q418" s="9"/>
      <c r="R418" s="9"/>
      <c r="S418" s="9"/>
      <c r="T418" s="9"/>
      <c r="U418" s="9"/>
      <c r="V418" s="9"/>
      <c r="W418" s="9"/>
      <c r="X418" s="9"/>
      <c r="Y418" s="9"/>
      <c r="Z418" s="9"/>
      <c r="AA418" s="9"/>
    </row>
    <row r="419" ht="15.75" customHeight="1">
      <c r="A419" s="6" t="s">
        <v>1198</v>
      </c>
      <c r="B419" s="6" t="s">
        <v>1198</v>
      </c>
      <c r="C419" s="7" t="s">
        <v>1198</v>
      </c>
      <c r="D419" s="6" t="s">
        <v>18</v>
      </c>
      <c r="E419" s="6" t="s">
        <v>17</v>
      </c>
      <c r="F419" s="8" t="s">
        <v>943</v>
      </c>
      <c r="G419" s="8" t="s">
        <v>943</v>
      </c>
      <c r="H419" s="6" t="s">
        <v>17</v>
      </c>
      <c r="I419" s="6" t="s">
        <v>1199</v>
      </c>
      <c r="J419" s="6" t="s">
        <v>461</v>
      </c>
      <c r="K419" s="6" t="s">
        <v>520</v>
      </c>
      <c r="L419" s="6" t="s">
        <v>1200</v>
      </c>
      <c r="M419" s="11">
        <v>2.0</v>
      </c>
      <c r="N419" s="6" t="s">
        <v>21</v>
      </c>
      <c r="O419" s="6" t="s">
        <v>21</v>
      </c>
      <c r="P419" s="9"/>
      <c r="Q419" s="9"/>
      <c r="R419" s="9"/>
      <c r="S419" s="9"/>
      <c r="T419" s="9"/>
      <c r="U419" s="9"/>
      <c r="V419" s="9"/>
      <c r="W419" s="9"/>
      <c r="X419" s="9"/>
      <c r="Y419" s="9"/>
      <c r="Z419" s="9"/>
      <c r="AA419" s="9"/>
    </row>
    <row r="420" ht="15.75" customHeight="1">
      <c r="A420" s="6" t="s">
        <v>1201</v>
      </c>
      <c r="B420" s="6" t="s">
        <v>1201</v>
      </c>
      <c r="C420" s="7" t="s">
        <v>1201</v>
      </c>
      <c r="D420" s="6" t="s">
        <v>18</v>
      </c>
      <c r="E420" s="6" t="s">
        <v>17</v>
      </c>
      <c r="F420" s="8" t="s">
        <v>943</v>
      </c>
      <c r="G420" s="8" t="s">
        <v>943</v>
      </c>
      <c r="H420" s="6" t="s">
        <v>17</v>
      </c>
      <c r="I420" s="6" t="s">
        <v>1202</v>
      </c>
      <c r="J420" s="6" t="s">
        <v>928</v>
      </c>
      <c r="K420" s="6" t="s">
        <v>520</v>
      </c>
      <c r="L420" s="6" t="s">
        <v>1203</v>
      </c>
      <c r="M420" s="11">
        <v>4.0</v>
      </c>
      <c r="N420" s="6" t="s">
        <v>21</v>
      </c>
      <c r="O420" s="6" t="s">
        <v>21</v>
      </c>
      <c r="P420" s="9"/>
      <c r="Q420" s="9"/>
      <c r="R420" s="9"/>
      <c r="S420" s="9"/>
      <c r="T420" s="9"/>
      <c r="U420" s="9"/>
      <c r="V420" s="9"/>
      <c r="W420" s="9"/>
      <c r="X420" s="9"/>
      <c r="Y420" s="9"/>
      <c r="Z420" s="9"/>
      <c r="AA420" s="9"/>
    </row>
    <row r="421" ht="15.75" customHeight="1">
      <c r="A421" s="6" t="s">
        <v>1204</v>
      </c>
      <c r="B421" s="6" t="s">
        <v>1204</v>
      </c>
      <c r="C421" s="7" t="s">
        <v>1204</v>
      </c>
      <c r="D421" s="6" t="s">
        <v>18</v>
      </c>
      <c r="E421" s="6" t="s">
        <v>17</v>
      </c>
      <c r="F421" s="8" t="s">
        <v>943</v>
      </c>
      <c r="G421" s="8" t="s">
        <v>943</v>
      </c>
      <c r="H421" s="6" t="s">
        <v>17</v>
      </c>
      <c r="I421" s="6" t="s">
        <v>1205</v>
      </c>
      <c r="J421" s="6" t="s">
        <v>966</v>
      </c>
      <c r="K421" s="6" t="s">
        <v>558</v>
      </c>
      <c r="L421" s="6" t="s">
        <v>1206</v>
      </c>
      <c r="M421" s="11">
        <v>2.0</v>
      </c>
      <c r="N421" s="6" t="s">
        <v>21</v>
      </c>
      <c r="O421" s="6" t="s">
        <v>21</v>
      </c>
      <c r="P421" s="9"/>
      <c r="Q421" s="9"/>
      <c r="R421" s="9"/>
      <c r="S421" s="9"/>
      <c r="T421" s="9"/>
      <c r="U421" s="9"/>
      <c r="V421" s="9"/>
      <c r="W421" s="9"/>
      <c r="X421" s="9"/>
      <c r="Y421" s="9"/>
      <c r="Z421" s="9"/>
      <c r="AA421" s="9"/>
    </row>
    <row r="422" ht="15.75" customHeight="1">
      <c r="A422" s="6" t="s">
        <v>1207</v>
      </c>
      <c r="B422" s="6" t="s">
        <v>1207</v>
      </c>
      <c r="C422" s="7" t="s">
        <v>1207</v>
      </c>
      <c r="D422" s="6" t="s">
        <v>18</v>
      </c>
      <c r="E422" s="6" t="s">
        <v>17</v>
      </c>
      <c r="F422" s="8" t="s">
        <v>943</v>
      </c>
      <c r="G422" s="8" t="s">
        <v>943</v>
      </c>
      <c r="H422" s="6" t="s">
        <v>17</v>
      </c>
      <c r="I422" s="6" t="s">
        <v>1208</v>
      </c>
      <c r="J422" s="6" t="s">
        <v>928</v>
      </c>
      <c r="K422" s="6" t="s">
        <v>520</v>
      </c>
      <c r="L422" s="6" t="s">
        <v>1209</v>
      </c>
      <c r="M422" s="11">
        <v>4.0</v>
      </c>
      <c r="N422" s="6" t="s">
        <v>21</v>
      </c>
      <c r="O422" s="6" t="s">
        <v>21</v>
      </c>
      <c r="P422" s="9"/>
      <c r="Q422" s="9"/>
      <c r="R422" s="9"/>
      <c r="S422" s="9"/>
      <c r="T422" s="9"/>
      <c r="U422" s="9"/>
      <c r="V422" s="9"/>
      <c r="W422" s="9"/>
      <c r="X422" s="9"/>
      <c r="Y422" s="9"/>
      <c r="Z422" s="9"/>
      <c r="AA422" s="9"/>
    </row>
    <row r="423" ht="15.75" customHeight="1">
      <c r="A423" s="6" t="s">
        <v>1210</v>
      </c>
      <c r="B423" s="6" t="s">
        <v>1210</v>
      </c>
      <c r="C423" s="7" t="s">
        <v>1210</v>
      </c>
      <c r="D423" s="6" t="s">
        <v>18</v>
      </c>
      <c r="E423" s="6" t="s">
        <v>17</v>
      </c>
      <c r="F423" s="8" t="s">
        <v>943</v>
      </c>
      <c r="G423" s="8" t="s">
        <v>943</v>
      </c>
      <c r="H423" s="6" t="s">
        <v>17</v>
      </c>
      <c r="I423" s="6" t="s">
        <v>1211</v>
      </c>
      <c r="J423" s="6" t="s">
        <v>1026</v>
      </c>
      <c r="K423" s="6" t="s">
        <v>520</v>
      </c>
      <c r="L423" s="6" t="s">
        <v>1212</v>
      </c>
      <c r="M423" s="11">
        <v>4.0</v>
      </c>
      <c r="N423" s="6" t="s">
        <v>21</v>
      </c>
      <c r="O423" s="6" t="s">
        <v>21</v>
      </c>
      <c r="P423" s="9"/>
      <c r="Q423" s="9"/>
      <c r="R423" s="9"/>
      <c r="S423" s="9"/>
      <c r="T423" s="9"/>
      <c r="U423" s="9"/>
      <c r="V423" s="9"/>
      <c r="W423" s="9"/>
      <c r="X423" s="9"/>
      <c r="Y423" s="9"/>
      <c r="Z423" s="9"/>
      <c r="AA423" s="9"/>
    </row>
    <row r="424" ht="15.75" customHeight="1">
      <c r="A424" s="6" t="s">
        <v>1213</v>
      </c>
      <c r="B424" s="6" t="s">
        <v>1213</v>
      </c>
      <c r="C424" s="7" t="s">
        <v>1213</v>
      </c>
      <c r="D424" s="6" t="s">
        <v>18</v>
      </c>
      <c r="E424" s="6" t="s">
        <v>17</v>
      </c>
      <c r="F424" s="8" t="s">
        <v>943</v>
      </c>
      <c r="G424" s="8" t="s">
        <v>943</v>
      </c>
      <c r="H424" s="6" t="s">
        <v>17</v>
      </c>
      <c r="I424" s="6" t="s">
        <v>1214</v>
      </c>
      <c r="J424" s="6" t="s">
        <v>501</v>
      </c>
      <c r="K424" s="6" t="s">
        <v>558</v>
      </c>
      <c r="L424" s="6" t="s">
        <v>1215</v>
      </c>
      <c r="M424" s="11">
        <v>1.0</v>
      </c>
      <c r="N424" s="6" t="s">
        <v>21</v>
      </c>
      <c r="O424" s="6" t="s">
        <v>21</v>
      </c>
      <c r="P424" s="9"/>
      <c r="Q424" s="9"/>
      <c r="R424" s="9"/>
      <c r="S424" s="9"/>
      <c r="T424" s="9"/>
      <c r="U424" s="9"/>
      <c r="V424" s="9"/>
      <c r="W424" s="9"/>
      <c r="X424" s="9"/>
      <c r="Y424" s="9"/>
      <c r="Z424" s="9"/>
      <c r="AA424" s="9"/>
    </row>
    <row r="425" ht="15.75" customHeight="1">
      <c r="A425" s="6" t="s">
        <v>1216</v>
      </c>
      <c r="B425" s="6" t="s">
        <v>1216</v>
      </c>
      <c r="C425" s="7" t="s">
        <v>1216</v>
      </c>
      <c r="D425" s="6" t="s">
        <v>18</v>
      </c>
      <c r="E425" s="6" t="s">
        <v>17</v>
      </c>
      <c r="F425" s="8" t="s">
        <v>943</v>
      </c>
      <c r="G425" s="8" t="s">
        <v>943</v>
      </c>
      <c r="H425" s="6" t="s">
        <v>17</v>
      </c>
      <c r="I425" s="6" t="s">
        <v>1217</v>
      </c>
      <c r="J425" s="6" t="s">
        <v>1026</v>
      </c>
      <c r="K425" s="6" t="s">
        <v>520</v>
      </c>
      <c r="L425" s="6" t="s">
        <v>1218</v>
      </c>
      <c r="M425" s="11">
        <v>4.0</v>
      </c>
      <c r="N425" s="6" t="s">
        <v>26</v>
      </c>
      <c r="O425" s="6" t="s">
        <v>21</v>
      </c>
      <c r="P425" s="9"/>
      <c r="Q425" s="9"/>
      <c r="R425" s="9"/>
      <c r="S425" s="9"/>
      <c r="T425" s="9"/>
      <c r="U425" s="9"/>
      <c r="V425" s="9"/>
      <c r="W425" s="9"/>
      <c r="X425" s="9"/>
      <c r="Y425" s="9"/>
      <c r="Z425" s="9"/>
      <c r="AA425" s="9"/>
    </row>
    <row r="426" ht="15.75" customHeight="1">
      <c r="A426" s="6" t="s">
        <v>1219</v>
      </c>
      <c r="B426" s="6" t="s">
        <v>1219</v>
      </c>
      <c r="C426" s="7" t="s">
        <v>1219</v>
      </c>
      <c r="D426" s="6" t="s">
        <v>18</v>
      </c>
      <c r="E426" s="6" t="s">
        <v>17</v>
      </c>
      <c r="F426" s="8" t="s">
        <v>943</v>
      </c>
      <c r="G426" s="8" t="s">
        <v>943</v>
      </c>
      <c r="H426" s="6" t="s">
        <v>17</v>
      </c>
      <c r="I426" s="6" t="s">
        <v>1220</v>
      </c>
      <c r="J426" s="6" t="s">
        <v>700</v>
      </c>
      <c r="K426" s="6" t="s">
        <v>520</v>
      </c>
      <c r="L426" s="6" t="s">
        <v>1221</v>
      </c>
      <c r="M426" s="11">
        <v>3.0</v>
      </c>
      <c r="N426" s="6" t="s">
        <v>26</v>
      </c>
      <c r="O426" s="6" t="s">
        <v>21</v>
      </c>
      <c r="P426" s="9"/>
      <c r="Q426" s="9"/>
      <c r="R426" s="9"/>
      <c r="S426" s="9"/>
      <c r="T426" s="9"/>
      <c r="U426" s="9"/>
      <c r="V426" s="9"/>
      <c r="W426" s="9"/>
      <c r="X426" s="9"/>
      <c r="Y426" s="9"/>
      <c r="Z426" s="9"/>
      <c r="AA426" s="9"/>
    </row>
    <row r="427" ht="15.75" customHeight="1">
      <c r="A427" s="6" t="s">
        <v>1222</v>
      </c>
      <c r="B427" s="6" t="s">
        <v>1222</v>
      </c>
      <c r="C427" s="7" t="s">
        <v>1222</v>
      </c>
      <c r="D427" s="6" t="s">
        <v>18</v>
      </c>
      <c r="E427" s="6" t="s">
        <v>17</v>
      </c>
      <c r="F427" s="8" t="s">
        <v>943</v>
      </c>
      <c r="G427" s="8" t="s">
        <v>943</v>
      </c>
      <c r="H427" s="6" t="s">
        <v>17</v>
      </c>
      <c r="I427" s="6" t="s">
        <v>1223</v>
      </c>
      <c r="J427" s="6" t="s">
        <v>1026</v>
      </c>
      <c r="K427" s="6" t="s">
        <v>520</v>
      </c>
      <c r="L427" s="6" t="s">
        <v>1224</v>
      </c>
      <c r="M427" s="11">
        <v>4.0</v>
      </c>
      <c r="N427" s="6" t="s">
        <v>26</v>
      </c>
      <c r="O427" s="6" t="s">
        <v>21</v>
      </c>
      <c r="P427" s="9"/>
      <c r="Q427" s="9"/>
      <c r="R427" s="9"/>
      <c r="S427" s="9"/>
      <c r="T427" s="9"/>
      <c r="U427" s="9"/>
      <c r="V427" s="9"/>
      <c r="W427" s="9"/>
      <c r="X427" s="9"/>
      <c r="Y427" s="9"/>
      <c r="Z427" s="9"/>
      <c r="AA427" s="9"/>
    </row>
    <row r="428" ht="15.75" customHeight="1">
      <c r="A428" s="6" t="s">
        <v>1225</v>
      </c>
      <c r="B428" s="6" t="s">
        <v>1225</v>
      </c>
      <c r="C428" s="7" t="s">
        <v>1225</v>
      </c>
      <c r="D428" s="6" t="s">
        <v>18</v>
      </c>
      <c r="E428" s="6" t="s">
        <v>17</v>
      </c>
      <c r="F428" s="8" t="s">
        <v>943</v>
      </c>
      <c r="G428" s="8" t="s">
        <v>943</v>
      </c>
      <c r="H428" s="6" t="s">
        <v>17</v>
      </c>
      <c r="I428" s="6" t="s">
        <v>1226</v>
      </c>
      <c r="J428" s="6" t="s">
        <v>700</v>
      </c>
      <c r="K428" s="6" t="s">
        <v>520</v>
      </c>
      <c r="L428" s="6" t="s">
        <v>1227</v>
      </c>
      <c r="M428" s="11">
        <v>3.0</v>
      </c>
      <c r="N428" s="6" t="s">
        <v>21</v>
      </c>
      <c r="O428" s="6" t="s">
        <v>21</v>
      </c>
      <c r="P428" s="9"/>
      <c r="Q428" s="9"/>
      <c r="R428" s="9"/>
      <c r="S428" s="9"/>
      <c r="T428" s="9"/>
      <c r="U428" s="9"/>
      <c r="V428" s="9"/>
      <c r="W428" s="9"/>
      <c r="X428" s="9"/>
      <c r="Y428" s="9"/>
      <c r="Z428" s="9"/>
      <c r="AA428" s="9"/>
    </row>
    <row r="429" ht="15.75" customHeight="1">
      <c r="A429" s="6" t="s">
        <v>1228</v>
      </c>
      <c r="B429" s="6" t="s">
        <v>1228</v>
      </c>
      <c r="C429" s="7" t="s">
        <v>1228</v>
      </c>
      <c r="D429" s="6" t="s">
        <v>18</v>
      </c>
      <c r="E429" s="6" t="s">
        <v>17</v>
      </c>
      <c r="F429" s="8" t="s">
        <v>943</v>
      </c>
      <c r="G429" s="8" t="s">
        <v>943</v>
      </c>
      <c r="H429" s="6" t="s">
        <v>17</v>
      </c>
      <c r="I429" s="6" t="s">
        <v>1229</v>
      </c>
      <c r="J429" s="6" t="s">
        <v>700</v>
      </c>
      <c r="K429" s="6" t="s">
        <v>520</v>
      </c>
      <c r="L429" s="6" t="s">
        <v>1230</v>
      </c>
      <c r="M429" s="11">
        <v>3.0</v>
      </c>
      <c r="N429" s="6" t="s">
        <v>26</v>
      </c>
      <c r="O429" s="6" t="s">
        <v>21</v>
      </c>
      <c r="P429" s="9"/>
      <c r="Q429" s="9"/>
      <c r="R429" s="9"/>
      <c r="S429" s="9"/>
      <c r="T429" s="9"/>
      <c r="U429" s="9"/>
      <c r="V429" s="9"/>
      <c r="W429" s="9"/>
      <c r="X429" s="9"/>
      <c r="Y429" s="9"/>
      <c r="Z429" s="9"/>
      <c r="AA429" s="9"/>
    </row>
    <row r="430" ht="15.75" customHeight="1">
      <c r="A430" s="6" t="s">
        <v>1231</v>
      </c>
      <c r="B430" s="6" t="s">
        <v>1231</v>
      </c>
      <c r="C430" s="7" t="s">
        <v>1231</v>
      </c>
      <c r="D430" s="6" t="s">
        <v>18</v>
      </c>
      <c r="E430" s="6" t="s">
        <v>17</v>
      </c>
      <c r="F430" s="8" t="s">
        <v>943</v>
      </c>
      <c r="G430" s="8" t="s">
        <v>943</v>
      </c>
      <c r="H430" s="6" t="s">
        <v>17</v>
      </c>
      <c r="I430" s="6" t="s">
        <v>1232</v>
      </c>
      <c r="J430" s="6" t="s">
        <v>928</v>
      </c>
      <c r="K430" s="6" t="s">
        <v>520</v>
      </c>
      <c r="L430" s="6" t="s">
        <v>1233</v>
      </c>
      <c r="M430" s="11">
        <v>4.0</v>
      </c>
      <c r="N430" s="6" t="s">
        <v>21</v>
      </c>
      <c r="O430" s="6" t="s">
        <v>21</v>
      </c>
      <c r="P430" s="9"/>
      <c r="Q430" s="9"/>
      <c r="R430" s="9"/>
      <c r="S430" s="9"/>
      <c r="T430" s="9"/>
      <c r="U430" s="9"/>
      <c r="V430" s="9"/>
      <c r="W430" s="9"/>
      <c r="X430" s="9"/>
      <c r="Y430" s="9"/>
      <c r="Z430" s="9"/>
      <c r="AA430" s="9"/>
    </row>
    <row r="431" ht="15.75" customHeight="1">
      <c r="A431" s="6" t="s">
        <v>1234</v>
      </c>
      <c r="B431" s="6" t="s">
        <v>1234</v>
      </c>
      <c r="C431" s="7" t="s">
        <v>1234</v>
      </c>
      <c r="D431" s="6" t="s">
        <v>18</v>
      </c>
      <c r="E431" s="6" t="s">
        <v>17</v>
      </c>
      <c r="F431" s="8" t="s">
        <v>943</v>
      </c>
      <c r="G431" s="8" t="s">
        <v>943</v>
      </c>
      <c r="H431" s="6" t="s">
        <v>17</v>
      </c>
      <c r="I431" s="6" t="s">
        <v>1235</v>
      </c>
      <c r="J431" s="6" t="s">
        <v>976</v>
      </c>
      <c r="K431" s="6" t="s">
        <v>520</v>
      </c>
      <c r="L431" s="6" t="s">
        <v>1236</v>
      </c>
      <c r="M431" s="11">
        <v>5.0</v>
      </c>
      <c r="N431" s="6" t="s">
        <v>21</v>
      </c>
      <c r="O431" s="6" t="s">
        <v>21</v>
      </c>
      <c r="P431" s="9"/>
      <c r="Q431" s="9"/>
      <c r="R431" s="9"/>
      <c r="S431" s="9"/>
      <c r="T431" s="9"/>
      <c r="U431" s="9"/>
      <c r="V431" s="9"/>
      <c r="W431" s="9"/>
      <c r="X431" s="9"/>
      <c r="Y431" s="9"/>
      <c r="Z431" s="9"/>
      <c r="AA431" s="9"/>
    </row>
    <row r="432" ht="15.75" customHeight="1">
      <c r="A432" s="6" t="s">
        <v>1237</v>
      </c>
      <c r="B432" s="6" t="s">
        <v>1237</v>
      </c>
      <c r="C432" s="7" t="s">
        <v>1237</v>
      </c>
      <c r="D432" s="6" t="s">
        <v>18</v>
      </c>
      <c r="E432" s="6" t="s">
        <v>17</v>
      </c>
      <c r="F432" s="8" t="s">
        <v>943</v>
      </c>
      <c r="G432" s="8" t="s">
        <v>943</v>
      </c>
      <c r="H432" s="6" t="s">
        <v>17</v>
      </c>
      <c r="I432" s="6" t="s">
        <v>1238</v>
      </c>
      <c r="J432" s="6" t="s">
        <v>501</v>
      </c>
      <c r="K432" s="6" t="s">
        <v>558</v>
      </c>
      <c r="L432" s="6" t="s">
        <v>1239</v>
      </c>
      <c r="M432" s="11">
        <v>1.0</v>
      </c>
      <c r="N432" s="6" t="s">
        <v>21</v>
      </c>
      <c r="O432" s="6" t="s">
        <v>21</v>
      </c>
      <c r="P432" s="9"/>
      <c r="Q432" s="9"/>
      <c r="R432" s="9"/>
      <c r="S432" s="9"/>
      <c r="T432" s="9"/>
      <c r="U432" s="9"/>
      <c r="V432" s="9"/>
      <c r="W432" s="9"/>
      <c r="X432" s="9"/>
      <c r="Y432" s="9"/>
      <c r="Z432" s="9"/>
      <c r="AA432" s="9"/>
    </row>
    <row r="433" ht="15.75" customHeight="1">
      <c r="A433" s="6" t="s">
        <v>1240</v>
      </c>
      <c r="B433" s="6" t="s">
        <v>1240</v>
      </c>
      <c r="C433" s="7" t="s">
        <v>1240</v>
      </c>
      <c r="D433" s="6" t="s">
        <v>18</v>
      </c>
      <c r="E433" s="6" t="s">
        <v>17</v>
      </c>
      <c r="F433" s="8" t="s">
        <v>943</v>
      </c>
      <c r="G433" s="8" t="s">
        <v>943</v>
      </c>
      <c r="H433" s="6" t="s">
        <v>17</v>
      </c>
      <c r="I433" s="6" t="s">
        <v>1241</v>
      </c>
      <c r="J433" s="6" t="s">
        <v>928</v>
      </c>
      <c r="K433" s="6" t="s">
        <v>520</v>
      </c>
      <c r="L433" s="6" t="s">
        <v>1242</v>
      </c>
      <c r="M433" s="11">
        <v>4.0</v>
      </c>
      <c r="N433" s="6" t="s">
        <v>21</v>
      </c>
      <c r="O433" s="6" t="s">
        <v>21</v>
      </c>
      <c r="P433" s="9"/>
      <c r="Q433" s="9"/>
      <c r="R433" s="9"/>
      <c r="S433" s="9"/>
      <c r="T433" s="9"/>
      <c r="U433" s="9"/>
      <c r="V433" s="9"/>
      <c r="W433" s="9"/>
      <c r="X433" s="9"/>
      <c r="Y433" s="9"/>
      <c r="Z433" s="9"/>
      <c r="AA433" s="9"/>
    </row>
    <row r="434" ht="15.75" customHeight="1">
      <c r="A434" s="6" t="s">
        <v>1243</v>
      </c>
      <c r="B434" s="6" t="s">
        <v>1243</v>
      </c>
      <c r="C434" s="7" t="s">
        <v>1243</v>
      </c>
      <c r="D434" s="6" t="s">
        <v>18</v>
      </c>
      <c r="E434" s="6" t="s">
        <v>17</v>
      </c>
      <c r="F434" s="8" t="s">
        <v>943</v>
      </c>
      <c r="G434" s="8" t="s">
        <v>943</v>
      </c>
      <c r="H434" s="6" t="s">
        <v>17</v>
      </c>
      <c r="I434" s="6" t="s">
        <v>1244</v>
      </c>
      <c r="J434" s="6" t="s">
        <v>461</v>
      </c>
      <c r="K434" s="6" t="s">
        <v>520</v>
      </c>
      <c r="L434" s="6" t="s">
        <v>1245</v>
      </c>
      <c r="M434" s="11">
        <v>2.0</v>
      </c>
      <c r="N434" s="6" t="s">
        <v>26</v>
      </c>
      <c r="O434" s="6" t="s">
        <v>21</v>
      </c>
      <c r="P434" s="9"/>
      <c r="Q434" s="9"/>
      <c r="R434" s="9"/>
      <c r="S434" s="9"/>
      <c r="T434" s="9"/>
      <c r="U434" s="9"/>
      <c r="V434" s="9"/>
      <c r="W434" s="9"/>
      <c r="X434" s="9"/>
      <c r="Y434" s="9"/>
      <c r="Z434" s="9"/>
      <c r="AA434" s="9"/>
    </row>
    <row r="435" ht="15.75" customHeight="1">
      <c r="A435" s="6" t="s">
        <v>1246</v>
      </c>
      <c r="B435" s="6" t="s">
        <v>1246</v>
      </c>
      <c r="C435" s="7" t="s">
        <v>1246</v>
      </c>
      <c r="D435" s="6" t="s">
        <v>18</v>
      </c>
      <c r="E435" s="6" t="s">
        <v>17</v>
      </c>
      <c r="F435" s="8" t="s">
        <v>943</v>
      </c>
      <c r="G435" s="8" t="s">
        <v>943</v>
      </c>
      <c r="H435" s="6" t="s">
        <v>17</v>
      </c>
      <c r="I435" s="6" t="s">
        <v>1247</v>
      </c>
      <c r="J435" s="6" t="s">
        <v>976</v>
      </c>
      <c r="K435" s="6" t="s">
        <v>520</v>
      </c>
      <c r="L435" s="6" t="s">
        <v>1248</v>
      </c>
      <c r="M435" s="11">
        <v>5.0</v>
      </c>
      <c r="N435" s="6" t="s">
        <v>21</v>
      </c>
      <c r="O435" s="6" t="s">
        <v>21</v>
      </c>
      <c r="P435" s="9"/>
      <c r="Q435" s="9"/>
      <c r="R435" s="9"/>
      <c r="S435" s="9"/>
      <c r="T435" s="9"/>
      <c r="U435" s="9"/>
      <c r="V435" s="9"/>
      <c r="W435" s="9"/>
      <c r="X435" s="9"/>
      <c r="Y435" s="9"/>
      <c r="Z435" s="9"/>
      <c r="AA435" s="9"/>
    </row>
    <row r="436" ht="15.75" customHeight="1">
      <c r="A436" s="6" t="s">
        <v>1249</v>
      </c>
      <c r="B436" s="6" t="s">
        <v>1249</v>
      </c>
      <c r="C436" s="7" t="s">
        <v>1249</v>
      </c>
      <c r="D436" s="6" t="s">
        <v>18</v>
      </c>
      <c r="E436" s="6" t="s">
        <v>17</v>
      </c>
      <c r="F436" s="8" t="s">
        <v>943</v>
      </c>
      <c r="G436" s="8" t="s">
        <v>943</v>
      </c>
      <c r="H436" s="6" t="s">
        <v>17</v>
      </c>
      <c r="I436" s="6" t="s">
        <v>1250</v>
      </c>
      <c r="J436" s="6" t="s">
        <v>501</v>
      </c>
      <c r="K436" s="6" t="s">
        <v>558</v>
      </c>
      <c r="L436" s="6" t="s">
        <v>1251</v>
      </c>
      <c r="M436" s="11">
        <v>1.0</v>
      </c>
      <c r="N436" s="6" t="s">
        <v>21</v>
      </c>
      <c r="O436" s="6" t="s">
        <v>21</v>
      </c>
      <c r="P436" s="9"/>
      <c r="Q436" s="9"/>
      <c r="R436" s="9"/>
      <c r="S436" s="9"/>
      <c r="T436" s="9"/>
      <c r="U436" s="9"/>
      <c r="V436" s="9"/>
      <c r="W436" s="9"/>
      <c r="X436" s="9"/>
      <c r="Y436" s="9"/>
      <c r="Z436" s="9"/>
      <c r="AA436" s="9"/>
    </row>
    <row r="437" ht="15.75" customHeight="1">
      <c r="A437" s="6" t="s">
        <v>1252</v>
      </c>
      <c r="B437" s="6" t="s">
        <v>1252</v>
      </c>
      <c r="C437" s="7" t="s">
        <v>1252</v>
      </c>
      <c r="D437" s="6" t="s">
        <v>18</v>
      </c>
      <c r="E437" s="6" t="s">
        <v>17</v>
      </c>
      <c r="F437" s="8" t="s">
        <v>943</v>
      </c>
      <c r="G437" s="8" t="s">
        <v>943</v>
      </c>
      <c r="H437" s="6" t="s">
        <v>17</v>
      </c>
      <c r="I437" s="6" t="s">
        <v>1253</v>
      </c>
      <c r="J437" s="6" t="s">
        <v>976</v>
      </c>
      <c r="K437" s="6" t="s">
        <v>520</v>
      </c>
      <c r="L437" s="6" t="s">
        <v>1254</v>
      </c>
      <c r="M437" s="11">
        <v>5.0</v>
      </c>
      <c r="N437" s="6" t="s">
        <v>21</v>
      </c>
      <c r="O437" s="6" t="s">
        <v>21</v>
      </c>
      <c r="P437" s="9"/>
      <c r="Q437" s="9"/>
      <c r="R437" s="9"/>
      <c r="S437" s="9"/>
      <c r="T437" s="9"/>
      <c r="U437" s="9"/>
      <c r="V437" s="9"/>
      <c r="W437" s="9"/>
      <c r="X437" s="9"/>
      <c r="Y437" s="9"/>
      <c r="Z437" s="9"/>
      <c r="AA437" s="9"/>
    </row>
    <row r="438" ht="15.75" customHeight="1">
      <c r="A438" s="6" t="s">
        <v>1255</v>
      </c>
      <c r="B438" s="6" t="s">
        <v>1255</v>
      </c>
      <c r="C438" s="7" t="s">
        <v>1255</v>
      </c>
      <c r="D438" s="6" t="s">
        <v>18</v>
      </c>
      <c r="E438" s="6" t="s">
        <v>17</v>
      </c>
      <c r="F438" s="8" t="s">
        <v>943</v>
      </c>
      <c r="G438" s="8" t="s">
        <v>943</v>
      </c>
      <c r="H438" s="6" t="s">
        <v>17</v>
      </c>
      <c r="I438" s="6" t="s">
        <v>1256</v>
      </c>
      <c r="J438" s="6" t="s">
        <v>805</v>
      </c>
      <c r="K438" s="6" t="s">
        <v>520</v>
      </c>
      <c r="L438" s="6" t="s">
        <v>1257</v>
      </c>
      <c r="M438" s="11">
        <v>3.0</v>
      </c>
      <c r="N438" s="6" t="s">
        <v>21</v>
      </c>
      <c r="O438" s="6" t="s">
        <v>21</v>
      </c>
      <c r="P438" s="9"/>
      <c r="Q438" s="9"/>
      <c r="R438" s="9"/>
      <c r="S438" s="9"/>
      <c r="T438" s="9"/>
      <c r="U438" s="9"/>
      <c r="V438" s="9"/>
      <c r="W438" s="9"/>
      <c r="X438" s="9"/>
      <c r="Y438" s="9"/>
      <c r="Z438" s="9"/>
      <c r="AA438" s="9"/>
    </row>
    <row r="439" ht="15.75" customHeight="1">
      <c r="A439" s="6" t="s">
        <v>1258</v>
      </c>
      <c r="B439" s="6" t="s">
        <v>1258</v>
      </c>
      <c r="C439" s="7" t="s">
        <v>1258</v>
      </c>
      <c r="D439" s="6" t="s">
        <v>18</v>
      </c>
      <c r="E439" s="6" t="s">
        <v>17</v>
      </c>
      <c r="F439" s="8" t="s">
        <v>943</v>
      </c>
      <c r="G439" s="8" t="s">
        <v>943</v>
      </c>
      <c r="H439" s="6" t="s">
        <v>17</v>
      </c>
      <c r="I439" s="6" t="s">
        <v>1259</v>
      </c>
      <c r="J439" s="6" t="s">
        <v>976</v>
      </c>
      <c r="K439" s="6" t="s">
        <v>520</v>
      </c>
      <c r="L439" s="6" t="s">
        <v>1260</v>
      </c>
      <c r="M439" s="11">
        <v>5.0</v>
      </c>
      <c r="N439" s="6" t="s">
        <v>21</v>
      </c>
      <c r="O439" s="6" t="s">
        <v>21</v>
      </c>
      <c r="P439" s="9"/>
      <c r="Q439" s="9"/>
      <c r="R439" s="9"/>
      <c r="S439" s="9"/>
      <c r="T439" s="9"/>
      <c r="U439" s="9"/>
      <c r="V439" s="9"/>
      <c r="W439" s="9"/>
      <c r="X439" s="9"/>
      <c r="Y439" s="9"/>
      <c r="Z439" s="9"/>
      <c r="AA439" s="9"/>
    </row>
    <row r="440" ht="15.75" customHeight="1">
      <c r="A440" s="6" t="s">
        <v>1261</v>
      </c>
      <c r="B440" s="6" t="s">
        <v>1261</v>
      </c>
      <c r="C440" s="7" t="s">
        <v>1261</v>
      </c>
      <c r="D440" s="6" t="s">
        <v>18</v>
      </c>
      <c r="E440" s="6" t="s">
        <v>17</v>
      </c>
      <c r="F440" s="8" t="s">
        <v>943</v>
      </c>
      <c r="G440" s="8" t="s">
        <v>943</v>
      </c>
      <c r="H440" s="6" t="s">
        <v>17</v>
      </c>
      <c r="I440" s="6" t="s">
        <v>1262</v>
      </c>
      <c r="J440" s="6" t="s">
        <v>796</v>
      </c>
      <c r="K440" s="6" t="s">
        <v>520</v>
      </c>
      <c r="L440" s="6" t="s">
        <v>1263</v>
      </c>
      <c r="M440" s="11">
        <v>3.0</v>
      </c>
      <c r="N440" s="6" t="s">
        <v>21</v>
      </c>
      <c r="O440" s="6" t="s">
        <v>21</v>
      </c>
      <c r="P440" s="9"/>
      <c r="Q440" s="9"/>
      <c r="R440" s="9"/>
      <c r="S440" s="9"/>
      <c r="T440" s="9"/>
      <c r="U440" s="9"/>
      <c r="V440" s="9"/>
      <c r="W440" s="9"/>
      <c r="X440" s="9"/>
      <c r="Y440" s="9"/>
      <c r="Z440" s="9"/>
      <c r="AA440" s="9"/>
    </row>
    <row r="441" ht="15.75" customHeight="1">
      <c r="A441" s="6" t="s">
        <v>1264</v>
      </c>
      <c r="B441" s="6" t="s">
        <v>1264</v>
      </c>
      <c r="C441" s="7" t="s">
        <v>1264</v>
      </c>
      <c r="D441" s="6" t="s">
        <v>18</v>
      </c>
      <c r="E441" s="6" t="s">
        <v>17</v>
      </c>
      <c r="F441" s="8" t="s">
        <v>943</v>
      </c>
      <c r="G441" s="8" t="s">
        <v>943</v>
      </c>
      <c r="H441" s="6" t="s">
        <v>17</v>
      </c>
      <c r="I441" s="6" t="s">
        <v>1265</v>
      </c>
      <c r="J441" s="6" t="s">
        <v>976</v>
      </c>
      <c r="K441" s="6" t="s">
        <v>520</v>
      </c>
      <c r="L441" s="6" t="s">
        <v>1266</v>
      </c>
      <c r="M441" s="11">
        <v>5.0</v>
      </c>
      <c r="N441" s="6" t="s">
        <v>26</v>
      </c>
      <c r="O441" s="6" t="s">
        <v>21</v>
      </c>
      <c r="P441" s="9"/>
      <c r="Q441" s="9"/>
      <c r="R441" s="9"/>
      <c r="S441" s="9"/>
      <c r="T441" s="9"/>
      <c r="U441" s="9"/>
      <c r="V441" s="9"/>
      <c r="W441" s="9"/>
      <c r="X441" s="9"/>
      <c r="Y441" s="9"/>
      <c r="Z441" s="9"/>
      <c r="AA441" s="9"/>
    </row>
    <row r="442" ht="15.75" customHeight="1">
      <c r="A442" s="6" t="s">
        <v>1267</v>
      </c>
      <c r="B442" s="6" t="s">
        <v>1267</v>
      </c>
      <c r="C442" s="7" t="s">
        <v>1267</v>
      </c>
      <c r="D442" s="6" t="s">
        <v>18</v>
      </c>
      <c r="E442" s="6" t="s">
        <v>17</v>
      </c>
      <c r="F442" s="8" t="s">
        <v>943</v>
      </c>
      <c r="G442" s="8" t="s">
        <v>943</v>
      </c>
      <c r="H442" s="6" t="s">
        <v>17</v>
      </c>
      <c r="I442" s="6" t="s">
        <v>1268</v>
      </c>
      <c r="J442" s="6" t="s">
        <v>796</v>
      </c>
      <c r="K442" s="6" t="s">
        <v>520</v>
      </c>
      <c r="L442" s="6" t="s">
        <v>1269</v>
      </c>
      <c r="M442" s="11">
        <v>3.0</v>
      </c>
      <c r="N442" s="6" t="s">
        <v>21</v>
      </c>
      <c r="O442" s="6" t="s">
        <v>21</v>
      </c>
      <c r="P442" s="9"/>
      <c r="Q442" s="9"/>
      <c r="R442" s="9"/>
      <c r="S442" s="9"/>
      <c r="T442" s="9"/>
      <c r="U442" s="9"/>
      <c r="V442" s="9"/>
      <c r="W442" s="9"/>
      <c r="X442" s="9"/>
      <c r="Y442" s="9"/>
      <c r="Z442" s="9"/>
      <c r="AA442" s="9"/>
    </row>
    <row r="443" ht="15.75" customHeight="1">
      <c r="A443" s="6" t="s">
        <v>1270</v>
      </c>
      <c r="B443" s="6" t="s">
        <v>1270</v>
      </c>
      <c r="C443" s="7" t="s">
        <v>1270</v>
      </c>
      <c r="D443" s="6" t="s">
        <v>18</v>
      </c>
      <c r="E443" s="6" t="s">
        <v>17</v>
      </c>
      <c r="F443" s="8" t="s">
        <v>943</v>
      </c>
      <c r="G443" s="8" t="s">
        <v>943</v>
      </c>
      <c r="H443" s="6" t="s">
        <v>17</v>
      </c>
      <c r="I443" s="6" t="s">
        <v>1271</v>
      </c>
      <c r="J443" s="6" t="s">
        <v>976</v>
      </c>
      <c r="K443" s="6" t="s">
        <v>520</v>
      </c>
      <c r="L443" s="6" t="s">
        <v>1272</v>
      </c>
      <c r="M443" s="11">
        <v>5.0</v>
      </c>
      <c r="N443" s="6" t="s">
        <v>21</v>
      </c>
      <c r="O443" s="6" t="s">
        <v>21</v>
      </c>
      <c r="P443" s="9"/>
      <c r="Q443" s="9"/>
      <c r="R443" s="9"/>
      <c r="S443" s="9"/>
      <c r="T443" s="9"/>
      <c r="U443" s="9"/>
      <c r="V443" s="9"/>
      <c r="W443" s="9"/>
      <c r="X443" s="9"/>
      <c r="Y443" s="9"/>
      <c r="Z443" s="9"/>
      <c r="AA443" s="9"/>
    </row>
    <row r="444" ht="15.75" customHeight="1">
      <c r="A444" s="6" t="s">
        <v>1273</v>
      </c>
      <c r="B444" s="6" t="s">
        <v>1273</v>
      </c>
      <c r="C444" s="7" t="s">
        <v>1273</v>
      </c>
      <c r="D444" s="6" t="s">
        <v>18</v>
      </c>
      <c r="E444" s="6" t="s">
        <v>17</v>
      </c>
      <c r="F444" s="8" t="s">
        <v>943</v>
      </c>
      <c r="G444" s="8" t="s">
        <v>943</v>
      </c>
      <c r="H444" s="6" t="s">
        <v>17</v>
      </c>
      <c r="I444" s="6" t="s">
        <v>1274</v>
      </c>
      <c r="J444" s="6" t="s">
        <v>928</v>
      </c>
      <c r="K444" s="6" t="s">
        <v>520</v>
      </c>
      <c r="L444" s="6" t="s">
        <v>1275</v>
      </c>
      <c r="M444" s="11">
        <v>4.0</v>
      </c>
      <c r="N444" s="6" t="s">
        <v>21</v>
      </c>
      <c r="O444" s="6" t="s">
        <v>21</v>
      </c>
      <c r="P444" s="9"/>
      <c r="Q444" s="9"/>
      <c r="R444" s="9"/>
      <c r="S444" s="9"/>
      <c r="T444" s="9"/>
      <c r="U444" s="9"/>
      <c r="V444" s="9"/>
      <c r="W444" s="9"/>
      <c r="X444" s="9"/>
      <c r="Y444" s="9"/>
      <c r="Z444" s="9"/>
      <c r="AA444" s="9"/>
    </row>
    <row r="445" ht="15.75" customHeight="1">
      <c r="A445" s="6" t="s">
        <v>1276</v>
      </c>
      <c r="B445" s="6" t="s">
        <v>1276</v>
      </c>
      <c r="C445" s="7" t="s">
        <v>1276</v>
      </c>
      <c r="D445" s="6" t="s">
        <v>18</v>
      </c>
      <c r="E445" s="6" t="s">
        <v>17</v>
      </c>
      <c r="F445" s="8" t="s">
        <v>943</v>
      </c>
      <c r="G445" s="8" t="s">
        <v>943</v>
      </c>
      <c r="H445" s="6" t="s">
        <v>17</v>
      </c>
      <c r="I445" s="6" t="s">
        <v>1277</v>
      </c>
      <c r="J445" s="6" t="s">
        <v>461</v>
      </c>
      <c r="K445" s="6" t="s">
        <v>520</v>
      </c>
      <c r="L445" s="6" t="s">
        <v>1278</v>
      </c>
      <c r="M445" s="11">
        <v>2.0</v>
      </c>
      <c r="N445" s="6" t="s">
        <v>26</v>
      </c>
      <c r="O445" s="6" t="s">
        <v>21</v>
      </c>
      <c r="P445" s="9"/>
      <c r="Q445" s="9"/>
      <c r="R445" s="9"/>
      <c r="S445" s="9"/>
      <c r="T445" s="9"/>
      <c r="U445" s="9"/>
      <c r="V445" s="9"/>
      <c r="W445" s="9"/>
      <c r="X445" s="9"/>
      <c r="Y445" s="9"/>
      <c r="Z445" s="9"/>
      <c r="AA445" s="9"/>
    </row>
    <row r="446" ht="15.75" customHeight="1">
      <c r="A446" s="6" t="s">
        <v>1279</v>
      </c>
      <c r="B446" s="6" t="s">
        <v>1279</v>
      </c>
      <c r="C446" s="7" t="s">
        <v>1279</v>
      </c>
      <c r="D446" s="6" t="s">
        <v>18</v>
      </c>
      <c r="E446" s="6" t="s">
        <v>1280</v>
      </c>
      <c r="F446" s="8" t="s">
        <v>943</v>
      </c>
      <c r="G446" s="8" t="s">
        <v>943</v>
      </c>
      <c r="H446" s="6" t="s">
        <v>17</v>
      </c>
      <c r="I446" s="6" t="s">
        <v>1281</v>
      </c>
      <c r="J446" s="6" t="s">
        <v>966</v>
      </c>
      <c r="K446" s="6" t="s">
        <v>1282</v>
      </c>
      <c r="L446" s="6" t="s">
        <v>1283</v>
      </c>
      <c r="M446" s="11">
        <v>2.0</v>
      </c>
      <c r="N446" s="6" t="s">
        <v>21</v>
      </c>
      <c r="O446" s="6" t="s">
        <v>21</v>
      </c>
      <c r="P446" s="9"/>
      <c r="Q446" s="9"/>
      <c r="R446" s="9"/>
      <c r="S446" s="9"/>
      <c r="T446" s="9"/>
      <c r="U446" s="9"/>
      <c r="V446" s="9"/>
      <c r="W446" s="9"/>
      <c r="X446" s="9"/>
      <c r="Y446" s="9"/>
      <c r="Z446" s="9"/>
      <c r="AA446" s="9"/>
    </row>
    <row r="447" ht="15.75" customHeight="1">
      <c r="A447" s="6" t="s">
        <v>1284</v>
      </c>
      <c r="B447" s="6" t="s">
        <v>1284</v>
      </c>
      <c r="C447" s="7" t="s">
        <v>1284</v>
      </c>
      <c r="D447" s="6" t="s">
        <v>18</v>
      </c>
      <c r="E447" s="6" t="s">
        <v>17</v>
      </c>
      <c r="F447" s="8" t="s">
        <v>943</v>
      </c>
      <c r="G447" s="8" t="s">
        <v>943</v>
      </c>
      <c r="H447" s="6" t="s">
        <v>17</v>
      </c>
      <c r="I447" s="6" t="s">
        <v>1285</v>
      </c>
      <c r="J447" s="6" t="s">
        <v>1026</v>
      </c>
      <c r="K447" s="6" t="s">
        <v>520</v>
      </c>
      <c r="L447" s="6" t="s">
        <v>1286</v>
      </c>
      <c r="M447" s="11">
        <v>4.0</v>
      </c>
      <c r="N447" s="6" t="s">
        <v>21</v>
      </c>
      <c r="O447" s="6" t="s">
        <v>21</v>
      </c>
      <c r="P447" s="9"/>
      <c r="Q447" s="9"/>
      <c r="R447" s="9"/>
      <c r="S447" s="9"/>
      <c r="T447" s="9"/>
      <c r="U447" s="9"/>
      <c r="V447" s="9"/>
      <c r="W447" s="9"/>
      <c r="X447" s="9"/>
      <c r="Y447" s="9"/>
      <c r="Z447" s="9"/>
      <c r="AA447" s="9"/>
    </row>
    <row r="448" ht="15.75" customHeight="1">
      <c r="A448" s="6" t="s">
        <v>1287</v>
      </c>
      <c r="B448" s="6" t="s">
        <v>1287</v>
      </c>
      <c r="C448" s="7" t="s">
        <v>1287</v>
      </c>
      <c r="D448" s="6" t="s">
        <v>18</v>
      </c>
      <c r="E448" s="6" t="s">
        <v>17</v>
      </c>
      <c r="F448" s="8" t="s">
        <v>943</v>
      </c>
      <c r="G448" s="8" t="s">
        <v>943</v>
      </c>
      <c r="H448" s="6" t="s">
        <v>17</v>
      </c>
      <c r="I448" s="6" t="s">
        <v>1288</v>
      </c>
      <c r="J448" s="6" t="s">
        <v>805</v>
      </c>
      <c r="K448" s="6" t="s">
        <v>520</v>
      </c>
      <c r="L448" s="6" t="s">
        <v>1289</v>
      </c>
      <c r="M448" s="11">
        <v>3.0</v>
      </c>
      <c r="N448" s="6" t="s">
        <v>21</v>
      </c>
      <c r="O448" s="6" t="s">
        <v>21</v>
      </c>
      <c r="P448" s="9"/>
      <c r="Q448" s="9"/>
      <c r="R448" s="9"/>
      <c r="S448" s="9"/>
      <c r="T448" s="9"/>
      <c r="U448" s="9"/>
      <c r="V448" s="9"/>
      <c r="W448" s="9"/>
      <c r="X448" s="9"/>
      <c r="Y448" s="9"/>
      <c r="Z448" s="9"/>
      <c r="AA448" s="9"/>
    </row>
    <row r="449" ht="15.75" customHeight="1">
      <c r="A449" s="6" t="s">
        <v>1290</v>
      </c>
      <c r="B449" s="6" t="s">
        <v>1290</v>
      </c>
      <c r="C449" s="7" t="s">
        <v>1290</v>
      </c>
      <c r="D449" s="6" t="s">
        <v>18</v>
      </c>
      <c r="E449" s="6" t="s">
        <v>17</v>
      </c>
      <c r="F449" s="8" t="s">
        <v>943</v>
      </c>
      <c r="G449" s="8" t="s">
        <v>943</v>
      </c>
      <c r="H449" s="6" t="s">
        <v>17</v>
      </c>
      <c r="I449" s="6" t="s">
        <v>1291</v>
      </c>
      <c r="J449" s="6" t="s">
        <v>976</v>
      </c>
      <c r="K449" s="6" t="s">
        <v>468</v>
      </c>
      <c r="L449" s="6" t="s">
        <v>1292</v>
      </c>
      <c r="M449" s="11">
        <v>5.0</v>
      </c>
      <c r="N449" s="6" t="s">
        <v>26</v>
      </c>
      <c r="O449" s="6" t="s">
        <v>21</v>
      </c>
      <c r="P449" s="9"/>
      <c r="Q449" s="9"/>
      <c r="R449" s="9"/>
      <c r="S449" s="9"/>
      <c r="T449" s="9"/>
      <c r="U449" s="9"/>
      <c r="V449" s="9"/>
      <c r="W449" s="9"/>
      <c r="X449" s="9"/>
      <c r="Y449" s="9"/>
      <c r="Z449" s="9"/>
      <c r="AA449" s="9"/>
    </row>
    <row r="450" ht="15.75" customHeight="1">
      <c r="A450" s="6" t="s">
        <v>1293</v>
      </c>
      <c r="B450" s="6" t="s">
        <v>1293</v>
      </c>
      <c r="C450" s="7" t="s">
        <v>1293</v>
      </c>
      <c r="D450" s="6" t="s">
        <v>18</v>
      </c>
      <c r="E450" s="6" t="s">
        <v>17</v>
      </c>
      <c r="F450" s="8" t="s">
        <v>943</v>
      </c>
      <c r="G450" s="8" t="s">
        <v>943</v>
      </c>
      <c r="H450" s="6" t="s">
        <v>17</v>
      </c>
      <c r="I450" s="6" t="s">
        <v>1294</v>
      </c>
      <c r="J450" s="6" t="s">
        <v>976</v>
      </c>
      <c r="K450" s="6" t="s">
        <v>520</v>
      </c>
      <c r="L450" s="6" t="s">
        <v>1295</v>
      </c>
      <c r="M450" s="11">
        <v>5.0</v>
      </c>
      <c r="N450" s="6" t="s">
        <v>21</v>
      </c>
      <c r="O450" s="6" t="s">
        <v>21</v>
      </c>
      <c r="P450" s="9"/>
      <c r="Q450" s="9"/>
      <c r="R450" s="9"/>
      <c r="S450" s="9"/>
      <c r="T450" s="9"/>
      <c r="U450" s="9"/>
      <c r="V450" s="9"/>
      <c r="W450" s="9"/>
      <c r="X450" s="9"/>
      <c r="Y450" s="9"/>
      <c r="Z450" s="9"/>
      <c r="AA450" s="9"/>
    </row>
    <row r="451" ht="15.75" customHeight="1">
      <c r="A451" s="6" t="s">
        <v>1296</v>
      </c>
      <c r="B451" s="6" t="s">
        <v>1296</v>
      </c>
      <c r="C451" s="7" t="s">
        <v>1296</v>
      </c>
      <c r="D451" s="6" t="s">
        <v>18</v>
      </c>
      <c r="E451" s="6" t="s">
        <v>17</v>
      </c>
      <c r="F451" s="8" t="s">
        <v>943</v>
      </c>
      <c r="G451" s="8" t="s">
        <v>943</v>
      </c>
      <c r="H451" s="6" t="s">
        <v>17</v>
      </c>
      <c r="I451" s="6" t="s">
        <v>1297</v>
      </c>
      <c r="J451" s="6" t="s">
        <v>1026</v>
      </c>
      <c r="K451" s="6" t="s">
        <v>520</v>
      </c>
      <c r="L451" s="6" t="s">
        <v>1298</v>
      </c>
      <c r="M451" s="11">
        <v>4.0</v>
      </c>
      <c r="N451" s="6" t="s">
        <v>21</v>
      </c>
      <c r="O451" s="6" t="s">
        <v>21</v>
      </c>
      <c r="P451" s="9"/>
      <c r="Q451" s="9"/>
      <c r="R451" s="9"/>
      <c r="S451" s="9"/>
      <c r="T451" s="9"/>
      <c r="U451" s="9"/>
      <c r="V451" s="9"/>
      <c r="W451" s="9"/>
      <c r="X451" s="9"/>
      <c r="Y451" s="9"/>
      <c r="Z451" s="9"/>
      <c r="AA451" s="9"/>
    </row>
    <row r="452" ht="15.75" customHeight="1">
      <c r="A452" s="6" t="s">
        <v>1299</v>
      </c>
      <c r="B452" s="6" t="s">
        <v>1299</v>
      </c>
      <c r="C452" s="7" t="s">
        <v>1299</v>
      </c>
      <c r="D452" s="6" t="s">
        <v>18</v>
      </c>
      <c r="E452" s="6" t="s">
        <v>17</v>
      </c>
      <c r="F452" s="8" t="s">
        <v>943</v>
      </c>
      <c r="G452" s="8" t="s">
        <v>943</v>
      </c>
      <c r="H452" s="6" t="s">
        <v>17</v>
      </c>
      <c r="I452" s="6" t="s">
        <v>1300</v>
      </c>
      <c r="J452" s="6" t="s">
        <v>461</v>
      </c>
      <c r="K452" s="6" t="s">
        <v>520</v>
      </c>
      <c r="L452" s="6" t="s">
        <v>1301</v>
      </c>
      <c r="M452" s="11">
        <v>2.0</v>
      </c>
      <c r="N452" s="6" t="s">
        <v>21</v>
      </c>
      <c r="O452" s="6" t="s">
        <v>21</v>
      </c>
      <c r="P452" s="9"/>
      <c r="Q452" s="9"/>
      <c r="R452" s="9"/>
      <c r="S452" s="9"/>
      <c r="T452" s="9"/>
      <c r="U452" s="9"/>
      <c r="V452" s="9"/>
      <c r="W452" s="9"/>
      <c r="X452" s="9"/>
      <c r="Y452" s="9"/>
      <c r="Z452" s="9"/>
      <c r="AA452" s="9"/>
    </row>
    <row r="453" ht="15.75" customHeight="1">
      <c r="A453" s="6" t="s">
        <v>1302</v>
      </c>
      <c r="B453" s="6" t="s">
        <v>1302</v>
      </c>
      <c r="C453" s="7" t="s">
        <v>1302</v>
      </c>
      <c r="D453" s="6" t="s">
        <v>18</v>
      </c>
      <c r="E453" s="6" t="s">
        <v>17</v>
      </c>
      <c r="F453" s="8" t="s">
        <v>943</v>
      </c>
      <c r="G453" s="8" t="s">
        <v>943</v>
      </c>
      <c r="H453" s="6" t="s">
        <v>17</v>
      </c>
      <c r="I453" s="6" t="s">
        <v>1303</v>
      </c>
      <c r="J453" s="6" t="s">
        <v>461</v>
      </c>
      <c r="K453" s="6" t="s">
        <v>520</v>
      </c>
      <c r="L453" s="6" t="s">
        <v>1304</v>
      </c>
      <c r="M453" s="11">
        <v>2.0</v>
      </c>
      <c r="N453" s="6" t="s">
        <v>21</v>
      </c>
      <c r="O453" s="6" t="s">
        <v>21</v>
      </c>
      <c r="P453" s="9"/>
      <c r="Q453" s="9"/>
      <c r="R453" s="9"/>
      <c r="S453" s="9"/>
      <c r="T453" s="9"/>
      <c r="U453" s="9"/>
      <c r="V453" s="9"/>
      <c r="W453" s="9"/>
      <c r="X453" s="9"/>
      <c r="Y453" s="9"/>
      <c r="Z453" s="9"/>
      <c r="AA453" s="9"/>
    </row>
    <row r="454" ht="15.75" customHeight="1">
      <c r="A454" s="6" t="s">
        <v>1305</v>
      </c>
      <c r="B454" s="6" t="s">
        <v>1305</v>
      </c>
      <c r="C454" s="7" t="s">
        <v>1305</v>
      </c>
      <c r="D454" s="6" t="s">
        <v>18</v>
      </c>
      <c r="E454" s="6" t="s">
        <v>17</v>
      </c>
      <c r="F454" s="8" t="s">
        <v>943</v>
      </c>
      <c r="G454" s="8" t="s">
        <v>943</v>
      </c>
      <c r="H454" s="6" t="s">
        <v>17</v>
      </c>
      <c r="I454" s="6" t="s">
        <v>1306</v>
      </c>
      <c r="J454" s="6" t="s">
        <v>928</v>
      </c>
      <c r="K454" s="6" t="s">
        <v>520</v>
      </c>
      <c r="L454" s="6" t="s">
        <v>1307</v>
      </c>
      <c r="M454" s="11">
        <v>4.0</v>
      </c>
      <c r="N454" s="6" t="s">
        <v>21</v>
      </c>
      <c r="O454" s="6" t="s">
        <v>21</v>
      </c>
      <c r="P454" s="9"/>
      <c r="Q454" s="9"/>
      <c r="R454" s="9"/>
      <c r="S454" s="9"/>
      <c r="T454" s="9"/>
      <c r="U454" s="9"/>
      <c r="V454" s="9"/>
      <c r="W454" s="9"/>
      <c r="X454" s="9"/>
      <c r="Y454" s="9"/>
      <c r="Z454" s="9"/>
      <c r="AA454" s="9"/>
    </row>
    <row r="455" ht="15.75" customHeight="1">
      <c r="A455" s="6" t="s">
        <v>1308</v>
      </c>
      <c r="B455" s="6" t="s">
        <v>1308</v>
      </c>
      <c r="C455" s="7" t="s">
        <v>1308</v>
      </c>
      <c r="D455" s="6" t="s">
        <v>18</v>
      </c>
      <c r="E455" s="6" t="s">
        <v>17</v>
      </c>
      <c r="F455" s="8" t="s">
        <v>943</v>
      </c>
      <c r="G455" s="8" t="s">
        <v>943</v>
      </c>
      <c r="H455" s="6" t="s">
        <v>17</v>
      </c>
      <c r="I455" s="6" t="s">
        <v>1309</v>
      </c>
      <c r="J455" s="6" t="s">
        <v>1004</v>
      </c>
      <c r="K455" s="6" t="s">
        <v>520</v>
      </c>
      <c r="L455" s="6" t="s">
        <v>1310</v>
      </c>
      <c r="M455" s="11">
        <v>3.0</v>
      </c>
      <c r="N455" s="6" t="s">
        <v>21</v>
      </c>
      <c r="O455" s="6" t="s">
        <v>21</v>
      </c>
      <c r="P455" s="9"/>
      <c r="Q455" s="9"/>
      <c r="R455" s="9"/>
      <c r="S455" s="9"/>
      <c r="T455" s="9"/>
      <c r="U455" s="9"/>
      <c r="V455" s="9"/>
      <c r="W455" s="9"/>
      <c r="X455" s="9"/>
      <c r="Y455" s="9"/>
      <c r="Z455" s="9"/>
      <c r="AA455" s="9"/>
    </row>
    <row r="456" ht="15.75" customHeight="1">
      <c r="A456" s="6" t="s">
        <v>1311</v>
      </c>
      <c r="B456" s="6" t="s">
        <v>1311</v>
      </c>
      <c r="C456" s="7" t="s">
        <v>1311</v>
      </c>
      <c r="D456" s="6" t="s">
        <v>18</v>
      </c>
      <c r="E456" s="6" t="s">
        <v>1312</v>
      </c>
      <c r="F456" s="8" t="s">
        <v>943</v>
      </c>
      <c r="G456" s="8" t="s">
        <v>943</v>
      </c>
      <c r="H456" s="6" t="s">
        <v>17</v>
      </c>
      <c r="I456" s="6" t="s">
        <v>1313</v>
      </c>
      <c r="J456" s="6" t="s">
        <v>976</v>
      </c>
      <c r="K456" s="6" t="s">
        <v>520</v>
      </c>
      <c r="L456" s="6" t="s">
        <v>1314</v>
      </c>
      <c r="M456" s="11">
        <v>5.0</v>
      </c>
      <c r="N456" s="6" t="s">
        <v>21</v>
      </c>
      <c r="O456" s="6" t="s">
        <v>21</v>
      </c>
      <c r="P456" s="9"/>
      <c r="Q456" s="9"/>
      <c r="R456" s="9"/>
      <c r="S456" s="9"/>
      <c r="T456" s="9"/>
      <c r="U456" s="9"/>
      <c r="V456" s="9"/>
      <c r="W456" s="9"/>
      <c r="X456" s="9"/>
      <c r="Y456" s="9"/>
      <c r="Z456" s="9"/>
      <c r="AA456" s="9"/>
    </row>
    <row r="457" ht="15.75" customHeight="1">
      <c r="A457" s="6" t="s">
        <v>1315</v>
      </c>
      <c r="B457" s="6" t="s">
        <v>1315</v>
      </c>
      <c r="C457" s="7" t="s">
        <v>1315</v>
      </c>
      <c r="D457" s="6" t="s">
        <v>18</v>
      </c>
      <c r="E457" s="6" t="s">
        <v>17</v>
      </c>
      <c r="F457" s="8" t="s">
        <v>943</v>
      </c>
      <c r="G457" s="8" t="s">
        <v>943</v>
      </c>
      <c r="H457" s="6" t="s">
        <v>17</v>
      </c>
      <c r="I457" s="6" t="s">
        <v>1316</v>
      </c>
      <c r="J457" s="6" t="s">
        <v>461</v>
      </c>
      <c r="K457" s="6" t="s">
        <v>520</v>
      </c>
      <c r="L457" s="6" t="s">
        <v>1317</v>
      </c>
      <c r="M457" s="11">
        <v>2.0</v>
      </c>
      <c r="N457" s="6" t="s">
        <v>21</v>
      </c>
      <c r="O457" s="6" t="s">
        <v>21</v>
      </c>
      <c r="P457" s="9"/>
      <c r="Q457" s="9"/>
      <c r="R457" s="9"/>
      <c r="S457" s="9"/>
      <c r="T457" s="9"/>
      <c r="U457" s="9"/>
      <c r="V457" s="9"/>
      <c r="W457" s="9"/>
      <c r="X457" s="9"/>
      <c r="Y457" s="9"/>
      <c r="Z457" s="9"/>
      <c r="AA457" s="9"/>
    </row>
    <row r="458" ht="15.75" customHeight="1">
      <c r="A458" s="6" t="s">
        <v>1318</v>
      </c>
      <c r="B458" s="6" t="s">
        <v>1318</v>
      </c>
      <c r="C458" s="7" t="s">
        <v>1318</v>
      </c>
      <c r="D458" s="6" t="s">
        <v>18</v>
      </c>
      <c r="E458" s="6" t="s">
        <v>17</v>
      </c>
      <c r="F458" s="8" t="s">
        <v>943</v>
      </c>
      <c r="G458" s="8" t="s">
        <v>943</v>
      </c>
      <c r="H458" s="6" t="s">
        <v>17</v>
      </c>
      <c r="I458" s="6" t="s">
        <v>1319</v>
      </c>
      <c r="J458" s="6" t="s">
        <v>976</v>
      </c>
      <c r="K458" s="6" t="s">
        <v>520</v>
      </c>
      <c r="L458" s="6" t="s">
        <v>1320</v>
      </c>
      <c r="M458" s="11">
        <v>5.0</v>
      </c>
      <c r="N458" s="6" t="s">
        <v>21</v>
      </c>
      <c r="O458" s="6" t="s">
        <v>21</v>
      </c>
      <c r="P458" s="9"/>
      <c r="Q458" s="9"/>
      <c r="R458" s="9"/>
      <c r="S458" s="9"/>
      <c r="T458" s="9"/>
      <c r="U458" s="9"/>
      <c r="V458" s="9"/>
      <c r="W458" s="9"/>
      <c r="X458" s="9"/>
      <c r="Y458" s="9"/>
      <c r="Z458" s="9"/>
      <c r="AA458" s="9"/>
    </row>
    <row r="459" ht="15.75" customHeight="1">
      <c r="A459" s="6" t="s">
        <v>1321</v>
      </c>
      <c r="B459" s="6" t="s">
        <v>1321</v>
      </c>
      <c r="C459" s="7" t="s">
        <v>1321</v>
      </c>
      <c r="D459" s="6" t="s">
        <v>18</v>
      </c>
      <c r="E459" s="6" t="s">
        <v>17</v>
      </c>
      <c r="F459" s="8" t="s">
        <v>943</v>
      </c>
      <c r="G459" s="8" t="s">
        <v>943</v>
      </c>
      <c r="H459" s="6" t="s">
        <v>17</v>
      </c>
      <c r="I459" s="6" t="s">
        <v>1322</v>
      </c>
      <c r="J459" s="6" t="s">
        <v>805</v>
      </c>
      <c r="K459" s="6" t="s">
        <v>520</v>
      </c>
      <c r="L459" s="6" t="s">
        <v>1323</v>
      </c>
      <c r="M459" s="11">
        <v>3.0</v>
      </c>
      <c r="N459" s="6" t="s">
        <v>26</v>
      </c>
      <c r="O459" s="6" t="s">
        <v>21</v>
      </c>
      <c r="P459" s="9"/>
      <c r="Q459" s="9"/>
      <c r="R459" s="9"/>
      <c r="S459" s="9"/>
      <c r="T459" s="9"/>
      <c r="U459" s="9"/>
      <c r="V459" s="9"/>
      <c r="W459" s="9"/>
      <c r="X459" s="9"/>
      <c r="Y459" s="9"/>
      <c r="Z459" s="9"/>
      <c r="AA459" s="9"/>
    </row>
    <row r="460" ht="15.75" customHeight="1">
      <c r="A460" s="6" t="s">
        <v>1324</v>
      </c>
      <c r="B460" s="6" t="s">
        <v>1324</v>
      </c>
      <c r="C460" s="7" t="s">
        <v>1324</v>
      </c>
      <c r="D460" s="6" t="s">
        <v>18</v>
      </c>
      <c r="E460" s="6" t="s">
        <v>17</v>
      </c>
      <c r="F460" s="8" t="s">
        <v>943</v>
      </c>
      <c r="G460" s="8" t="s">
        <v>943</v>
      </c>
      <c r="H460" s="6" t="s">
        <v>17</v>
      </c>
      <c r="I460" s="6" t="s">
        <v>1325</v>
      </c>
      <c r="J460" s="6" t="s">
        <v>1026</v>
      </c>
      <c r="K460" s="6" t="s">
        <v>520</v>
      </c>
      <c r="L460" s="6" t="s">
        <v>1326</v>
      </c>
      <c r="M460" s="11">
        <v>4.0</v>
      </c>
      <c r="N460" s="6" t="s">
        <v>21</v>
      </c>
      <c r="O460" s="6" t="s">
        <v>21</v>
      </c>
      <c r="P460" s="9"/>
      <c r="Q460" s="9"/>
      <c r="R460" s="9"/>
      <c r="S460" s="9"/>
      <c r="T460" s="9"/>
      <c r="U460" s="9"/>
      <c r="V460" s="9"/>
      <c r="W460" s="9"/>
      <c r="X460" s="9"/>
      <c r="Y460" s="9"/>
      <c r="Z460" s="9"/>
      <c r="AA460" s="9"/>
    </row>
    <row r="461" ht="15.75" customHeight="1">
      <c r="A461" s="6" t="s">
        <v>1327</v>
      </c>
      <c r="B461" s="6" t="s">
        <v>1327</v>
      </c>
      <c r="C461" s="7" t="s">
        <v>1327</v>
      </c>
      <c r="D461" s="6" t="s">
        <v>18</v>
      </c>
      <c r="E461" s="6" t="s">
        <v>17</v>
      </c>
      <c r="F461" s="8" t="s">
        <v>943</v>
      </c>
      <c r="G461" s="8" t="s">
        <v>943</v>
      </c>
      <c r="H461" s="6" t="s">
        <v>17</v>
      </c>
      <c r="I461" s="6" t="s">
        <v>1328</v>
      </c>
      <c r="J461" s="6" t="s">
        <v>1004</v>
      </c>
      <c r="K461" s="6" t="s">
        <v>520</v>
      </c>
      <c r="L461" s="6" t="s">
        <v>1329</v>
      </c>
      <c r="M461" s="11">
        <v>3.0</v>
      </c>
      <c r="N461" s="6" t="s">
        <v>26</v>
      </c>
      <c r="O461" s="6" t="s">
        <v>21</v>
      </c>
      <c r="P461" s="9"/>
      <c r="Q461" s="9"/>
      <c r="R461" s="9"/>
      <c r="S461" s="9"/>
      <c r="T461" s="9"/>
      <c r="U461" s="9"/>
      <c r="V461" s="9"/>
      <c r="W461" s="9"/>
      <c r="X461" s="9"/>
      <c r="Y461" s="9"/>
      <c r="Z461" s="9"/>
      <c r="AA461" s="9"/>
    </row>
    <row r="462" ht="15.75" customHeight="1">
      <c r="A462" s="6" t="s">
        <v>1330</v>
      </c>
      <c r="B462" s="6" t="s">
        <v>1330</v>
      </c>
      <c r="C462" s="7" t="s">
        <v>1330</v>
      </c>
      <c r="D462" s="6" t="s">
        <v>18</v>
      </c>
      <c r="E462" s="6" t="s">
        <v>17</v>
      </c>
      <c r="F462" s="8" t="s">
        <v>943</v>
      </c>
      <c r="G462" s="8" t="s">
        <v>943</v>
      </c>
      <c r="H462" s="6" t="s">
        <v>17</v>
      </c>
      <c r="I462" s="6" t="s">
        <v>1331</v>
      </c>
      <c r="J462" s="6" t="s">
        <v>805</v>
      </c>
      <c r="K462" s="6" t="s">
        <v>520</v>
      </c>
      <c r="L462" s="6" t="s">
        <v>1332</v>
      </c>
      <c r="M462" s="11">
        <v>3.0</v>
      </c>
      <c r="N462" s="6" t="s">
        <v>21</v>
      </c>
      <c r="O462" s="6" t="s">
        <v>21</v>
      </c>
      <c r="P462" s="9"/>
      <c r="Q462" s="9"/>
      <c r="R462" s="9"/>
      <c r="S462" s="9"/>
      <c r="T462" s="9"/>
      <c r="U462" s="9"/>
      <c r="V462" s="9"/>
      <c r="W462" s="9"/>
      <c r="X462" s="9"/>
      <c r="Y462" s="9"/>
      <c r="Z462" s="9"/>
      <c r="AA462" s="9"/>
    </row>
    <row r="463" ht="15.75" customHeight="1">
      <c r="A463" s="6" t="s">
        <v>1333</v>
      </c>
      <c r="B463" s="6" t="s">
        <v>1333</v>
      </c>
      <c r="C463" s="7" t="s">
        <v>1333</v>
      </c>
      <c r="D463" s="6" t="s">
        <v>18</v>
      </c>
      <c r="E463" s="6" t="s">
        <v>17</v>
      </c>
      <c r="F463" s="8" t="s">
        <v>943</v>
      </c>
      <c r="G463" s="8" t="s">
        <v>943</v>
      </c>
      <c r="H463" s="6" t="s">
        <v>17</v>
      </c>
      <c r="I463" s="6" t="s">
        <v>1334</v>
      </c>
      <c r="J463" s="6" t="s">
        <v>1026</v>
      </c>
      <c r="K463" s="6" t="s">
        <v>520</v>
      </c>
      <c r="L463" s="6" t="s">
        <v>1335</v>
      </c>
      <c r="M463" s="11">
        <v>4.0</v>
      </c>
      <c r="N463" s="6" t="s">
        <v>21</v>
      </c>
      <c r="O463" s="6" t="s">
        <v>21</v>
      </c>
      <c r="P463" s="9"/>
      <c r="Q463" s="9"/>
      <c r="R463" s="9"/>
      <c r="S463" s="9"/>
      <c r="T463" s="9"/>
      <c r="U463" s="9"/>
      <c r="V463" s="9"/>
      <c r="W463" s="9"/>
      <c r="X463" s="9"/>
      <c r="Y463" s="9"/>
      <c r="Z463" s="9"/>
      <c r="AA463" s="9"/>
    </row>
    <row r="464" ht="15.75" customHeight="1">
      <c r="A464" s="6" t="s">
        <v>1336</v>
      </c>
      <c r="B464" s="6" t="s">
        <v>1336</v>
      </c>
      <c r="C464" s="7" t="s">
        <v>1336</v>
      </c>
      <c r="D464" s="6" t="s">
        <v>18</v>
      </c>
      <c r="E464" s="6" t="s">
        <v>17</v>
      </c>
      <c r="F464" s="8" t="s">
        <v>943</v>
      </c>
      <c r="G464" s="8" t="s">
        <v>943</v>
      </c>
      <c r="H464" s="6" t="s">
        <v>17</v>
      </c>
      <c r="I464" s="6" t="s">
        <v>1337</v>
      </c>
      <c r="J464" s="6" t="s">
        <v>928</v>
      </c>
      <c r="K464" s="6" t="s">
        <v>520</v>
      </c>
      <c r="L464" s="6" t="s">
        <v>1338</v>
      </c>
      <c r="M464" s="11">
        <v>4.0</v>
      </c>
      <c r="N464" s="6" t="s">
        <v>21</v>
      </c>
      <c r="O464" s="6" t="s">
        <v>21</v>
      </c>
      <c r="P464" s="9"/>
      <c r="Q464" s="9"/>
      <c r="R464" s="9"/>
      <c r="S464" s="9"/>
      <c r="T464" s="9"/>
      <c r="U464" s="9"/>
      <c r="V464" s="9"/>
      <c r="W464" s="9"/>
      <c r="X464" s="9"/>
      <c r="Y464" s="9"/>
      <c r="Z464" s="9"/>
      <c r="AA464" s="9"/>
    </row>
    <row r="465" ht="15.75" customHeight="1">
      <c r="A465" s="6" t="s">
        <v>1339</v>
      </c>
      <c r="B465" s="6" t="s">
        <v>1339</v>
      </c>
      <c r="C465" s="7" t="s">
        <v>1339</v>
      </c>
      <c r="D465" s="6" t="s">
        <v>18</v>
      </c>
      <c r="E465" s="6" t="s">
        <v>17</v>
      </c>
      <c r="F465" s="8" t="s">
        <v>943</v>
      </c>
      <c r="G465" s="8" t="s">
        <v>943</v>
      </c>
      <c r="H465" s="6" t="s">
        <v>17</v>
      </c>
      <c r="I465" s="6" t="s">
        <v>1340</v>
      </c>
      <c r="J465" s="6" t="s">
        <v>1026</v>
      </c>
      <c r="K465" s="6" t="s">
        <v>520</v>
      </c>
      <c r="L465" s="6" t="s">
        <v>1341</v>
      </c>
      <c r="M465" s="11">
        <v>4.0</v>
      </c>
      <c r="N465" s="6" t="s">
        <v>21</v>
      </c>
      <c r="O465" s="6" t="s">
        <v>21</v>
      </c>
      <c r="P465" s="9"/>
      <c r="Q465" s="9"/>
      <c r="R465" s="9"/>
      <c r="S465" s="9"/>
      <c r="T465" s="9"/>
      <c r="U465" s="9"/>
      <c r="V465" s="9"/>
      <c r="W465" s="9"/>
      <c r="X465" s="9"/>
      <c r="Y465" s="9"/>
      <c r="Z465" s="9"/>
      <c r="AA465" s="9"/>
    </row>
    <row r="466" ht="15.75" customHeight="1">
      <c r="A466" s="6" t="s">
        <v>1342</v>
      </c>
      <c r="B466" s="6" t="s">
        <v>1342</v>
      </c>
      <c r="C466" s="7" t="s">
        <v>1342</v>
      </c>
      <c r="D466" s="6" t="s">
        <v>18</v>
      </c>
      <c r="E466" s="6" t="s">
        <v>17</v>
      </c>
      <c r="F466" s="8" t="s">
        <v>943</v>
      </c>
      <c r="G466" s="8" t="s">
        <v>943</v>
      </c>
      <c r="H466" s="6" t="s">
        <v>17</v>
      </c>
      <c r="I466" s="6" t="s">
        <v>1343</v>
      </c>
      <c r="J466" s="6" t="s">
        <v>461</v>
      </c>
      <c r="K466" s="6" t="s">
        <v>520</v>
      </c>
      <c r="L466" s="6" t="s">
        <v>1344</v>
      </c>
      <c r="M466" s="11">
        <v>2.0</v>
      </c>
      <c r="N466" s="6" t="s">
        <v>21</v>
      </c>
      <c r="O466" s="6" t="s">
        <v>21</v>
      </c>
      <c r="P466" s="9"/>
      <c r="Q466" s="9"/>
      <c r="R466" s="9"/>
      <c r="S466" s="9"/>
      <c r="T466" s="9"/>
      <c r="U466" s="9"/>
      <c r="V466" s="9"/>
      <c r="W466" s="9"/>
      <c r="X466" s="9"/>
      <c r="Y466" s="9"/>
      <c r="Z466" s="9"/>
      <c r="AA466" s="9"/>
    </row>
    <row r="467" ht="15.75" customHeight="1">
      <c r="A467" s="6" t="s">
        <v>1345</v>
      </c>
      <c r="B467" s="6" t="s">
        <v>1345</v>
      </c>
      <c r="C467" s="7" t="s">
        <v>1345</v>
      </c>
      <c r="D467" s="6" t="s">
        <v>18</v>
      </c>
      <c r="E467" s="6" t="s">
        <v>17</v>
      </c>
      <c r="F467" s="8" t="s">
        <v>943</v>
      </c>
      <c r="G467" s="8" t="s">
        <v>943</v>
      </c>
      <c r="H467" s="6" t="s">
        <v>17</v>
      </c>
      <c r="I467" s="6" t="s">
        <v>1346</v>
      </c>
      <c r="J467" s="6" t="s">
        <v>928</v>
      </c>
      <c r="K467" s="6" t="s">
        <v>520</v>
      </c>
      <c r="L467" s="6" t="s">
        <v>1347</v>
      </c>
      <c r="M467" s="11">
        <v>4.0</v>
      </c>
      <c r="N467" s="6" t="s">
        <v>26</v>
      </c>
      <c r="O467" s="6" t="s">
        <v>21</v>
      </c>
      <c r="P467" s="9"/>
      <c r="Q467" s="9"/>
      <c r="R467" s="9"/>
      <c r="S467" s="9"/>
      <c r="T467" s="9"/>
      <c r="U467" s="9"/>
      <c r="V467" s="9"/>
      <c r="W467" s="9"/>
      <c r="X467" s="9"/>
      <c r="Y467" s="9"/>
      <c r="Z467" s="9"/>
      <c r="AA467" s="9"/>
    </row>
    <row r="468" ht="15.75" customHeight="1">
      <c r="A468" s="6" t="s">
        <v>1348</v>
      </c>
      <c r="B468" s="6" t="s">
        <v>1348</v>
      </c>
      <c r="C468" s="7" t="s">
        <v>1348</v>
      </c>
      <c r="D468" s="6" t="s">
        <v>18</v>
      </c>
      <c r="E468" s="6" t="s">
        <v>17</v>
      </c>
      <c r="F468" s="8" t="s">
        <v>943</v>
      </c>
      <c r="G468" s="8" t="s">
        <v>943</v>
      </c>
      <c r="H468" s="6" t="s">
        <v>17</v>
      </c>
      <c r="I468" s="6" t="s">
        <v>1349</v>
      </c>
      <c r="J468" s="6" t="s">
        <v>1350</v>
      </c>
      <c r="K468" s="6" t="s">
        <v>797</v>
      </c>
      <c r="L468" s="6" t="s">
        <v>1351</v>
      </c>
      <c r="M468" s="11">
        <v>3.0</v>
      </c>
      <c r="N468" s="6" t="s">
        <v>21</v>
      </c>
      <c r="O468" s="6" t="s">
        <v>21</v>
      </c>
      <c r="P468" s="9"/>
      <c r="Q468" s="9"/>
      <c r="R468" s="9"/>
      <c r="S468" s="9"/>
      <c r="T468" s="9"/>
      <c r="U468" s="9"/>
      <c r="V468" s="9"/>
      <c r="W468" s="9"/>
      <c r="X468" s="9"/>
      <c r="Y468" s="9"/>
      <c r="Z468" s="9"/>
      <c r="AA468" s="9"/>
    </row>
    <row r="469" ht="15.75" customHeight="1">
      <c r="A469" s="6" t="s">
        <v>1352</v>
      </c>
      <c r="B469" s="6" t="s">
        <v>1352</v>
      </c>
      <c r="C469" s="7" t="s">
        <v>1352</v>
      </c>
      <c r="D469" s="6" t="s">
        <v>18</v>
      </c>
      <c r="E469" s="6" t="s">
        <v>17</v>
      </c>
      <c r="F469" s="8" t="s">
        <v>943</v>
      </c>
      <c r="G469" s="8" t="s">
        <v>943</v>
      </c>
      <c r="H469" s="6" t="s">
        <v>17</v>
      </c>
      <c r="I469" s="6" t="s">
        <v>1353</v>
      </c>
      <c r="J469" s="6" t="s">
        <v>928</v>
      </c>
      <c r="K469" s="6" t="s">
        <v>520</v>
      </c>
      <c r="L469" s="6" t="s">
        <v>1354</v>
      </c>
      <c r="M469" s="11">
        <v>4.0</v>
      </c>
      <c r="N469" s="6" t="s">
        <v>21</v>
      </c>
      <c r="O469" s="6" t="s">
        <v>21</v>
      </c>
      <c r="P469" s="9"/>
      <c r="Q469" s="9"/>
      <c r="R469" s="9"/>
      <c r="S469" s="9"/>
      <c r="T469" s="9"/>
      <c r="U469" s="9"/>
      <c r="V469" s="9"/>
      <c r="W469" s="9"/>
      <c r="X469" s="9"/>
      <c r="Y469" s="9"/>
      <c r="Z469" s="9"/>
      <c r="AA469" s="9"/>
    </row>
    <row r="470" ht="15.75" customHeight="1">
      <c r="A470" s="6" t="s">
        <v>1355</v>
      </c>
      <c r="B470" s="6" t="s">
        <v>1355</v>
      </c>
      <c r="C470" s="7" t="s">
        <v>1355</v>
      </c>
      <c r="D470" s="6" t="s">
        <v>18</v>
      </c>
      <c r="E470" s="6" t="s">
        <v>17</v>
      </c>
      <c r="F470" s="8" t="s">
        <v>943</v>
      </c>
      <c r="G470" s="8" t="s">
        <v>943</v>
      </c>
      <c r="H470" s="6" t="s">
        <v>17</v>
      </c>
      <c r="I470" s="6" t="s">
        <v>1356</v>
      </c>
      <c r="J470" s="6" t="s">
        <v>1026</v>
      </c>
      <c r="K470" s="6" t="s">
        <v>520</v>
      </c>
      <c r="L470" s="6" t="s">
        <v>1357</v>
      </c>
      <c r="M470" s="11">
        <v>4.0</v>
      </c>
      <c r="N470" s="6" t="s">
        <v>21</v>
      </c>
      <c r="O470" s="6" t="s">
        <v>21</v>
      </c>
      <c r="P470" s="9"/>
      <c r="Q470" s="9"/>
      <c r="R470" s="9"/>
      <c r="S470" s="9"/>
      <c r="T470" s="9"/>
      <c r="U470" s="9"/>
      <c r="V470" s="9"/>
      <c r="W470" s="9"/>
      <c r="X470" s="9"/>
      <c r="Y470" s="9"/>
      <c r="Z470" s="9"/>
      <c r="AA470" s="9"/>
    </row>
    <row r="471" ht="15.75" customHeight="1">
      <c r="A471" s="6" t="s">
        <v>1358</v>
      </c>
      <c r="B471" s="6" t="s">
        <v>1358</v>
      </c>
      <c r="C471" s="7" t="s">
        <v>1358</v>
      </c>
      <c r="D471" s="6" t="s">
        <v>18</v>
      </c>
      <c r="E471" s="6" t="s">
        <v>17</v>
      </c>
      <c r="F471" s="8" t="s">
        <v>943</v>
      </c>
      <c r="G471" s="8" t="s">
        <v>943</v>
      </c>
      <c r="H471" s="6" t="s">
        <v>17</v>
      </c>
      <c r="I471" s="6" t="s">
        <v>1359</v>
      </c>
      <c r="J471" s="6" t="s">
        <v>805</v>
      </c>
      <c r="K471" s="6" t="s">
        <v>520</v>
      </c>
      <c r="L471" s="6" t="s">
        <v>1360</v>
      </c>
      <c r="M471" s="11">
        <v>3.0</v>
      </c>
      <c r="N471" s="6" t="s">
        <v>21</v>
      </c>
      <c r="O471" s="6" t="s">
        <v>21</v>
      </c>
      <c r="P471" s="9"/>
      <c r="Q471" s="9"/>
      <c r="R471" s="9"/>
      <c r="S471" s="9"/>
      <c r="T471" s="9"/>
      <c r="U471" s="9"/>
      <c r="V471" s="9"/>
      <c r="W471" s="9"/>
      <c r="X471" s="9"/>
      <c r="Y471" s="9"/>
      <c r="Z471" s="9"/>
      <c r="AA471" s="9"/>
    </row>
    <row r="472" ht="15.75" customHeight="1">
      <c r="A472" s="6" t="s">
        <v>1361</v>
      </c>
      <c r="B472" s="6" t="s">
        <v>1361</v>
      </c>
      <c r="C472" s="7" t="s">
        <v>1361</v>
      </c>
      <c r="D472" s="6" t="s">
        <v>18</v>
      </c>
      <c r="E472" s="6" t="s">
        <v>1362</v>
      </c>
      <c r="F472" s="8" t="s">
        <v>943</v>
      </c>
      <c r="G472" s="8" t="s">
        <v>943</v>
      </c>
      <c r="H472" s="6" t="s">
        <v>17</v>
      </c>
      <c r="I472" s="6" t="s">
        <v>1363</v>
      </c>
      <c r="J472" s="6" t="s">
        <v>482</v>
      </c>
      <c r="K472" s="6" t="s">
        <v>462</v>
      </c>
      <c r="L472" s="6" t="s">
        <v>1364</v>
      </c>
      <c r="M472" s="11">
        <v>2.0</v>
      </c>
      <c r="N472" s="6" t="s">
        <v>21</v>
      </c>
      <c r="O472" s="6" t="s">
        <v>21</v>
      </c>
      <c r="P472" s="9"/>
      <c r="Q472" s="9"/>
      <c r="R472" s="9"/>
      <c r="S472" s="9"/>
      <c r="T472" s="9"/>
      <c r="U472" s="9"/>
      <c r="V472" s="9"/>
      <c r="W472" s="9"/>
      <c r="X472" s="9"/>
      <c r="Y472" s="9"/>
      <c r="Z472" s="9"/>
      <c r="AA472" s="9"/>
    </row>
    <row r="473" ht="15.75" customHeight="1">
      <c r="A473" s="6" t="s">
        <v>1365</v>
      </c>
      <c r="B473" s="6" t="s">
        <v>1365</v>
      </c>
      <c r="C473" s="7" t="s">
        <v>1365</v>
      </c>
      <c r="D473" s="6" t="s">
        <v>18</v>
      </c>
      <c r="E473" s="6" t="s">
        <v>1366</v>
      </c>
      <c r="F473" s="8" t="s">
        <v>943</v>
      </c>
      <c r="G473" s="8" t="s">
        <v>943</v>
      </c>
      <c r="H473" s="6" t="s">
        <v>17</v>
      </c>
      <c r="I473" s="6" t="s">
        <v>1367</v>
      </c>
      <c r="J473" s="6" t="s">
        <v>700</v>
      </c>
      <c r="K473" s="6" t="s">
        <v>520</v>
      </c>
      <c r="L473" s="6" t="s">
        <v>1368</v>
      </c>
      <c r="M473" s="11">
        <v>3.0</v>
      </c>
      <c r="N473" s="6" t="s">
        <v>21</v>
      </c>
      <c r="O473" s="6" t="s">
        <v>21</v>
      </c>
      <c r="P473" s="9"/>
      <c r="Q473" s="9"/>
      <c r="R473" s="9"/>
      <c r="S473" s="9"/>
      <c r="T473" s="9"/>
      <c r="U473" s="9"/>
      <c r="V473" s="9"/>
      <c r="W473" s="9"/>
      <c r="X473" s="9"/>
      <c r="Y473" s="9"/>
      <c r="Z473" s="9"/>
      <c r="AA473" s="9"/>
    </row>
    <row r="474" ht="15.75" customHeight="1">
      <c r="A474" s="6" t="s">
        <v>1369</v>
      </c>
      <c r="B474" s="6" t="s">
        <v>1369</v>
      </c>
      <c r="C474" s="7" t="s">
        <v>1369</v>
      </c>
      <c r="D474" s="6" t="s">
        <v>18</v>
      </c>
      <c r="E474" s="6" t="s">
        <v>17</v>
      </c>
      <c r="F474" s="8" t="s">
        <v>943</v>
      </c>
      <c r="G474" s="8" t="s">
        <v>943</v>
      </c>
      <c r="H474" s="6" t="s">
        <v>17</v>
      </c>
      <c r="I474" s="6" t="s">
        <v>1370</v>
      </c>
      <c r="J474" s="6" t="s">
        <v>706</v>
      </c>
      <c r="K474" s="6" t="s">
        <v>520</v>
      </c>
      <c r="L474" s="6" t="s">
        <v>1371</v>
      </c>
      <c r="M474" s="11">
        <v>2.0</v>
      </c>
      <c r="N474" s="6" t="s">
        <v>26</v>
      </c>
      <c r="O474" s="6" t="s">
        <v>21</v>
      </c>
      <c r="P474" s="9"/>
      <c r="Q474" s="9"/>
      <c r="R474" s="9"/>
      <c r="S474" s="9"/>
      <c r="T474" s="9"/>
      <c r="U474" s="9"/>
      <c r="V474" s="9"/>
      <c r="W474" s="9"/>
      <c r="X474" s="9"/>
      <c r="Y474" s="9"/>
      <c r="Z474" s="9"/>
      <c r="AA474" s="9"/>
    </row>
    <row r="475" ht="15.75" customHeight="1">
      <c r="A475" s="6" t="s">
        <v>1372</v>
      </c>
      <c r="B475" s="6" t="s">
        <v>1372</v>
      </c>
      <c r="C475" s="7" t="s">
        <v>1372</v>
      </c>
      <c r="D475" s="6" t="s">
        <v>18</v>
      </c>
      <c r="E475" s="6" t="s">
        <v>1373</v>
      </c>
      <c r="F475" s="8" t="s">
        <v>943</v>
      </c>
      <c r="G475" s="8" t="s">
        <v>943</v>
      </c>
      <c r="H475" s="6" t="s">
        <v>17</v>
      </c>
      <c r="I475" s="6" t="s">
        <v>1374</v>
      </c>
      <c r="J475" s="6" t="s">
        <v>477</v>
      </c>
      <c r="K475" s="6" t="s">
        <v>462</v>
      </c>
      <c r="L475" s="6" t="s">
        <v>1375</v>
      </c>
      <c r="M475" s="11">
        <v>1.0</v>
      </c>
      <c r="N475" s="6" t="s">
        <v>21</v>
      </c>
      <c r="O475" s="6" t="s">
        <v>21</v>
      </c>
      <c r="P475" s="9"/>
      <c r="Q475" s="9"/>
      <c r="R475" s="9"/>
      <c r="S475" s="9"/>
      <c r="T475" s="9"/>
      <c r="U475" s="9"/>
      <c r="V475" s="9"/>
      <c r="W475" s="9"/>
      <c r="X475" s="9"/>
      <c r="Y475" s="9"/>
      <c r="Z475" s="9"/>
      <c r="AA475" s="9"/>
    </row>
    <row r="476" ht="15.75" customHeight="1">
      <c r="A476" s="6" t="s">
        <v>1376</v>
      </c>
      <c r="B476" s="6" t="s">
        <v>1376</v>
      </c>
      <c r="C476" s="7" t="s">
        <v>1376</v>
      </c>
      <c r="D476" s="6" t="s">
        <v>18</v>
      </c>
      <c r="E476" s="6" t="s">
        <v>17</v>
      </c>
      <c r="F476" s="8" t="s">
        <v>943</v>
      </c>
      <c r="G476" s="8" t="s">
        <v>943</v>
      </c>
      <c r="H476" s="6" t="s">
        <v>17</v>
      </c>
      <c r="I476" s="6" t="s">
        <v>1377</v>
      </c>
      <c r="J476" s="6" t="s">
        <v>805</v>
      </c>
      <c r="K476" s="6" t="s">
        <v>520</v>
      </c>
      <c r="L476" s="6" t="s">
        <v>1378</v>
      </c>
      <c r="M476" s="11">
        <v>3.0</v>
      </c>
      <c r="N476" s="6" t="s">
        <v>21</v>
      </c>
      <c r="O476" s="6" t="s">
        <v>21</v>
      </c>
      <c r="P476" s="9"/>
      <c r="Q476" s="9"/>
      <c r="R476" s="9"/>
      <c r="S476" s="9"/>
      <c r="T476" s="9"/>
      <c r="U476" s="9"/>
      <c r="V476" s="9"/>
      <c r="W476" s="9"/>
      <c r="X476" s="9"/>
      <c r="Y476" s="9"/>
      <c r="Z476" s="9"/>
      <c r="AA476" s="9"/>
    </row>
    <row r="477" ht="15.75" customHeight="1">
      <c r="A477" s="6" t="s">
        <v>1379</v>
      </c>
      <c r="B477" s="6" t="s">
        <v>1379</v>
      </c>
      <c r="C477" s="7" t="s">
        <v>1379</v>
      </c>
      <c r="D477" s="6" t="s">
        <v>18</v>
      </c>
      <c r="E477" s="6" t="s">
        <v>1380</v>
      </c>
      <c r="F477" s="8" t="s">
        <v>943</v>
      </c>
      <c r="G477" s="8" t="s">
        <v>943</v>
      </c>
      <c r="H477" s="6" t="s">
        <v>17</v>
      </c>
      <c r="I477" s="6" t="s">
        <v>1381</v>
      </c>
      <c r="J477" s="6" t="s">
        <v>700</v>
      </c>
      <c r="K477" s="6" t="s">
        <v>520</v>
      </c>
      <c r="L477" s="6" t="s">
        <v>1382</v>
      </c>
      <c r="M477" s="11">
        <v>3.0</v>
      </c>
      <c r="N477" s="6" t="s">
        <v>21</v>
      </c>
      <c r="O477" s="6" t="s">
        <v>21</v>
      </c>
      <c r="P477" s="9"/>
      <c r="Q477" s="9"/>
      <c r="R477" s="9"/>
      <c r="S477" s="9"/>
      <c r="T477" s="9"/>
      <c r="U477" s="9"/>
      <c r="V477" s="9"/>
      <c r="W477" s="9"/>
      <c r="X477" s="9"/>
      <c r="Y477" s="9"/>
      <c r="Z477" s="9"/>
      <c r="AA477" s="9"/>
    </row>
    <row r="478" ht="15.75" customHeight="1">
      <c r="A478" s="6" t="s">
        <v>1383</v>
      </c>
      <c r="B478" s="6" t="s">
        <v>1383</v>
      </c>
      <c r="C478" s="7" t="s">
        <v>1383</v>
      </c>
      <c r="D478" s="6" t="s">
        <v>18</v>
      </c>
      <c r="E478" s="6" t="s">
        <v>17</v>
      </c>
      <c r="F478" s="8" t="s">
        <v>943</v>
      </c>
      <c r="G478" s="8" t="s">
        <v>943</v>
      </c>
      <c r="H478" s="6" t="s">
        <v>17</v>
      </c>
      <c r="I478" s="6" t="s">
        <v>1384</v>
      </c>
      <c r="J478" s="6" t="s">
        <v>461</v>
      </c>
      <c r="K478" s="6" t="s">
        <v>462</v>
      </c>
      <c r="L478" s="6" t="s">
        <v>1385</v>
      </c>
      <c r="M478" s="11">
        <v>2.0</v>
      </c>
      <c r="N478" s="6" t="s">
        <v>21</v>
      </c>
      <c r="O478" s="6" t="s">
        <v>21</v>
      </c>
      <c r="P478" s="9"/>
      <c r="Q478" s="9"/>
      <c r="R478" s="9"/>
      <c r="S478" s="9"/>
      <c r="T478" s="9"/>
      <c r="U478" s="9"/>
      <c r="V478" s="9"/>
      <c r="W478" s="9"/>
      <c r="X478" s="9"/>
      <c r="Y478" s="9"/>
      <c r="Z478" s="9"/>
      <c r="AA478" s="9"/>
    </row>
    <row r="479" ht="15.75" customHeight="1">
      <c r="A479" s="6" t="s">
        <v>1386</v>
      </c>
      <c r="B479" s="6" t="s">
        <v>1386</v>
      </c>
      <c r="C479" s="7" t="s">
        <v>1386</v>
      </c>
      <c r="D479" s="6" t="s">
        <v>18</v>
      </c>
      <c r="E479" s="6" t="s">
        <v>17</v>
      </c>
      <c r="F479" s="8" t="s">
        <v>943</v>
      </c>
      <c r="G479" s="8" t="s">
        <v>943</v>
      </c>
      <c r="H479" s="6" t="s">
        <v>17</v>
      </c>
      <c r="I479" s="6" t="s">
        <v>1387</v>
      </c>
      <c r="J479" s="6" t="s">
        <v>700</v>
      </c>
      <c r="K479" s="6" t="s">
        <v>520</v>
      </c>
      <c r="L479" s="6" t="s">
        <v>1388</v>
      </c>
      <c r="M479" s="11">
        <v>3.0</v>
      </c>
      <c r="N479" s="6" t="s">
        <v>21</v>
      </c>
      <c r="O479" s="6" t="s">
        <v>21</v>
      </c>
      <c r="P479" s="9"/>
      <c r="Q479" s="9"/>
      <c r="R479" s="9"/>
      <c r="S479" s="9"/>
      <c r="T479" s="9"/>
      <c r="U479" s="9"/>
      <c r="V479" s="9"/>
      <c r="W479" s="9"/>
      <c r="X479" s="9"/>
      <c r="Y479" s="9"/>
      <c r="Z479" s="9"/>
      <c r="AA479" s="9"/>
    </row>
    <row r="480" ht="15.75" customHeight="1">
      <c r="A480" s="6" t="s">
        <v>1389</v>
      </c>
      <c r="B480" s="6" t="s">
        <v>1389</v>
      </c>
      <c r="C480" s="7" t="s">
        <v>1389</v>
      </c>
      <c r="D480" s="6" t="s">
        <v>18</v>
      </c>
      <c r="E480" s="6" t="s">
        <v>17</v>
      </c>
      <c r="F480" s="8" t="s">
        <v>943</v>
      </c>
      <c r="G480" s="8" t="s">
        <v>943</v>
      </c>
      <c r="H480" s="6" t="s">
        <v>17</v>
      </c>
      <c r="I480" s="6" t="s">
        <v>1390</v>
      </c>
      <c r="J480" s="6" t="s">
        <v>980</v>
      </c>
      <c r="K480" s="6" t="s">
        <v>520</v>
      </c>
      <c r="L480" s="6" t="s">
        <v>1391</v>
      </c>
      <c r="M480" s="11">
        <v>4.0</v>
      </c>
      <c r="N480" s="6" t="s">
        <v>21</v>
      </c>
      <c r="O480" s="6" t="s">
        <v>21</v>
      </c>
      <c r="P480" s="9"/>
      <c r="Q480" s="9"/>
      <c r="R480" s="9"/>
      <c r="S480" s="9"/>
      <c r="T480" s="9"/>
      <c r="U480" s="9"/>
      <c r="V480" s="9"/>
      <c r="W480" s="9"/>
      <c r="X480" s="9"/>
      <c r="Y480" s="9"/>
      <c r="Z480" s="9"/>
      <c r="AA480" s="9"/>
    </row>
    <row r="481" ht="15.75" customHeight="1">
      <c r="A481" s="6" t="s">
        <v>1392</v>
      </c>
      <c r="B481" s="6" t="s">
        <v>1392</v>
      </c>
      <c r="C481" s="7" t="s">
        <v>1392</v>
      </c>
      <c r="D481" s="6" t="s">
        <v>18</v>
      </c>
      <c r="E481" s="6" t="s">
        <v>1393</v>
      </c>
      <c r="F481" s="8" t="s">
        <v>943</v>
      </c>
      <c r="G481" s="8" t="s">
        <v>943</v>
      </c>
      <c r="H481" s="6" t="s">
        <v>17</v>
      </c>
      <c r="I481" s="6" t="s">
        <v>1394</v>
      </c>
      <c r="J481" s="6" t="s">
        <v>461</v>
      </c>
      <c r="K481" s="6" t="s">
        <v>520</v>
      </c>
      <c r="L481" s="6" t="s">
        <v>1395</v>
      </c>
      <c r="M481" s="11">
        <v>2.0</v>
      </c>
      <c r="N481" s="6" t="s">
        <v>21</v>
      </c>
      <c r="O481" s="6" t="s">
        <v>21</v>
      </c>
      <c r="P481" s="9"/>
      <c r="Q481" s="9"/>
      <c r="R481" s="9"/>
      <c r="S481" s="9"/>
      <c r="T481" s="9"/>
      <c r="U481" s="9"/>
      <c r="V481" s="9"/>
      <c r="W481" s="9"/>
      <c r="X481" s="9"/>
      <c r="Y481" s="9"/>
      <c r="Z481" s="9"/>
      <c r="AA481" s="9"/>
    </row>
    <row r="482" ht="15.75" customHeight="1">
      <c r="A482" s="6" t="s">
        <v>1396</v>
      </c>
      <c r="B482" s="6" t="s">
        <v>1396</v>
      </c>
      <c r="C482" s="7" t="s">
        <v>1396</v>
      </c>
      <c r="D482" s="6" t="s">
        <v>18</v>
      </c>
      <c r="E482" s="6" t="s">
        <v>17</v>
      </c>
      <c r="F482" s="8" t="s">
        <v>943</v>
      </c>
      <c r="G482" s="8" t="s">
        <v>943</v>
      </c>
      <c r="H482" s="6" t="s">
        <v>17</v>
      </c>
      <c r="I482" s="6" t="s">
        <v>1397</v>
      </c>
      <c r="J482" s="6" t="s">
        <v>928</v>
      </c>
      <c r="K482" s="6" t="s">
        <v>520</v>
      </c>
      <c r="L482" s="6" t="s">
        <v>1398</v>
      </c>
      <c r="M482" s="11">
        <v>4.0</v>
      </c>
      <c r="N482" s="6" t="s">
        <v>26</v>
      </c>
      <c r="O482" s="6" t="s">
        <v>21</v>
      </c>
      <c r="P482" s="9"/>
      <c r="Q482" s="9"/>
      <c r="R482" s="9"/>
      <c r="S482" s="9"/>
      <c r="T482" s="9"/>
      <c r="U482" s="9"/>
      <c r="V482" s="9"/>
      <c r="W482" s="9"/>
      <c r="X482" s="9"/>
      <c r="Y482" s="9"/>
      <c r="Z482" s="9"/>
      <c r="AA482" s="9"/>
    </row>
    <row r="483" ht="15.75" customHeight="1">
      <c r="A483" s="6" t="s">
        <v>1399</v>
      </c>
      <c r="B483" s="6" t="s">
        <v>1399</v>
      </c>
      <c r="C483" s="7" t="s">
        <v>1399</v>
      </c>
      <c r="D483" s="6" t="s">
        <v>18</v>
      </c>
      <c r="E483" s="6" t="s">
        <v>17</v>
      </c>
      <c r="F483" s="8" t="s">
        <v>943</v>
      </c>
      <c r="G483" s="8" t="s">
        <v>943</v>
      </c>
      <c r="H483" s="6" t="s">
        <v>17</v>
      </c>
      <c r="I483" s="6" t="s">
        <v>1400</v>
      </c>
      <c r="J483" s="6" t="s">
        <v>1026</v>
      </c>
      <c r="K483" s="6" t="s">
        <v>520</v>
      </c>
      <c r="L483" s="6" t="s">
        <v>1401</v>
      </c>
      <c r="M483" s="11">
        <v>4.0</v>
      </c>
      <c r="N483" s="6" t="s">
        <v>21</v>
      </c>
      <c r="O483" s="6" t="s">
        <v>21</v>
      </c>
      <c r="P483" s="9"/>
      <c r="Q483" s="9"/>
      <c r="R483" s="9"/>
      <c r="S483" s="9"/>
      <c r="T483" s="9"/>
      <c r="U483" s="9"/>
      <c r="V483" s="9"/>
      <c r="W483" s="9"/>
      <c r="X483" s="9"/>
      <c r="Y483" s="9"/>
      <c r="Z483" s="9"/>
      <c r="AA483" s="9"/>
    </row>
    <row r="484" ht="15.75" customHeight="1">
      <c r="A484" s="6" t="s">
        <v>1402</v>
      </c>
      <c r="B484" s="6" t="s">
        <v>1402</v>
      </c>
      <c r="C484" s="7" t="s">
        <v>1402</v>
      </c>
      <c r="D484" s="6" t="s">
        <v>18</v>
      </c>
      <c r="E484" s="6" t="s">
        <v>17</v>
      </c>
      <c r="F484" s="8" t="s">
        <v>943</v>
      </c>
      <c r="G484" s="8" t="s">
        <v>943</v>
      </c>
      <c r="H484" s="6" t="s">
        <v>17</v>
      </c>
      <c r="I484" s="6" t="s">
        <v>1403</v>
      </c>
      <c r="J484" s="6" t="s">
        <v>1026</v>
      </c>
      <c r="K484" s="6" t="s">
        <v>520</v>
      </c>
      <c r="L484" s="6" t="s">
        <v>1404</v>
      </c>
      <c r="M484" s="11">
        <v>4.0</v>
      </c>
      <c r="N484" s="6" t="s">
        <v>21</v>
      </c>
      <c r="O484" s="6" t="s">
        <v>21</v>
      </c>
      <c r="P484" s="9"/>
      <c r="Q484" s="9"/>
      <c r="R484" s="9"/>
      <c r="S484" s="9"/>
      <c r="T484" s="9"/>
      <c r="U484" s="9"/>
      <c r="V484" s="9"/>
      <c r="W484" s="9"/>
      <c r="X484" s="9"/>
      <c r="Y484" s="9"/>
      <c r="Z484" s="9"/>
      <c r="AA484" s="9"/>
    </row>
    <row r="485" ht="15.75" customHeight="1">
      <c r="A485" s="6" t="s">
        <v>1405</v>
      </c>
      <c r="B485" s="6" t="s">
        <v>1405</v>
      </c>
      <c r="C485" s="7" t="s">
        <v>1405</v>
      </c>
      <c r="D485" s="6" t="s">
        <v>18</v>
      </c>
      <c r="E485" s="6" t="s">
        <v>17</v>
      </c>
      <c r="F485" s="8" t="s">
        <v>943</v>
      </c>
      <c r="G485" s="8" t="s">
        <v>943</v>
      </c>
      <c r="H485" s="6" t="s">
        <v>17</v>
      </c>
      <c r="I485" s="6" t="s">
        <v>1406</v>
      </c>
      <c r="J485" s="6" t="s">
        <v>1004</v>
      </c>
      <c r="K485" s="6" t="s">
        <v>520</v>
      </c>
      <c r="L485" s="6" t="s">
        <v>1407</v>
      </c>
      <c r="M485" s="11">
        <v>3.0</v>
      </c>
      <c r="N485" s="6" t="s">
        <v>21</v>
      </c>
      <c r="O485" s="6" t="s">
        <v>21</v>
      </c>
      <c r="P485" s="9"/>
      <c r="Q485" s="9"/>
      <c r="R485" s="9"/>
      <c r="S485" s="9"/>
      <c r="T485" s="9"/>
      <c r="U485" s="9"/>
      <c r="V485" s="9"/>
      <c r="W485" s="9"/>
      <c r="X485" s="9"/>
      <c r="Y485" s="9"/>
      <c r="Z485" s="9"/>
      <c r="AA485" s="9"/>
    </row>
    <row r="486" ht="15.75" customHeight="1">
      <c r="A486" s="6" t="s">
        <v>1408</v>
      </c>
      <c r="B486" s="6" t="s">
        <v>1408</v>
      </c>
      <c r="C486" s="7" t="s">
        <v>1408</v>
      </c>
      <c r="D486" s="6" t="s">
        <v>18</v>
      </c>
      <c r="E486" s="6" t="s">
        <v>17</v>
      </c>
      <c r="F486" s="8" t="s">
        <v>943</v>
      </c>
      <c r="G486" s="8" t="s">
        <v>943</v>
      </c>
      <c r="H486" s="6" t="s">
        <v>17</v>
      </c>
      <c r="I486" s="6" t="s">
        <v>1409</v>
      </c>
      <c r="J486" s="6" t="s">
        <v>980</v>
      </c>
      <c r="K486" s="6" t="s">
        <v>520</v>
      </c>
      <c r="L486" s="6" t="s">
        <v>1410</v>
      </c>
      <c r="M486" s="11">
        <v>4.0</v>
      </c>
      <c r="N486" s="6" t="s">
        <v>21</v>
      </c>
      <c r="O486" s="6" t="s">
        <v>21</v>
      </c>
      <c r="P486" s="9"/>
      <c r="Q486" s="9"/>
      <c r="R486" s="9"/>
      <c r="S486" s="9"/>
      <c r="T486" s="9"/>
      <c r="U486" s="9"/>
      <c r="V486" s="9"/>
      <c r="W486" s="9"/>
      <c r="X486" s="9"/>
      <c r="Y486" s="9"/>
      <c r="Z486" s="9"/>
      <c r="AA486" s="9"/>
    </row>
    <row r="487" ht="15.75" customHeight="1">
      <c r="A487" s="6" t="s">
        <v>1411</v>
      </c>
      <c r="B487" s="6" t="s">
        <v>1411</v>
      </c>
      <c r="C487" s="7" t="s">
        <v>1411</v>
      </c>
      <c r="D487" s="6" t="s">
        <v>18</v>
      </c>
      <c r="E487" s="6" t="s">
        <v>17</v>
      </c>
      <c r="F487" s="8" t="s">
        <v>943</v>
      </c>
      <c r="G487" s="8" t="s">
        <v>943</v>
      </c>
      <c r="H487" s="6" t="s">
        <v>17</v>
      </c>
      <c r="I487" s="6" t="s">
        <v>1412</v>
      </c>
      <c r="J487" s="6" t="s">
        <v>1004</v>
      </c>
      <c r="K487" s="6" t="s">
        <v>520</v>
      </c>
      <c r="L487" s="6" t="s">
        <v>1413</v>
      </c>
      <c r="M487" s="11">
        <v>3.0</v>
      </c>
      <c r="N487" s="6" t="s">
        <v>21</v>
      </c>
      <c r="O487" s="6" t="s">
        <v>21</v>
      </c>
      <c r="P487" s="9"/>
      <c r="Q487" s="9"/>
      <c r="R487" s="9"/>
      <c r="S487" s="9"/>
      <c r="T487" s="9"/>
      <c r="U487" s="9"/>
      <c r="V487" s="9"/>
      <c r="W487" s="9"/>
      <c r="X487" s="9"/>
      <c r="Y487" s="9"/>
      <c r="Z487" s="9"/>
      <c r="AA487" s="9"/>
    </row>
    <row r="488" ht="15.75" customHeight="1">
      <c r="A488" s="6" t="s">
        <v>1414</v>
      </c>
      <c r="B488" s="6" t="s">
        <v>1414</v>
      </c>
      <c r="C488" s="7" t="s">
        <v>1414</v>
      </c>
      <c r="D488" s="6" t="s">
        <v>18</v>
      </c>
      <c r="E488" s="6" t="s">
        <v>17</v>
      </c>
      <c r="F488" s="8" t="s">
        <v>943</v>
      </c>
      <c r="G488" s="8" t="s">
        <v>943</v>
      </c>
      <c r="H488" s="6" t="s">
        <v>17</v>
      </c>
      <c r="I488" s="6" t="s">
        <v>1415</v>
      </c>
      <c r="J488" s="6" t="s">
        <v>1026</v>
      </c>
      <c r="K488" s="6" t="s">
        <v>520</v>
      </c>
      <c r="L488" s="6" t="s">
        <v>1416</v>
      </c>
      <c r="M488" s="11">
        <v>4.0</v>
      </c>
      <c r="N488" s="6" t="s">
        <v>21</v>
      </c>
      <c r="O488" s="6" t="s">
        <v>21</v>
      </c>
      <c r="P488" s="9"/>
      <c r="Q488" s="9"/>
      <c r="R488" s="9"/>
      <c r="S488" s="9"/>
      <c r="T488" s="9"/>
      <c r="U488" s="9"/>
      <c r="V488" s="9"/>
      <c r="W488" s="9"/>
      <c r="X488" s="9"/>
      <c r="Y488" s="9"/>
      <c r="Z488" s="9"/>
      <c r="AA488" s="9"/>
    </row>
    <row r="489" ht="15.75" customHeight="1">
      <c r="A489" s="6" t="s">
        <v>1417</v>
      </c>
      <c r="B489" s="13" t="s">
        <v>1417</v>
      </c>
      <c r="C489" s="7" t="s">
        <v>1417</v>
      </c>
      <c r="D489" s="6" t="s">
        <v>18</v>
      </c>
      <c r="E489" s="6" t="s">
        <v>17</v>
      </c>
      <c r="F489" s="8" t="s">
        <v>943</v>
      </c>
      <c r="G489" s="8" t="s">
        <v>943</v>
      </c>
      <c r="H489" s="6" t="s">
        <v>17</v>
      </c>
      <c r="I489" s="6" t="s">
        <v>1418</v>
      </c>
      <c r="J489" s="6" t="s">
        <v>461</v>
      </c>
      <c r="K489" s="6" t="s">
        <v>520</v>
      </c>
      <c r="L489" s="6" t="s">
        <v>1419</v>
      </c>
      <c r="M489" s="11">
        <v>2.0</v>
      </c>
      <c r="N489" s="6" t="s">
        <v>21</v>
      </c>
      <c r="O489" s="6" t="s">
        <v>21</v>
      </c>
      <c r="P489" s="9"/>
      <c r="Q489" s="9"/>
      <c r="R489" s="9"/>
      <c r="S489" s="9"/>
      <c r="T489" s="9"/>
      <c r="U489" s="9"/>
      <c r="V489" s="9"/>
      <c r="W489" s="9"/>
      <c r="X489" s="9"/>
      <c r="Y489" s="9"/>
      <c r="Z489" s="9"/>
      <c r="AA489" s="9"/>
    </row>
    <row r="490" ht="15.75" customHeight="1">
      <c r="A490" s="6" t="s">
        <v>1420</v>
      </c>
      <c r="B490" s="6" t="s">
        <v>1420</v>
      </c>
      <c r="C490" s="7" t="s">
        <v>1420</v>
      </c>
      <c r="D490" s="6" t="s">
        <v>18</v>
      </c>
      <c r="E490" s="6" t="s">
        <v>17</v>
      </c>
      <c r="F490" s="8" t="s">
        <v>943</v>
      </c>
      <c r="G490" s="8" t="s">
        <v>943</v>
      </c>
      <c r="H490" s="6" t="s">
        <v>17</v>
      </c>
      <c r="I490" s="6" t="s">
        <v>1421</v>
      </c>
      <c r="J490" s="6" t="s">
        <v>980</v>
      </c>
      <c r="K490" s="6" t="s">
        <v>520</v>
      </c>
      <c r="L490" s="6" t="s">
        <v>1422</v>
      </c>
      <c r="M490" s="11">
        <v>4.0</v>
      </c>
      <c r="N490" s="6" t="s">
        <v>21</v>
      </c>
      <c r="O490" s="6" t="s">
        <v>21</v>
      </c>
      <c r="P490" s="9"/>
      <c r="Q490" s="9"/>
      <c r="R490" s="9"/>
      <c r="S490" s="9"/>
      <c r="T490" s="9"/>
      <c r="U490" s="9"/>
      <c r="V490" s="9"/>
      <c r="W490" s="9"/>
      <c r="X490" s="9"/>
      <c r="Y490" s="9"/>
      <c r="Z490" s="9"/>
      <c r="AA490" s="9"/>
    </row>
    <row r="491" ht="15.75" customHeight="1">
      <c r="A491" s="6" t="s">
        <v>1423</v>
      </c>
      <c r="B491" s="6" t="s">
        <v>1423</v>
      </c>
      <c r="C491" s="7" t="s">
        <v>1423</v>
      </c>
      <c r="D491" s="6" t="s">
        <v>18</v>
      </c>
      <c r="E491" s="6" t="s">
        <v>17</v>
      </c>
      <c r="F491" s="8" t="s">
        <v>943</v>
      </c>
      <c r="G491" s="8" t="s">
        <v>943</v>
      </c>
      <c r="H491" s="6" t="s">
        <v>17</v>
      </c>
      <c r="I491" s="6" t="s">
        <v>1424</v>
      </c>
      <c r="J491" s="6" t="s">
        <v>467</v>
      </c>
      <c r="K491" s="6" t="s">
        <v>520</v>
      </c>
      <c r="L491" s="6" t="s">
        <v>1425</v>
      </c>
      <c r="M491" s="11">
        <v>2.0</v>
      </c>
      <c r="N491" s="6" t="s">
        <v>21</v>
      </c>
      <c r="O491" s="6" t="s">
        <v>21</v>
      </c>
      <c r="P491" s="9"/>
      <c r="Q491" s="9"/>
      <c r="R491" s="9"/>
      <c r="S491" s="9"/>
      <c r="T491" s="9"/>
      <c r="U491" s="9"/>
      <c r="V491" s="9"/>
      <c r="W491" s="9"/>
      <c r="X491" s="9"/>
      <c r="Y491" s="9"/>
      <c r="Z491" s="9"/>
      <c r="AA491" s="9"/>
    </row>
    <row r="492" ht="15.75" customHeight="1">
      <c r="A492" s="6" t="s">
        <v>1426</v>
      </c>
      <c r="B492" s="6" t="s">
        <v>1426</v>
      </c>
      <c r="C492" s="7" t="s">
        <v>1426</v>
      </c>
      <c r="D492" s="6" t="s">
        <v>18</v>
      </c>
      <c r="E492" s="6" t="s">
        <v>17</v>
      </c>
      <c r="F492" s="8" t="s">
        <v>943</v>
      </c>
      <c r="G492" s="8" t="s">
        <v>943</v>
      </c>
      <c r="H492" s="6" t="s">
        <v>17</v>
      </c>
      <c r="I492" s="6" t="s">
        <v>1427</v>
      </c>
      <c r="J492" s="6" t="s">
        <v>928</v>
      </c>
      <c r="K492" s="6" t="s">
        <v>520</v>
      </c>
      <c r="L492" s="6" t="s">
        <v>1428</v>
      </c>
      <c r="M492" s="11">
        <v>4.0</v>
      </c>
      <c r="N492" s="6" t="s">
        <v>21</v>
      </c>
      <c r="O492" s="6" t="s">
        <v>21</v>
      </c>
      <c r="P492" s="9"/>
      <c r="Q492" s="9"/>
      <c r="R492" s="9"/>
      <c r="S492" s="9"/>
      <c r="T492" s="9"/>
      <c r="U492" s="9"/>
      <c r="V492" s="9"/>
      <c r="W492" s="9"/>
      <c r="X492" s="9"/>
      <c r="Y492" s="9"/>
      <c r="Z492" s="9"/>
      <c r="AA492" s="9"/>
    </row>
    <row r="493" ht="15.75" customHeight="1">
      <c r="A493" s="6" t="s">
        <v>1429</v>
      </c>
      <c r="B493" s="6" t="s">
        <v>1429</v>
      </c>
      <c r="C493" s="7" t="s">
        <v>1429</v>
      </c>
      <c r="D493" s="6" t="s">
        <v>18</v>
      </c>
      <c r="E493" s="6" t="s">
        <v>17</v>
      </c>
      <c r="F493" s="8" t="s">
        <v>943</v>
      </c>
      <c r="G493" s="8" t="s">
        <v>943</v>
      </c>
      <c r="H493" s="6" t="s">
        <v>17</v>
      </c>
      <c r="I493" s="6" t="s">
        <v>1430</v>
      </c>
      <c r="J493" s="6" t="s">
        <v>1431</v>
      </c>
      <c r="K493" s="6" t="s">
        <v>520</v>
      </c>
      <c r="L493" s="6" t="s">
        <v>1432</v>
      </c>
      <c r="M493" s="11">
        <v>3.0</v>
      </c>
      <c r="N493" s="6" t="s">
        <v>21</v>
      </c>
      <c r="O493" s="6" t="s">
        <v>21</v>
      </c>
      <c r="P493" s="9"/>
      <c r="Q493" s="9"/>
      <c r="R493" s="9"/>
      <c r="S493" s="9"/>
      <c r="T493" s="9"/>
      <c r="U493" s="9"/>
      <c r="V493" s="9"/>
      <c r="W493" s="9"/>
      <c r="X493" s="9"/>
      <c r="Y493" s="9"/>
      <c r="Z493" s="9"/>
      <c r="AA493" s="9"/>
    </row>
    <row r="494" ht="15.75" customHeight="1">
      <c r="A494" s="6" t="s">
        <v>1433</v>
      </c>
      <c r="B494" s="6" t="s">
        <v>1433</v>
      </c>
      <c r="C494" s="7" t="s">
        <v>1433</v>
      </c>
      <c r="D494" s="6" t="s">
        <v>18</v>
      </c>
      <c r="E494" s="6" t="s">
        <v>17</v>
      </c>
      <c r="F494" s="8" t="s">
        <v>943</v>
      </c>
      <c r="G494" s="8" t="s">
        <v>943</v>
      </c>
      <c r="H494" s="6" t="s">
        <v>17</v>
      </c>
      <c r="I494" s="6" t="s">
        <v>1434</v>
      </c>
      <c r="J494" s="6" t="s">
        <v>501</v>
      </c>
      <c r="K494" s="6" t="s">
        <v>558</v>
      </c>
      <c r="L494" s="6" t="s">
        <v>1435</v>
      </c>
      <c r="M494" s="11">
        <v>1.0</v>
      </c>
      <c r="N494" s="6" t="s">
        <v>21</v>
      </c>
      <c r="O494" s="6" t="s">
        <v>21</v>
      </c>
      <c r="P494" s="9"/>
      <c r="Q494" s="9"/>
      <c r="R494" s="9"/>
      <c r="S494" s="9"/>
      <c r="T494" s="9"/>
      <c r="U494" s="9"/>
      <c r="V494" s="9"/>
      <c r="W494" s="9"/>
      <c r="X494" s="9"/>
      <c r="Y494" s="9"/>
      <c r="Z494" s="9"/>
      <c r="AA494" s="9"/>
    </row>
    <row r="495" ht="15.75" customHeight="1">
      <c r="A495" s="6" t="s">
        <v>1436</v>
      </c>
      <c r="B495" s="6" t="s">
        <v>1436</v>
      </c>
      <c r="C495" s="7" t="s">
        <v>1436</v>
      </c>
      <c r="D495" s="6" t="s">
        <v>18</v>
      </c>
      <c r="E495" s="6" t="s">
        <v>17</v>
      </c>
      <c r="F495" s="8" t="s">
        <v>943</v>
      </c>
      <c r="G495" s="8" t="s">
        <v>943</v>
      </c>
      <c r="H495" s="6" t="s">
        <v>17</v>
      </c>
      <c r="I495" s="6" t="s">
        <v>1437</v>
      </c>
      <c r="J495" s="6" t="s">
        <v>980</v>
      </c>
      <c r="K495" s="6" t="s">
        <v>520</v>
      </c>
      <c r="L495" s="6" t="s">
        <v>1438</v>
      </c>
      <c r="M495" s="11">
        <v>4.0</v>
      </c>
      <c r="N495" s="6" t="s">
        <v>21</v>
      </c>
      <c r="O495" s="6" t="s">
        <v>21</v>
      </c>
      <c r="P495" s="9"/>
      <c r="Q495" s="9"/>
      <c r="R495" s="9"/>
      <c r="S495" s="9"/>
      <c r="T495" s="9"/>
      <c r="U495" s="9"/>
      <c r="V495" s="9"/>
      <c r="W495" s="9"/>
      <c r="X495" s="9"/>
      <c r="Y495" s="9"/>
      <c r="Z495" s="9"/>
      <c r="AA495" s="9"/>
    </row>
    <row r="496" ht="15.75" customHeight="1">
      <c r="A496" s="6" t="s">
        <v>1439</v>
      </c>
      <c r="B496" s="6" t="s">
        <v>1439</v>
      </c>
      <c r="C496" s="7" t="s">
        <v>1439</v>
      </c>
      <c r="D496" s="6" t="s">
        <v>18</v>
      </c>
      <c r="E496" s="6" t="s">
        <v>17</v>
      </c>
      <c r="F496" s="8" t="s">
        <v>943</v>
      </c>
      <c r="G496" s="8" t="s">
        <v>943</v>
      </c>
      <c r="H496" s="6" t="s">
        <v>17</v>
      </c>
      <c r="I496" s="6" t="s">
        <v>1440</v>
      </c>
      <c r="J496" s="6" t="s">
        <v>1431</v>
      </c>
      <c r="K496" s="6" t="s">
        <v>520</v>
      </c>
      <c r="L496" s="6" t="s">
        <v>1441</v>
      </c>
      <c r="M496" s="11">
        <v>3.0</v>
      </c>
      <c r="N496" s="6" t="s">
        <v>21</v>
      </c>
      <c r="O496" s="6" t="s">
        <v>21</v>
      </c>
      <c r="P496" s="9"/>
      <c r="Q496" s="9"/>
      <c r="R496" s="9"/>
      <c r="S496" s="9"/>
      <c r="T496" s="9"/>
      <c r="U496" s="9"/>
      <c r="V496" s="9"/>
      <c r="W496" s="9"/>
      <c r="X496" s="9"/>
      <c r="Y496" s="9"/>
      <c r="Z496" s="9"/>
      <c r="AA496" s="9"/>
    </row>
    <row r="497" ht="15.75" customHeight="1">
      <c r="A497" s="6" t="s">
        <v>1442</v>
      </c>
      <c r="B497" s="6" t="s">
        <v>1442</v>
      </c>
      <c r="C497" s="7" t="s">
        <v>1442</v>
      </c>
      <c r="D497" s="6" t="s">
        <v>18</v>
      </c>
      <c r="E497" s="6" t="s">
        <v>17</v>
      </c>
      <c r="F497" s="8" t="s">
        <v>943</v>
      </c>
      <c r="G497" s="8" t="s">
        <v>943</v>
      </c>
      <c r="H497" s="6" t="s">
        <v>17</v>
      </c>
      <c r="I497" s="6" t="s">
        <v>1443</v>
      </c>
      <c r="J497" s="6" t="s">
        <v>1004</v>
      </c>
      <c r="K497" s="6" t="s">
        <v>520</v>
      </c>
      <c r="L497" s="6" t="s">
        <v>1444</v>
      </c>
      <c r="M497" s="11">
        <v>3.0</v>
      </c>
      <c r="N497" s="6" t="s">
        <v>21</v>
      </c>
      <c r="O497" s="6" t="s">
        <v>21</v>
      </c>
      <c r="P497" s="9"/>
      <c r="Q497" s="9"/>
      <c r="R497" s="9"/>
      <c r="S497" s="9"/>
      <c r="T497" s="9"/>
      <c r="U497" s="9"/>
      <c r="V497" s="9"/>
      <c r="W497" s="9"/>
      <c r="X497" s="9"/>
      <c r="Y497" s="9"/>
      <c r="Z497" s="9"/>
      <c r="AA497" s="9"/>
    </row>
    <row r="498" ht="15.75" customHeight="1">
      <c r="A498" s="6" t="s">
        <v>1445</v>
      </c>
      <c r="B498" s="6" t="s">
        <v>1445</v>
      </c>
      <c r="C498" s="7" t="s">
        <v>1445</v>
      </c>
      <c r="D498" s="6" t="s">
        <v>18</v>
      </c>
      <c r="E498" s="6" t="s">
        <v>1446</v>
      </c>
      <c r="F498" s="8" t="s">
        <v>943</v>
      </c>
      <c r="G498" s="8" t="s">
        <v>943</v>
      </c>
      <c r="H498" s="6" t="s">
        <v>17</v>
      </c>
      <c r="I498" s="6" t="s">
        <v>1447</v>
      </c>
      <c r="J498" s="6" t="s">
        <v>700</v>
      </c>
      <c r="K498" s="6" t="s">
        <v>520</v>
      </c>
      <c r="L498" s="6" t="s">
        <v>1448</v>
      </c>
      <c r="M498" s="11">
        <v>3.0</v>
      </c>
      <c r="N498" s="6" t="s">
        <v>26</v>
      </c>
      <c r="O498" s="6" t="s">
        <v>21</v>
      </c>
      <c r="P498" s="9"/>
      <c r="Q498" s="9"/>
      <c r="R498" s="9"/>
      <c r="S498" s="9"/>
      <c r="T498" s="9"/>
      <c r="U498" s="9"/>
      <c r="V498" s="9"/>
      <c r="W498" s="9"/>
      <c r="X498" s="9"/>
      <c r="Y498" s="9"/>
      <c r="Z498" s="9"/>
      <c r="AA498" s="9"/>
    </row>
    <row r="499" ht="15.75" customHeight="1">
      <c r="A499" s="6" t="s">
        <v>1449</v>
      </c>
      <c r="B499" s="6" t="s">
        <v>1449</v>
      </c>
      <c r="C499" s="7" t="s">
        <v>1449</v>
      </c>
      <c r="D499" s="6" t="s">
        <v>18</v>
      </c>
      <c r="E499" s="6" t="s">
        <v>17</v>
      </c>
      <c r="F499" s="8" t="s">
        <v>943</v>
      </c>
      <c r="G499" s="8" t="s">
        <v>943</v>
      </c>
      <c r="H499" s="6" t="s">
        <v>17</v>
      </c>
      <c r="I499" s="6" t="s">
        <v>1450</v>
      </c>
      <c r="J499" s="6" t="s">
        <v>976</v>
      </c>
      <c r="K499" s="6" t="s">
        <v>520</v>
      </c>
      <c r="L499" s="6" t="s">
        <v>1451</v>
      </c>
      <c r="M499" s="11">
        <v>5.0</v>
      </c>
      <c r="N499" s="6" t="s">
        <v>21</v>
      </c>
      <c r="O499" s="6" t="s">
        <v>21</v>
      </c>
      <c r="P499" s="9"/>
      <c r="Q499" s="9"/>
      <c r="R499" s="9"/>
      <c r="S499" s="9"/>
      <c r="T499" s="9"/>
      <c r="U499" s="9"/>
      <c r="V499" s="9"/>
      <c r="W499" s="9"/>
      <c r="X499" s="9"/>
      <c r="Y499" s="9"/>
      <c r="Z499" s="9"/>
      <c r="AA499" s="9"/>
    </row>
    <row r="500" ht="15.75" customHeight="1">
      <c r="A500" s="6" t="s">
        <v>1452</v>
      </c>
      <c r="B500" s="6" t="s">
        <v>1452</v>
      </c>
      <c r="C500" s="7" t="s">
        <v>1452</v>
      </c>
      <c r="D500" s="6" t="s">
        <v>18</v>
      </c>
      <c r="E500" s="6" t="s">
        <v>17</v>
      </c>
      <c r="F500" s="8" t="s">
        <v>943</v>
      </c>
      <c r="G500" s="8" t="s">
        <v>943</v>
      </c>
      <c r="H500" s="6" t="s">
        <v>17</v>
      </c>
      <c r="I500" s="6" t="s">
        <v>1453</v>
      </c>
      <c r="J500" s="6" t="s">
        <v>980</v>
      </c>
      <c r="K500" s="6" t="s">
        <v>520</v>
      </c>
      <c r="L500" s="6" t="s">
        <v>1454</v>
      </c>
      <c r="M500" s="11">
        <v>4.0</v>
      </c>
      <c r="N500" s="6" t="s">
        <v>21</v>
      </c>
      <c r="O500" s="6" t="s">
        <v>21</v>
      </c>
      <c r="P500" s="9"/>
      <c r="Q500" s="9"/>
      <c r="R500" s="9"/>
      <c r="S500" s="9"/>
      <c r="T500" s="9"/>
      <c r="U500" s="9"/>
      <c r="V500" s="9"/>
      <c r="W500" s="9"/>
      <c r="X500" s="9"/>
      <c r="Y500" s="9"/>
      <c r="Z500" s="9"/>
      <c r="AA500" s="9"/>
    </row>
    <row r="501" ht="15.75" customHeight="1">
      <c r="A501" s="6" t="s">
        <v>1455</v>
      </c>
      <c r="B501" s="6" t="s">
        <v>1455</v>
      </c>
      <c r="C501" s="7" t="s">
        <v>1455</v>
      </c>
      <c r="D501" s="6" t="s">
        <v>18</v>
      </c>
      <c r="E501" s="6" t="s">
        <v>17</v>
      </c>
      <c r="F501" s="8" t="s">
        <v>943</v>
      </c>
      <c r="G501" s="8" t="s">
        <v>943</v>
      </c>
      <c r="H501" s="6" t="s">
        <v>17</v>
      </c>
      <c r="I501" s="6" t="s">
        <v>1456</v>
      </c>
      <c r="J501" s="6" t="s">
        <v>1431</v>
      </c>
      <c r="K501" s="6" t="s">
        <v>520</v>
      </c>
      <c r="L501" s="6" t="s">
        <v>1457</v>
      </c>
      <c r="M501" s="11">
        <v>3.0</v>
      </c>
      <c r="N501" s="6" t="s">
        <v>21</v>
      </c>
      <c r="O501" s="6" t="s">
        <v>21</v>
      </c>
      <c r="P501" s="9"/>
      <c r="Q501" s="9"/>
      <c r="R501" s="9"/>
      <c r="S501" s="9"/>
      <c r="T501" s="9"/>
      <c r="U501" s="9"/>
      <c r="V501" s="9"/>
      <c r="W501" s="9"/>
      <c r="X501" s="9"/>
      <c r="Y501" s="9"/>
      <c r="Z501" s="9"/>
      <c r="AA501" s="9"/>
    </row>
    <row r="502" ht="15.75" customHeight="1">
      <c r="A502" s="6" t="s">
        <v>1458</v>
      </c>
      <c r="B502" s="6" t="s">
        <v>1458</v>
      </c>
      <c r="C502" s="7" t="s">
        <v>1458</v>
      </c>
      <c r="D502" s="6" t="s">
        <v>18</v>
      </c>
      <c r="E502" s="6" t="s">
        <v>17</v>
      </c>
      <c r="F502" s="8" t="s">
        <v>943</v>
      </c>
      <c r="G502" s="8" t="s">
        <v>943</v>
      </c>
      <c r="H502" s="6" t="s">
        <v>17</v>
      </c>
      <c r="I502" s="6" t="s">
        <v>1459</v>
      </c>
      <c r="J502" s="6" t="s">
        <v>976</v>
      </c>
      <c r="K502" s="6" t="s">
        <v>520</v>
      </c>
      <c r="L502" s="6" t="s">
        <v>1460</v>
      </c>
      <c r="M502" s="11">
        <v>5.0</v>
      </c>
      <c r="N502" s="6" t="s">
        <v>21</v>
      </c>
      <c r="O502" s="6" t="s">
        <v>21</v>
      </c>
      <c r="P502" s="9"/>
      <c r="Q502" s="9"/>
      <c r="R502" s="9"/>
      <c r="S502" s="9"/>
      <c r="T502" s="9"/>
      <c r="U502" s="9"/>
      <c r="V502" s="9"/>
      <c r="W502" s="9"/>
      <c r="X502" s="9"/>
      <c r="Y502" s="9"/>
      <c r="Z502" s="9"/>
      <c r="AA502" s="9"/>
    </row>
    <row r="503" ht="15.75" customHeight="1">
      <c r="A503" s="6" t="s">
        <v>1461</v>
      </c>
      <c r="B503" s="6" t="s">
        <v>1461</v>
      </c>
      <c r="C503" s="7" t="s">
        <v>1461</v>
      </c>
      <c r="D503" s="6" t="s">
        <v>18</v>
      </c>
      <c r="E503" s="6" t="s">
        <v>17</v>
      </c>
      <c r="F503" s="8" t="s">
        <v>943</v>
      </c>
      <c r="G503" s="8" t="s">
        <v>943</v>
      </c>
      <c r="H503" s="6" t="s">
        <v>17</v>
      </c>
      <c r="I503" s="6" t="s">
        <v>1462</v>
      </c>
      <c r="J503" s="6" t="s">
        <v>1026</v>
      </c>
      <c r="K503" s="6" t="s">
        <v>520</v>
      </c>
      <c r="L503" s="6" t="s">
        <v>1463</v>
      </c>
      <c r="M503" s="11">
        <v>4.0</v>
      </c>
      <c r="N503" s="6" t="s">
        <v>21</v>
      </c>
      <c r="O503" s="6" t="s">
        <v>21</v>
      </c>
      <c r="P503" s="9"/>
      <c r="Q503" s="9"/>
      <c r="R503" s="9"/>
      <c r="S503" s="9"/>
      <c r="T503" s="9"/>
      <c r="U503" s="9"/>
      <c r="V503" s="9"/>
      <c r="W503" s="9"/>
      <c r="X503" s="9"/>
      <c r="Y503" s="9"/>
      <c r="Z503" s="9"/>
      <c r="AA503" s="9"/>
    </row>
    <row r="504" ht="15.75" customHeight="1">
      <c r="A504" s="6" t="s">
        <v>1464</v>
      </c>
      <c r="B504" s="6" t="s">
        <v>1464</v>
      </c>
      <c r="C504" s="7" t="s">
        <v>1464</v>
      </c>
      <c r="D504" s="6" t="s">
        <v>18</v>
      </c>
      <c r="E504" s="6" t="s">
        <v>17</v>
      </c>
      <c r="F504" s="8" t="s">
        <v>943</v>
      </c>
      <c r="G504" s="8" t="s">
        <v>943</v>
      </c>
      <c r="H504" s="6" t="s">
        <v>17</v>
      </c>
      <c r="I504" s="6" t="s">
        <v>1465</v>
      </c>
      <c r="J504" s="6" t="s">
        <v>976</v>
      </c>
      <c r="K504" s="6" t="s">
        <v>520</v>
      </c>
      <c r="L504" s="6" t="s">
        <v>1466</v>
      </c>
      <c r="M504" s="11">
        <v>5.0</v>
      </c>
      <c r="N504" s="6" t="s">
        <v>21</v>
      </c>
      <c r="O504" s="6" t="s">
        <v>21</v>
      </c>
      <c r="P504" s="9"/>
      <c r="Q504" s="9"/>
      <c r="R504" s="9"/>
      <c r="S504" s="9"/>
      <c r="T504" s="9"/>
      <c r="U504" s="9"/>
      <c r="V504" s="9"/>
      <c r="W504" s="9"/>
      <c r="X504" s="9"/>
      <c r="Y504" s="9"/>
      <c r="Z504" s="9"/>
      <c r="AA504" s="9"/>
    </row>
    <row r="505" ht="15.75" customHeight="1">
      <c r="A505" s="6" t="s">
        <v>1467</v>
      </c>
      <c r="B505" s="6" t="s">
        <v>1467</v>
      </c>
      <c r="C505" s="7" t="s">
        <v>1467</v>
      </c>
      <c r="D505" s="6" t="s">
        <v>18</v>
      </c>
      <c r="E505" s="6" t="s">
        <v>17</v>
      </c>
      <c r="F505" s="8" t="s">
        <v>943</v>
      </c>
      <c r="G505" s="8" t="s">
        <v>943</v>
      </c>
      <c r="H505" s="6" t="s">
        <v>17</v>
      </c>
      <c r="I505" s="6" t="s">
        <v>1468</v>
      </c>
      <c r="J505" s="6" t="s">
        <v>1431</v>
      </c>
      <c r="K505" s="6" t="s">
        <v>520</v>
      </c>
      <c r="L505" s="6" t="s">
        <v>1469</v>
      </c>
      <c r="M505" s="11">
        <v>3.0</v>
      </c>
      <c r="N505" s="6" t="s">
        <v>21</v>
      </c>
      <c r="O505" s="6" t="s">
        <v>21</v>
      </c>
      <c r="P505" s="9"/>
      <c r="Q505" s="9"/>
      <c r="R505" s="9"/>
      <c r="S505" s="9"/>
      <c r="T505" s="9"/>
      <c r="U505" s="9"/>
      <c r="V505" s="9"/>
      <c r="W505" s="9"/>
      <c r="X505" s="9"/>
      <c r="Y505" s="9"/>
      <c r="Z505" s="9"/>
      <c r="AA505" s="9"/>
    </row>
    <row r="506" ht="15.75" customHeight="1">
      <c r="A506" s="6" t="s">
        <v>1470</v>
      </c>
      <c r="B506" s="6" t="s">
        <v>1470</v>
      </c>
      <c r="C506" s="7" t="s">
        <v>1470</v>
      </c>
      <c r="D506" s="6" t="s">
        <v>18</v>
      </c>
      <c r="E506" s="6" t="s">
        <v>17</v>
      </c>
      <c r="F506" s="8" t="s">
        <v>943</v>
      </c>
      <c r="G506" s="8" t="s">
        <v>943</v>
      </c>
      <c r="H506" s="6" t="s">
        <v>17</v>
      </c>
      <c r="I506" s="6" t="s">
        <v>1471</v>
      </c>
      <c r="J506" s="6" t="s">
        <v>1026</v>
      </c>
      <c r="K506" s="6" t="s">
        <v>520</v>
      </c>
      <c r="L506" s="6" t="s">
        <v>1472</v>
      </c>
      <c r="M506" s="11">
        <v>4.0</v>
      </c>
      <c r="N506" s="6" t="s">
        <v>21</v>
      </c>
      <c r="O506" s="6" t="s">
        <v>21</v>
      </c>
      <c r="P506" s="9"/>
      <c r="Q506" s="9"/>
      <c r="R506" s="9"/>
      <c r="S506" s="9"/>
      <c r="T506" s="9"/>
      <c r="U506" s="9"/>
      <c r="V506" s="9"/>
      <c r="W506" s="9"/>
      <c r="X506" s="9"/>
      <c r="Y506" s="9"/>
      <c r="Z506" s="9"/>
      <c r="AA506" s="9"/>
    </row>
    <row r="507" ht="15.75" customHeight="1">
      <c r="A507" s="20" t="s">
        <v>1473</v>
      </c>
      <c r="B507" s="20" t="s">
        <v>573</v>
      </c>
      <c r="C507" s="2" t="s">
        <v>17</v>
      </c>
      <c r="D507" s="20" t="s">
        <v>1474</v>
      </c>
      <c r="E507" s="20" t="s">
        <v>17</v>
      </c>
      <c r="F507" s="3" t="s">
        <v>550</v>
      </c>
      <c r="G507" s="3" t="s">
        <v>550</v>
      </c>
      <c r="H507" s="20" t="s">
        <v>17</v>
      </c>
      <c r="I507" s="20" t="s">
        <v>1475</v>
      </c>
      <c r="J507" s="21" t="s">
        <v>565</v>
      </c>
      <c r="K507" s="20" t="s">
        <v>17</v>
      </c>
      <c r="L507" s="22" t="s">
        <v>566</v>
      </c>
      <c r="M507" s="20" t="s">
        <v>17</v>
      </c>
      <c r="N507" s="20" t="s">
        <v>17</v>
      </c>
      <c r="O507" s="20" t="s">
        <v>17</v>
      </c>
      <c r="P507" s="5"/>
      <c r="Q507" s="5"/>
      <c r="R507" s="5"/>
      <c r="S507" s="5"/>
      <c r="T507" s="5"/>
      <c r="U507" s="5"/>
      <c r="V507" s="5"/>
      <c r="W507" s="5"/>
      <c r="X507" s="5"/>
      <c r="Y507" s="5"/>
      <c r="Z507" s="5"/>
      <c r="AA507" s="5"/>
    </row>
    <row r="508" ht="15.75" customHeight="1">
      <c r="A508" s="20" t="s">
        <v>1476</v>
      </c>
      <c r="B508" s="20" t="s">
        <v>554</v>
      </c>
      <c r="C508" s="2" t="s">
        <v>17</v>
      </c>
      <c r="D508" s="20" t="s">
        <v>1474</v>
      </c>
      <c r="E508" s="20" t="s">
        <v>17</v>
      </c>
      <c r="F508" s="3" t="s">
        <v>550</v>
      </c>
      <c r="G508" s="3" t="s">
        <v>550</v>
      </c>
      <c r="H508" s="20" t="s">
        <v>17</v>
      </c>
      <c r="I508" s="20" t="s">
        <v>1477</v>
      </c>
      <c r="J508" s="20" t="s">
        <v>557</v>
      </c>
      <c r="K508" s="20" t="s">
        <v>1474</v>
      </c>
      <c r="L508" s="23">
        <v>519836.0</v>
      </c>
      <c r="M508" s="23">
        <v>1.0</v>
      </c>
      <c r="N508" s="20" t="s">
        <v>17</v>
      </c>
      <c r="O508" s="20" t="s">
        <v>17</v>
      </c>
      <c r="P508" s="5"/>
      <c r="Q508" s="5"/>
      <c r="R508" s="5"/>
      <c r="S508" s="5"/>
      <c r="T508" s="5"/>
      <c r="U508" s="5"/>
      <c r="V508" s="5"/>
      <c r="W508" s="5"/>
      <c r="X508" s="5"/>
      <c r="Y508" s="5"/>
      <c r="Z508" s="5"/>
      <c r="AA508" s="5"/>
    </row>
    <row r="509" ht="15.75" customHeight="1">
      <c r="A509" s="20" t="s">
        <v>1478</v>
      </c>
      <c r="B509" s="20" t="s">
        <v>576</v>
      </c>
      <c r="C509" s="2" t="s">
        <v>17</v>
      </c>
      <c r="D509" s="20" t="s">
        <v>1474</v>
      </c>
      <c r="E509" s="20" t="s">
        <v>17</v>
      </c>
      <c r="F509" s="3" t="s">
        <v>550</v>
      </c>
      <c r="G509" s="3" t="s">
        <v>550</v>
      </c>
      <c r="H509" s="20" t="s">
        <v>1479</v>
      </c>
      <c r="I509" s="20" t="s">
        <v>1480</v>
      </c>
      <c r="J509" s="20" t="s">
        <v>17</v>
      </c>
      <c r="K509" s="20" t="s">
        <v>17</v>
      </c>
      <c r="L509" s="20" t="s">
        <v>17</v>
      </c>
      <c r="M509" s="20" t="s">
        <v>17</v>
      </c>
      <c r="N509" s="20" t="s">
        <v>17</v>
      </c>
      <c r="O509" s="20" t="s">
        <v>17</v>
      </c>
      <c r="P509" s="5"/>
      <c r="Q509" s="5"/>
      <c r="R509" s="5"/>
      <c r="S509" s="5"/>
      <c r="T509" s="5"/>
      <c r="U509" s="5"/>
      <c r="V509" s="5"/>
      <c r="W509" s="5"/>
      <c r="X509" s="5"/>
      <c r="Y509" s="5"/>
      <c r="Z509" s="5"/>
      <c r="AA509" s="5"/>
    </row>
    <row r="510" ht="15.75" customHeight="1">
      <c r="A510" s="24" t="s">
        <v>1481</v>
      </c>
      <c r="B510" s="24" t="s">
        <v>1481</v>
      </c>
      <c r="C510" s="2" t="s">
        <v>17</v>
      </c>
      <c r="D510" s="20" t="s">
        <v>1474</v>
      </c>
      <c r="E510" s="20" t="s">
        <v>17</v>
      </c>
      <c r="F510" s="3" t="s">
        <v>550</v>
      </c>
      <c r="G510" s="3" t="s">
        <v>550</v>
      </c>
      <c r="H510" s="20" t="s">
        <v>1482</v>
      </c>
      <c r="I510" s="20" t="s">
        <v>1480</v>
      </c>
      <c r="J510" s="20" t="s">
        <v>17</v>
      </c>
      <c r="K510" s="20" t="s">
        <v>17</v>
      </c>
      <c r="L510" s="20" t="s">
        <v>17</v>
      </c>
      <c r="M510" s="20" t="s">
        <v>17</v>
      </c>
      <c r="N510" s="20" t="s">
        <v>17</v>
      </c>
      <c r="O510" s="20" t="s">
        <v>17</v>
      </c>
      <c r="P510" s="5"/>
      <c r="Q510" s="5"/>
      <c r="R510" s="5"/>
      <c r="S510" s="5"/>
      <c r="T510" s="5"/>
      <c r="U510" s="5"/>
      <c r="V510" s="5"/>
      <c r="W510" s="5"/>
      <c r="X510" s="5"/>
      <c r="Y510" s="5"/>
      <c r="Z510" s="5"/>
      <c r="AA510" s="5"/>
    </row>
    <row r="511" ht="15.75" customHeight="1">
      <c r="A511" s="20" t="s">
        <v>1483</v>
      </c>
      <c r="B511" s="20" t="s">
        <v>588</v>
      </c>
      <c r="C511" s="2" t="s">
        <v>17</v>
      </c>
      <c r="D511" s="20" t="s">
        <v>1474</v>
      </c>
      <c r="E511" s="20" t="s">
        <v>17</v>
      </c>
      <c r="F511" s="3" t="s">
        <v>550</v>
      </c>
      <c r="G511" s="3" t="s">
        <v>550</v>
      </c>
      <c r="H511" s="20" t="s">
        <v>1479</v>
      </c>
      <c r="I511" s="20" t="s">
        <v>1480</v>
      </c>
      <c r="J511" s="20" t="s">
        <v>17</v>
      </c>
      <c r="K511" s="20" t="s">
        <v>17</v>
      </c>
      <c r="L511" s="20" t="s">
        <v>17</v>
      </c>
      <c r="M511" s="20" t="s">
        <v>17</v>
      </c>
      <c r="N511" s="20" t="s">
        <v>17</v>
      </c>
      <c r="O511" s="20" t="s">
        <v>17</v>
      </c>
      <c r="P511" s="5"/>
      <c r="Q511" s="5"/>
      <c r="R511" s="5"/>
      <c r="S511" s="5"/>
      <c r="T511" s="5"/>
      <c r="U511" s="5"/>
      <c r="V511" s="5"/>
      <c r="W511" s="5"/>
      <c r="X511" s="5"/>
      <c r="Y511" s="5"/>
      <c r="Z511" s="5"/>
      <c r="AA511" s="5"/>
    </row>
    <row r="512" ht="15.75" customHeight="1">
      <c r="A512" s="20" t="s">
        <v>1484</v>
      </c>
      <c r="B512" s="20" t="s">
        <v>596</v>
      </c>
      <c r="C512" s="2" t="s">
        <v>17</v>
      </c>
      <c r="D512" s="20" t="s">
        <v>1474</v>
      </c>
      <c r="E512" s="20" t="s">
        <v>17</v>
      </c>
      <c r="F512" s="3" t="s">
        <v>550</v>
      </c>
      <c r="G512" s="3" t="s">
        <v>550</v>
      </c>
      <c r="H512" s="20" t="s">
        <v>17</v>
      </c>
      <c r="I512" s="20" t="s">
        <v>1485</v>
      </c>
      <c r="J512" s="20" t="s">
        <v>557</v>
      </c>
      <c r="K512" s="20" t="s">
        <v>1474</v>
      </c>
      <c r="L512" s="23">
        <v>195078.0</v>
      </c>
      <c r="M512" s="23">
        <v>1.0</v>
      </c>
      <c r="N512" s="20" t="s">
        <v>17</v>
      </c>
      <c r="O512" s="20" t="s">
        <v>17</v>
      </c>
      <c r="P512" s="5"/>
      <c r="Q512" s="5"/>
      <c r="R512" s="5"/>
      <c r="S512" s="5"/>
      <c r="T512" s="5"/>
      <c r="U512" s="5"/>
      <c r="V512" s="5"/>
      <c r="W512" s="5"/>
      <c r="X512" s="5"/>
      <c r="Y512" s="5"/>
      <c r="Z512" s="5"/>
      <c r="AA512" s="5"/>
    </row>
    <row r="513" ht="15.75" customHeight="1">
      <c r="A513" s="20" t="s">
        <v>1486</v>
      </c>
      <c r="B513" s="20" t="s">
        <v>652</v>
      </c>
      <c r="C513" s="2" t="s">
        <v>17</v>
      </c>
      <c r="D513" s="20" t="s">
        <v>1474</v>
      </c>
      <c r="E513" s="20" t="s">
        <v>17</v>
      </c>
      <c r="F513" s="3" t="s">
        <v>550</v>
      </c>
      <c r="G513" s="3" t="s">
        <v>550</v>
      </c>
      <c r="H513" s="20" t="s">
        <v>17</v>
      </c>
      <c r="I513" s="20" t="s">
        <v>1487</v>
      </c>
      <c r="J513" s="20" t="s">
        <v>557</v>
      </c>
      <c r="K513" s="20" t="s">
        <v>1474</v>
      </c>
      <c r="L513" s="23">
        <v>195139.0</v>
      </c>
      <c r="M513" s="23">
        <v>1.0</v>
      </c>
      <c r="N513" s="20" t="s">
        <v>17</v>
      </c>
      <c r="O513" s="20" t="s">
        <v>17</v>
      </c>
      <c r="P513" s="5"/>
      <c r="Q513" s="5"/>
      <c r="R513" s="5"/>
      <c r="S513" s="5"/>
      <c r="T513" s="5"/>
      <c r="U513" s="5"/>
      <c r="V513" s="5"/>
      <c r="W513" s="5"/>
      <c r="X513" s="5"/>
      <c r="Y513" s="5"/>
      <c r="Z513" s="5"/>
      <c r="AA513" s="5"/>
    </row>
    <row r="514" ht="15.75" customHeight="1">
      <c r="A514" s="20" t="s">
        <v>1488</v>
      </c>
      <c r="B514" s="20" t="s">
        <v>610</v>
      </c>
      <c r="C514" s="2" t="s">
        <v>17</v>
      </c>
      <c r="D514" s="20" t="s">
        <v>1474</v>
      </c>
      <c r="E514" s="20" t="s">
        <v>17</v>
      </c>
      <c r="F514" s="3" t="s">
        <v>550</v>
      </c>
      <c r="G514" s="3" t="s">
        <v>550</v>
      </c>
      <c r="H514" s="20" t="s">
        <v>17</v>
      </c>
      <c r="I514" s="20" t="s">
        <v>1489</v>
      </c>
      <c r="J514" s="20" t="s">
        <v>557</v>
      </c>
      <c r="K514" s="20" t="s">
        <v>1474</v>
      </c>
      <c r="L514" s="23">
        <v>195086.0</v>
      </c>
      <c r="M514" s="23">
        <v>1.0</v>
      </c>
      <c r="N514" s="20" t="s">
        <v>17</v>
      </c>
      <c r="O514" s="20" t="s">
        <v>17</v>
      </c>
      <c r="P514" s="5"/>
      <c r="Q514" s="5"/>
      <c r="R514" s="5"/>
      <c r="S514" s="5"/>
      <c r="T514" s="5"/>
      <c r="U514" s="5"/>
      <c r="V514" s="5"/>
      <c r="W514" s="5"/>
      <c r="X514" s="5"/>
      <c r="Y514" s="5"/>
      <c r="Z514" s="5"/>
      <c r="AA514" s="5"/>
    </row>
    <row r="515" ht="15.75" customHeight="1">
      <c r="A515" s="20" t="s">
        <v>1490</v>
      </c>
      <c r="B515" s="20" t="s">
        <v>631</v>
      </c>
      <c r="C515" s="2" t="s">
        <v>17</v>
      </c>
      <c r="D515" s="20" t="s">
        <v>1474</v>
      </c>
      <c r="E515" s="20" t="s">
        <v>17</v>
      </c>
      <c r="F515" s="3" t="s">
        <v>550</v>
      </c>
      <c r="G515" s="3" t="s">
        <v>550</v>
      </c>
      <c r="H515" s="20" t="s">
        <v>1479</v>
      </c>
      <c r="I515" s="20" t="s">
        <v>1480</v>
      </c>
      <c r="J515" s="20" t="s">
        <v>17</v>
      </c>
      <c r="K515" s="20" t="s">
        <v>17</v>
      </c>
      <c r="L515" s="20" t="s">
        <v>17</v>
      </c>
      <c r="M515" s="20" t="s">
        <v>17</v>
      </c>
      <c r="N515" s="20" t="s">
        <v>17</v>
      </c>
      <c r="O515" s="20" t="s">
        <v>17</v>
      </c>
      <c r="P515" s="5"/>
      <c r="Q515" s="5"/>
      <c r="R515" s="5"/>
      <c r="S515" s="5"/>
      <c r="T515" s="5"/>
      <c r="U515" s="5"/>
      <c r="V515" s="5"/>
      <c r="W515" s="5"/>
      <c r="X515" s="5"/>
      <c r="Y515" s="5"/>
      <c r="Z515" s="5"/>
      <c r="AA515" s="5"/>
    </row>
    <row r="516" ht="15.75" customHeight="1">
      <c r="A516" s="20" t="s">
        <v>1491</v>
      </c>
      <c r="B516" s="20" t="s">
        <v>631</v>
      </c>
      <c r="C516" s="2" t="s">
        <v>17</v>
      </c>
      <c r="D516" s="20" t="s">
        <v>1474</v>
      </c>
      <c r="E516" s="20" t="s">
        <v>17</v>
      </c>
      <c r="F516" s="3" t="s">
        <v>550</v>
      </c>
      <c r="G516" s="3" t="s">
        <v>550</v>
      </c>
      <c r="H516" s="20" t="s">
        <v>1479</v>
      </c>
      <c r="I516" s="20" t="s">
        <v>1480</v>
      </c>
      <c r="J516" s="20" t="s">
        <v>17</v>
      </c>
      <c r="K516" s="20" t="s">
        <v>17</v>
      </c>
      <c r="L516" s="20" t="s">
        <v>17</v>
      </c>
      <c r="M516" s="20" t="s">
        <v>17</v>
      </c>
      <c r="N516" s="20" t="s">
        <v>17</v>
      </c>
      <c r="O516" s="20" t="s">
        <v>17</v>
      </c>
      <c r="P516" s="5"/>
      <c r="Q516" s="5"/>
      <c r="R516" s="5"/>
      <c r="S516" s="5"/>
      <c r="T516" s="5"/>
      <c r="U516" s="5"/>
      <c r="V516" s="5"/>
      <c r="W516" s="5"/>
      <c r="X516" s="5"/>
      <c r="Y516" s="5"/>
      <c r="Z516" s="5"/>
      <c r="AA516" s="5"/>
    </row>
    <row r="517" ht="15.75" customHeight="1">
      <c r="A517" s="25" t="s">
        <v>1492</v>
      </c>
      <c r="B517" s="2" t="s">
        <v>671</v>
      </c>
      <c r="C517" s="2" t="s">
        <v>17</v>
      </c>
      <c r="D517" s="26" t="s">
        <v>1474</v>
      </c>
      <c r="E517" s="20" t="s">
        <v>17</v>
      </c>
      <c r="F517" s="3" t="s">
        <v>550</v>
      </c>
      <c r="G517" s="3" t="s">
        <v>550</v>
      </c>
      <c r="H517" s="26" t="s">
        <v>1493</v>
      </c>
      <c r="I517" s="20" t="s">
        <v>1480</v>
      </c>
      <c r="J517" s="20" t="s">
        <v>17</v>
      </c>
      <c r="K517" s="20" t="s">
        <v>17</v>
      </c>
      <c r="L517" s="20" t="s">
        <v>17</v>
      </c>
      <c r="M517" s="20" t="s">
        <v>17</v>
      </c>
      <c r="N517" s="20" t="s">
        <v>17</v>
      </c>
      <c r="O517" s="20" t="s">
        <v>17</v>
      </c>
      <c r="P517" s="5"/>
      <c r="Q517" s="5"/>
      <c r="R517" s="5"/>
      <c r="S517" s="5"/>
      <c r="T517" s="5"/>
      <c r="U517" s="5"/>
      <c r="V517" s="5"/>
      <c r="W517" s="5"/>
      <c r="X517" s="5"/>
      <c r="Y517" s="5"/>
      <c r="Z517" s="5"/>
      <c r="AA517" s="5"/>
    </row>
    <row r="518" ht="15.75" customHeight="1">
      <c r="A518" s="24" t="s">
        <v>1494</v>
      </c>
      <c r="B518" s="24" t="s">
        <v>1494</v>
      </c>
      <c r="C518" s="2" t="s">
        <v>17</v>
      </c>
      <c r="D518" s="20" t="s">
        <v>1474</v>
      </c>
      <c r="E518" s="20" t="s">
        <v>17</v>
      </c>
      <c r="F518" s="3" t="s">
        <v>550</v>
      </c>
      <c r="G518" s="3" t="s">
        <v>550</v>
      </c>
      <c r="H518" s="20" t="s">
        <v>1482</v>
      </c>
      <c r="I518" s="20" t="s">
        <v>1480</v>
      </c>
      <c r="J518" s="20" t="s">
        <v>17</v>
      </c>
      <c r="K518" s="20" t="s">
        <v>17</v>
      </c>
      <c r="L518" s="20" t="s">
        <v>17</v>
      </c>
      <c r="M518" s="20" t="s">
        <v>17</v>
      </c>
      <c r="N518" s="20" t="s">
        <v>17</v>
      </c>
      <c r="O518" s="20" t="s">
        <v>17</v>
      </c>
      <c r="P518" s="5"/>
      <c r="Q518" s="5"/>
      <c r="R518" s="5"/>
      <c r="S518" s="5"/>
      <c r="T518" s="5"/>
      <c r="U518" s="5"/>
      <c r="V518" s="5"/>
      <c r="W518" s="5"/>
      <c r="X518" s="5"/>
      <c r="Y518" s="5"/>
      <c r="Z518" s="5"/>
      <c r="AA518" s="5"/>
    </row>
    <row r="519" ht="15.75" customHeight="1">
      <c r="A519" s="20" t="s">
        <v>1495</v>
      </c>
      <c r="B519" s="20" t="s">
        <v>567</v>
      </c>
      <c r="C519" s="2" t="s">
        <v>17</v>
      </c>
      <c r="D519" s="20" t="s">
        <v>1474</v>
      </c>
      <c r="E519" s="20" t="s">
        <v>17</v>
      </c>
      <c r="F519" s="3" t="s">
        <v>685</v>
      </c>
      <c r="G519" s="3" t="s">
        <v>550</v>
      </c>
      <c r="H519" s="20" t="s">
        <v>1496</v>
      </c>
      <c r="I519" s="20" t="s">
        <v>1480</v>
      </c>
      <c r="J519" s="20" t="s">
        <v>17</v>
      </c>
      <c r="K519" s="20" t="s">
        <v>17</v>
      </c>
      <c r="L519" s="20" t="s">
        <v>17</v>
      </c>
      <c r="M519" s="20" t="s">
        <v>17</v>
      </c>
      <c r="N519" s="20" t="s">
        <v>17</v>
      </c>
      <c r="O519" s="20" t="s">
        <v>17</v>
      </c>
      <c r="P519" s="5"/>
      <c r="Q519" s="5"/>
      <c r="R519" s="5"/>
      <c r="S519" s="5"/>
      <c r="T519" s="5"/>
      <c r="U519" s="5"/>
      <c r="V519" s="5"/>
      <c r="W519" s="5"/>
      <c r="X519" s="5"/>
      <c r="Y519" s="5"/>
      <c r="Z519" s="5"/>
      <c r="AA519" s="5"/>
    </row>
    <row r="520" ht="15.75" customHeight="1">
      <c r="A520" s="20" t="s">
        <v>1497</v>
      </c>
      <c r="B520" s="20" t="s">
        <v>573</v>
      </c>
      <c r="C520" s="2" t="s">
        <v>17</v>
      </c>
      <c r="D520" s="20" t="s">
        <v>1474</v>
      </c>
      <c r="E520" s="20" t="s">
        <v>17</v>
      </c>
      <c r="F520" s="3" t="s">
        <v>685</v>
      </c>
      <c r="G520" s="3" t="s">
        <v>550</v>
      </c>
      <c r="H520" s="20" t="s">
        <v>17</v>
      </c>
      <c r="I520" s="20" t="s">
        <v>1480</v>
      </c>
      <c r="J520" s="21" t="s">
        <v>565</v>
      </c>
      <c r="K520" s="20" t="s">
        <v>17</v>
      </c>
      <c r="L520" s="22" t="s">
        <v>566</v>
      </c>
      <c r="M520" s="20" t="s">
        <v>17</v>
      </c>
      <c r="N520" s="20" t="s">
        <v>17</v>
      </c>
      <c r="O520" s="20" t="s">
        <v>17</v>
      </c>
      <c r="P520" s="5"/>
      <c r="Q520" s="5"/>
      <c r="R520" s="5"/>
      <c r="S520" s="5"/>
      <c r="T520" s="5"/>
      <c r="U520" s="5"/>
      <c r="V520" s="5"/>
      <c r="W520" s="5"/>
      <c r="X520" s="5"/>
      <c r="Y520" s="5"/>
      <c r="Z520" s="5"/>
      <c r="AA520" s="5"/>
    </row>
    <row r="521" ht="15.75" customHeight="1">
      <c r="A521" s="20" t="s">
        <v>1498</v>
      </c>
      <c r="B521" s="20" t="s">
        <v>554</v>
      </c>
      <c r="C521" s="2" t="s">
        <v>17</v>
      </c>
      <c r="D521" s="20" t="s">
        <v>1474</v>
      </c>
      <c r="E521" s="20" t="s">
        <v>17</v>
      </c>
      <c r="F521" s="3" t="s">
        <v>685</v>
      </c>
      <c r="G521" s="3" t="s">
        <v>550</v>
      </c>
      <c r="H521" s="20" t="s">
        <v>1496</v>
      </c>
      <c r="I521" s="20" t="s">
        <v>1480</v>
      </c>
      <c r="J521" s="20" t="s">
        <v>17</v>
      </c>
      <c r="K521" s="20" t="s">
        <v>17</v>
      </c>
      <c r="L521" s="20" t="s">
        <v>17</v>
      </c>
      <c r="M521" s="20" t="s">
        <v>17</v>
      </c>
      <c r="N521" s="20" t="s">
        <v>17</v>
      </c>
      <c r="O521" s="20" t="s">
        <v>17</v>
      </c>
      <c r="P521" s="5"/>
      <c r="Q521" s="5"/>
      <c r="R521" s="5"/>
      <c r="S521" s="5"/>
      <c r="T521" s="5"/>
      <c r="U521" s="5"/>
      <c r="V521" s="5"/>
      <c r="W521" s="5"/>
      <c r="X521" s="5"/>
      <c r="Y521" s="5"/>
      <c r="Z521" s="5"/>
      <c r="AA521" s="5"/>
    </row>
    <row r="522" ht="15.75" customHeight="1">
      <c r="A522" s="20" t="s">
        <v>1499</v>
      </c>
      <c r="B522" s="20" t="s">
        <v>570</v>
      </c>
      <c r="C522" s="2" t="s">
        <v>17</v>
      </c>
      <c r="D522" s="20" t="s">
        <v>1474</v>
      </c>
      <c r="E522" s="20" t="s">
        <v>17</v>
      </c>
      <c r="F522" s="3" t="s">
        <v>685</v>
      </c>
      <c r="G522" s="3" t="s">
        <v>550</v>
      </c>
      <c r="H522" s="20" t="s">
        <v>1496</v>
      </c>
      <c r="I522" s="20" t="s">
        <v>1480</v>
      </c>
      <c r="J522" s="20" t="s">
        <v>17</v>
      </c>
      <c r="K522" s="20" t="s">
        <v>17</v>
      </c>
      <c r="L522" s="20" t="s">
        <v>17</v>
      </c>
      <c r="M522" s="20" t="s">
        <v>17</v>
      </c>
      <c r="N522" s="20" t="s">
        <v>17</v>
      </c>
      <c r="O522" s="20" t="s">
        <v>17</v>
      </c>
      <c r="P522" s="5"/>
      <c r="Q522" s="5"/>
      <c r="R522" s="5"/>
      <c r="S522" s="5"/>
      <c r="T522" s="5"/>
      <c r="U522" s="5"/>
      <c r="V522" s="5"/>
      <c r="W522" s="5"/>
      <c r="X522" s="5"/>
      <c r="Y522" s="5"/>
      <c r="Z522" s="5"/>
      <c r="AA522" s="5"/>
    </row>
    <row r="523" ht="15.75" customHeight="1">
      <c r="A523" s="20" t="s">
        <v>1500</v>
      </c>
      <c r="B523" s="20" t="s">
        <v>549</v>
      </c>
      <c r="C523" s="2" t="s">
        <v>17</v>
      </c>
      <c r="D523" s="20" t="s">
        <v>1474</v>
      </c>
      <c r="E523" s="20" t="s">
        <v>17</v>
      </c>
      <c r="F523" s="3" t="s">
        <v>685</v>
      </c>
      <c r="G523" s="3" t="s">
        <v>550</v>
      </c>
      <c r="H523" s="27" t="s">
        <v>17</v>
      </c>
      <c r="I523" s="20" t="s">
        <v>1480</v>
      </c>
      <c r="J523" s="21" t="s">
        <v>565</v>
      </c>
      <c r="K523" s="20" t="s">
        <v>17</v>
      </c>
      <c r="L523" s="20" t="s">
        <v>17</v>
      </c>
      <c r="M523" s="20" t="s">
        <v>17</v>
      </c>
      <c r="N523" s="20" t="s">
        <v>17</v>
      </c>
      <c r="O523" s="20" t="s">
        <v>17</v>
      </c>
      <c r="P523" s="5"/>
      <c r="Q523" s="5"/>
      <c r="R523" s="5"/>
      <c r="S523" s="5"/>
      <c r="T523" s="5"/>
      <c r="U523" s="5"/>
      <c r="V523" s="5"/>
      <c r="W523" s="5"/>
      <c r="X523" s="5"/>
      <c r="Y523" s="5"/>
      <c r="Z523" s="5"/>
      <c r="AA523" s="5"/>
    </row>
    <row r="524" ht="15.75" customHeight="1">
      <c r="A524" s="20" t="s">
        <v>1501</v>
      </c>
      <c r="B524" s="20" t="s">
        <v>562</v>
      </c>
      <c r="C524" s="2" t="s">
        <v>17</v>
      </c>
      <c r="D524" s="20" t="s">
        <v>1474</v>
      </c>
      <c r="E524" s="20" t="s">
        <v>17</v>
      </c>
      <c r="F524" s="3" t="s">
        <v>685</v>
      </c>
      <c r="G524" s="3" t="s">
        <v>550</v>
      </c>
      <c r="H524" s="20" t="s">
        <v>1496</v>
      </c>
      <c r="I524" s="20" t="s">
        <v>1480</v>
      </c>
      <c r="J524" s="20" t="s">
        <v>17</v>
      </c>
      <c r="K524" s="20" t="s">
        <v>17</v>
      </c>
      <c r="L524" s="20" t="s">
        <v>17</v>
      </c>
      <c r="M524" s="20" t="s">
        <v>17</v>
      </c>
      <c r="N524" s="20" t="s">
        <v>17</v>
      </c>
      <c r="O524" s="20" t="s">
        <v>17</v>
      </c>
      <c r="P524" s="5"/>
      <c r="Q524" s="5"/>
      <c r="R524" s="5"/>
      <c r="S524" s="5"/>
      <c r="T524" s="5"/>
      <c r="U524" s="5"/>
      <c r="V524" s="5"/>
      <c r="W524" s="5"/>
      <c r="X524" s="5"/>
      <c r="Y524" s="5"/>
      <c r="Z524" s="5"/>
      <c r="AA524" s="5"/>
    </row>
    <row r="525" ht="15.75" customHeight="1">
      <c r="A525" s="20" t="s">
        <v>1502</v>
      </c>
      <c r="B525" s="20" t="s">
        <v>559</v>
      </c>
      <c r="C525" s="2" t="s">
        <v>17</v>
      </c>
      <c r="D525" s="20" t="s">
        <v>1474</v>
      </c>
      <c r="E525" s="20" t="s">
        <v>17</v>
      </c>
      <c r="F525" s="3" t="s">
        <v>685</v>
      </c>
      <c r="G525" s="3" t="s">
        <v>550</v>
      </c>
      <c r="H525" s="20" t="s">
        <v>1496</v>
      </c>
      <c r="I525" s="20" t="s">
        <v>1480</v>
      </c>
      <c r="J525" s="20" t="s">
        <v>17</v>
      </c>
      <c r="K525" s="20" t="s">
        <v>17</v>
      </c>
      <c r="L525" s="20" t="s">
        <v>17</v>
      </c>
      <c r="M525" s="20" t="s">
        <v>17</v>
      </c>
      <c r="N525" s="20" t="s">
        <v>17</v>
      </c>
      <c r="O525" s="20" t="s">
        <v>17</v>
      </c>
      <c r="P525" s="5"/>
      <c r="Q525" s="5"/>
      <c r="R525" s="5"/>
      <c r="S525" s="5"/>
      <c r="T525" s="5"/>
      <c r="U525" s="5"/>
      <c r="V525" s="5"/>
      <c r="W525" s="5"/>
      <c r="X525" s="5"/>
      <c r="Y525" s="5"/>
      <c r="Z525" s="5"/>
      <c r="AA525" s="5"/>
    </row>
    <row r="526" ht="15.75" customHeight="1">
      <c r="A526" s="20" t="s">
        <v>1503</v>
      </c>
      <c r="B526" s="20" t="s">
        <v>622</v>
      </c>
      <c r="C526" s="2" t="s">
        <v>17</v>
      </c>
      <c r="D526" s="20" t="s">
        <v>1474</v>
      </c>
      <c r="E526" s="20" t="s">
        <v>17</v>
      </c>
      <c r="F526" s="3" t="s">
        <v>685</v>
      </c>
      <c r="G526" s="3" t="s">
        <v>550</v>
      </c>
      <c r="H526" s="20" t="s">
        <v>1496</v>
      </c>
      <c r="I526" s="20" t="s">
        <v>1480</v>
      </c>
      <c r="J526" s="20" t="s">
        <v>594</v>
      </c>
      <c r="K526" s="20" t="s">
        <v>17</v>
      </c>
      <c r="L526" s="20" t="s">
        <v>17</v>
      </c>
      <c r="M526" s="20" t="s">
        <v>17</v>
      </c>
      <c r="N526" s="20" t="s">
        <v>17</v>
      </c>
      <c r="O526" s="20" t="s">
        <v>17</v>
      </c>
      <c r="P526" s="5"/>
      <c r="Q526" s="5"/>
      <c r="R526" s="5"/>
      <c r="S526" s="5"/>
      <c r="T526" s="5"/>
      <c r="U526" s="5"/>
      <c r="V526" s="5"/>
      <c r="W526" s="5"/>
      <c r="X526" s="5"/>
      <c r="Y526" s="5"/>
      <c r="Z526" s="5"/>
      <c r="AA526" s="5"/>
    </row>
    <row r="527" ht="15.75" customHeight="1">
      <c r="A527" s="20" t="s">
        <v>1504</v>
      </c>
      <c r="B527" s="20" t="s">
        <v>576</v>
      </c>
      <c r="C527" s="2" t="s">
        <v>17</v>
      </c>
      <c r="D527" s="20" t="s">
        <v>1474</v>
      </c>
      <c r="E527" s="20" t="s">
        <v>17</v>
      </c>
      <c r="F527" s="3" t="s">
        <v>685</v>
      </c>
      <c r="G527" s="3" t="s">
        <v>550</v>
      </c>
      <c r="H527" s="20" t="s">
        <v>1496</v>
      </c>
      <c r="I527" s="20" t="s">
        <v>1480</v>
      </c>
      <c r="J527" s="20" t="s">
        <v>17</v>
      </c>
      <c r="K527" s="20" t="s">
        <v>17</v>
      </c>
      <c r="L527" s="20" t="s">
        <v>17</v>
      </c>
      <c r="M527" s="20" t="s">
        <v>17</v>
      </c>
      <c r="N527" s="20" t="s">
        <v>17</v>
      </c>
      <c r="O527" s="20" t="s">
        <v>17</v>
      </c>
      <c r="P527" s="5"/>
      <c r="Q527" s="5"/>
      <c r="R527" s="5"/>
      <c r="S527" s="5"/>
      <c r="T527" s="5"/>
      <c r="U527" s="5"/>
      <c r="V527" s="5"/>
      <c r="W527" s="5"/>
      <c r="X527" s="5"/>
      <c r="Y527" s="5"/>
      <c r="Z527" s="5"/>
      <c r="AA527" s="5"/>
    </row>
    <row r="528" ht="15.75" customHeight="1">
      <c r="A528" s="20" t="s">
        <v>1505</v>
      </c>
      <c r="B528" s="20" t="s">
        <v>607</v>
      </c>
      <c r="C528" s="2" t="s">
        <v>17</v>
      </c>
      <c r="D528" s="20" t="s">
        <v>1474</v>
      </c>
      <c r="E528" s="20" t="s">
        <v>17</v>
      </c>
      <c r="F528" s="3" t="s">
        <v>685</v>
      </c>
      <c r="G528" s="3" t="s">
        <v>550</v>
      </c>
      <c r="H528" s="20" t="s">
        <v>1496</v>
      </c>
      <c r="I528" s="20" t="s">
        <v>1480</v>
      </c>
      <c r="J528" s="20" t="s">
        <v>17</v>
      </c>
      <c r="K528" s="20" t="s">
        <v>17</v>
      </c>
      <c r="L528" s="20" t="s">
        <v>17</v>
      </c>
      <c r="M528" s="20" t="s">
        <v>17</v>
      </c>
      <c r="N528" s="20" t="s">
        <v>17</v>
      </c>
      <c r="O528" s="20" t="s">
        <v>17</v>
      </c>
      <c r="P528" s="5"/>
      <c r="Q528" s="5"/>
      <c r="R528" s="5"/>
      <c r="S528" s="5"/>
      <c r="T528" s="5"/>
      <c r="U528" s="5"/>
      <c r="V528" s="5"/>
      <c r="W528" s="5"/>
      <c r="X528" s="5"/>
      <c r="Y528" s="5"/>
      <c r="Z528" s="5"/>
      <c r="AA528" s="5"/>
    </row>
    <row r="529" ht="15.75" customHeight="1">
      <c r="A529" s="20" t="s">
        <v>1506</v>
      </c>
      <c r="B529" s="20" t="s">
        <v>619</v>
      </c>
      <c r="C529" s="2" t="s">
        <v>17</v>
      </c>
      <c r="D529" s="20" t="s">
        <v>1474</v>
      </c>
      <c r="E529" s="20" t="s">
        <v>17</v>
      </c>
      <c r="F529" s="3" t="s">
        <v>685</v>
      </c>
      <c r="G529" s="3" t="s">
        <v>550</v>
      </c>
      <c r="H529" s="20" t="s">
        <v>17</v>
      </c>
      <c r="I529" s="20" t="s">
        <v>1480</v>
      </c>
      <c r="J529" s="20" t="s">
        <v>594</v>
      </c>
      <c r="K529" s="20" t="s">
        <v>17</v>
      </c>
      <c r="L529" s="22" t="s">
        <v>1507</v>
      </c>
      <c r="M529" s="20" t="s">
        <v>17</v>
      </c>
      <c r="N529" s="20" t="s">
        <v>17</v>
      </c>
      <c r="O529" s="20" t="s">
        <v>17</v>
      </c>
      <c r="P529" s="5"/>
      <c r="Q529" s="5"/>
      <c r="R529" s="5"/>
      <c r="S529" s="5"/>
      <c r="T529" s="5"/>
      <c r="U529" s="5"/>
      <c r="V529" s="5"/>
      <c r="W529" s="5"/>
      <c r="X529" s="5"/>
      <c r="Y529" s="5"/>
      <c r="Z529" s="5"/>
      <c r="AA529" s="5"/>
    </row>
    <row r="530" ht="15.75" customHeight="1">
      <c r="A530" s="20" t="s">
        <v>1508</v>
      </c>
      <c r="B530" s="20" t="s">
        <v>652</v>
      </c>
      <c r="C530" s="2" t="s">
        <v>17</v>
      </c>
      <c r="D530" s="20" t="s">
        <v>1474</v>
      </c>
      <c r="E530" s="20" t="s">
        <v>17</v>
      </c>
      <c r="F530" s="3" t="s">
        <v>685</v>
      </c>
      <c r="G530" s="3" t="s">
        <v>550</v>
      </c>
      <c r="H530" s="20" t="s">
        <v>17</v>
      </c>
      <c r="I530" s="20" t="s">
        <v>1480</v>
      </c>
      <c r="J530" s="20" t="s">
        <v>594</v>
      </c>
      <c r="K530" s="20" t="s">
        <v>17</v>
      </c>
      <c r="L530" s="22" t="s">
        <v>1507</v>
      </c>
      <c r="M530" s="20" t="s">
        <v>17</v>
      </c>
      <c r="N530" s="20" t="s">
        <v>17</v>
      </c>
      <c r="O530" s="20" t="s">
        <v>17</v>
      </c>
      <c r="P530" s="5"/>
      <c r="Q530" s="5"/>
      <c r="R530" s="5"/>
      <c r="S530" s="5"/>
      <c r="T530" s="5"/>
      <c r="U530" s="5"/>
      <c r="V530" s="5"/>
      <c r="W530" s="5"/>
      <c r="X530" s="5"/>
      <c r="Y530" s="5"/>
      <c r="Z530" s="5"/>
      <c r="AA530" s="5"/>
    </row>
    <row r="531" ht="15.75" customHeight="1">
      <c r="A531" s="20" t="s">
        <v>1509</v>
      </c>
      <c r="B531" s="20" t="s">
        <v>665</v>
      </c>
      <c r="C531" s="2" t="s">
        <v>17</v>
      </c>
      <c r="D531" s="20" t="s">
        <v>1474</v>
      </c>
      <c r="E531" s="20" t="s">
        <v>17</v>
      </c>
      <c r="F531" s="3" t="s">
        <v>685</v>
      </c>
      <c r="G531" s="3" t="s">
        <v>550</v>
      </c>
      <c r="H531" s="20" t="s">
        <v>17</v>
      </c>
      <c r="I531" s="20" t="s">
        <v>1480</v>
      </c>
      <c r="J531" s="20" t="s">
        <v>1510</v>
      </c>
      <c r="K531" s="20" t="s">
        <v>17</v>
      </c>
      <c r="L531" s="22" t="s">
        <v>1511</v>
      </c>
      <c r="M531" s="20" t="s">
        <v>17</v>
      </c>
      <c r="N531" s="20" t="s">
        <v>17</v>
      </c>
      <c r="O531" s="20" t="s">
        <v>17</v>
      </c>
      <c r="P531" s="5"/>
      <c r="Q531" s="5"/>
      <c r="R531" s="5"/>
      <c r="S531" s="5"/>
      <c r="T531" s="5"/>
      <c r="U531" s="5"/>
      <c r="V531" s="5"/>
      <c r="W531" s="5"/>
      <c r="X531" s="5"/>
      <c r="Y531" s="5"/>
      <c r="Z531" s="5"/>
      <c r="AA531" s="5"/>
    </row>
    <row r="532" ht="15.75" customHeight="1">
      <c r="A532" s="20" t="s">
        <v>1512</v>
      </c>
      <c r="B532" s="20" t="s">
        <v>658</v>
      </c>
      <c r="C532" s="2" t="s">
        <v>17</v>
      </c>
      <c r="D532" s="20" t="s">
        <v>1474</v>
      </c>
      <c r="E532" s="20" t="s">
        <v>17</v>
      </c>
      <c r="F532" s="3" t="s">
        <v>685</v>
      </c>
      <c r="G532" s="3" t="s">
        <v>550</v>
      </c>
      <c r="H532" s="20" t="s">
        <v>17</v>
      </c>
      <c r="I532" s="20" t="s">
        <v>1480</v>
      </c>
      <c r="J532" s="20" t="s">
        <v>602</v>
      </c>
      <c r="K532" s="20" t="s">
        <v>17</v>
      </c>
      <c r="L532" s="22" t="s">
        <v>661</v>
      </c>
      <c r="M532" s="20" t="s">
        <v>17</v>
      </c>
      <c r="N532" s="20" t="s">
        <v>17</v>
      </c>
      <c r="O532" s="20" t="s">
        <v>17</v>
      </c>
      <c r="P532" s="5"/>
      <c r="Q532" s="5"/>
      <c r="R532" s="5"/>
      <c r="S532" s="5"/>
      <c r="T532" s="5"/>
      <c r="U532" s="5"/>
      <c r="V532" s="5"/>
      <c r="W532" s="5"/>
      <c r="X532" s="5"/>
      <c r="Y532" s="5"/>
      <c r="Z532" s="5"/>
      <c r="AA532" s="5"/>
    </row>
    <row r="533" ht="15.75" customHeight="1">
      <c r="A533" s="20" t="s">
        <v>1513</v>
      </c>
      <c r="B533" s="20" t="s">
        <v>579</v>
      </c>
      <c r="C533" s="2" t="s">
        <v>17</v>
      </c>
      <c r="D533" s="20" t="s">
        <v>1474</v>
      </c>
      <c r="E533" s="20" t="s">
        <v>17</v>
      </c>
      <c r="F533" s="3" t="s">
        <v>685</v>
      </c>
      <c r="G533" s="3" t="s">
        <v>550</v>
      </c>
      <c r="H533" s="20" t="s">
        <v>1496</v>
      </c>
      <c r="I533" s="20" t="s">
        <v>1480</v>
      </c>
      <c r="J533" s="20" t="s">
        <v>17</v>
      </c>
      <c r="K533" s="20" t="s">
        <v>17</v>
      </c>
      <c r="L533" s="20" t="s">
        <v>17</v>
      </c>
      <c r="M533" s="20" t="s">
        <v>17</v>
      </c>
      <c r="N533" s="20" t="s">
        <v>17</v>
      </c>
      <c r="O533" s="20" t="s">
        <v>17</v>
      </c>
      <c r="P533" s="5"/>
      <c r="Q533" s="5"/>
      <c r="R533" s="5"/>
      <c r="S533" s="5"/>
      <c r="T533" s="5"/>
      <c r="U533" s="5"/>
      <c r="V533" s="5"/>
      <c r="W533" s="5"/>
      <c r="X533" s="5"/>
      <c r="Y533" s="5"/>
      <c r="Z533" s="5"/>
      <c r="AA533" s="5"/>
    </row>
    <row r="534" ht="15.75" customHeight="1">
      <c r="A534" s="20" t="s">
        <v>1514</v>
      </c>
      <c r="B534" s="20" t="s">
        <v>628</v>
      </c>
      <c r="C534" s="2" t="s">
        <v>17</v>
      </c>
      <c r="D534" s="20" t="s">
        <v>1474</v>
      </c>
      <c r="E534" s="20" t="s">
        <v>17</v>
      </c>
      <c r="F534" s="3" t="s">
        <v>685</v>
      </c>
      <c r="G534" s="3" t="s">
        <v>550</v>
      </c>
      <c r="H534" s="20" t="s">
        <v>1496</v>
      </c>
      <c r="I534" s="20" t="s">
        <v>1480</v>
      </c>
      <c r="J534" s="20" t="s">
        <v>17</v>
      </c>
      <c r="K534" s="20" t="s">
        <v>17</v>
      </c>
      <c r="L534" s="27" t="s">
        <v>17</v>
      </c>
      <c r="M534" s="20" t="s">
        <v>17</v>
      </c>
      <c r="N534" s="20" t="s">
        <v>17</v>
      </c>
      <c r="O534" s="20" t="s">
        <v>17</v>
      </c>
      <c r="P534" s="5"/>
      <c r="Q534" s="5"/>
      <c r="R534" s="5"/>
      <c r="S534" s="5"/>
      <c r="T534" s="5"/>
      <c r="U534" s="5"/>
      <c r="V534" s="5"/>
      <c r="W534" s="5"/>
      <c r="X534" s="5"/>
      <c r="Y534" s="5"/>
      <c r="Z534" s="5"/>
      <c r="AA534" s="5"/>
    </row>
    <row r="535" ht="15.75" customHeight="1">
      <c r="A535" s="20" t="s">
        <v>1515</v>
      </c>
      <c r="B535" s="20" t="s">
        <v>662</v>
      </c>
      <c r="C535" s="2" t="s">
        <v>17</v>
      </c>
      <c r="D535" s="20" t="s">
        <v>1474</v>
      </c>
      <c r="E535" s="20" t="s">
        <v>17</v>
      </c>
      <c r="F535" s="3" t="s">
        <v>685</v>
      </c>
      <c r="G535" s="3" t="s">
        <v>550</v>
      </c>
      <c r="H535" s="20" t="s">
        <v>1496</v>
      </c>
      <c r="I535" s="20" t="s">
        <v>1480</v>
      </c>
      <c r="J535" s="20" t="s">
        <v>17</v>
      </c>
      <c r="K535" s="20" t="s">
        <v>17</v>
      </c>
      <c r="L535" s="20" t="s">
        <v>17</v>
      </c>
      <c r="M535" s="20" t="s">
        <v>17</v>
      </c>
      <c r="N535" s="20" t="s">
        <v>17</v>
      </c>
      <c r="O535" s="20" t="s">
        <v>17</v>
      </c>
      <c r="P535" s="5"/>
      <c r="Q535" s="5"/>
      <c r="R535" s="5"/>
      <c r="S535" s="5"/>
      <c r="T535" s="5"/>
      <c r="U535" s="5"/>
      <c r="V535" s="5"/>
      <c r="W535" s="5"/>
      <c r="X535" s="5"/>
      <c r="Y535" s="5"/>
      <c r="Z535" s="5"/>
      <c r="AA535" s="5"/>
    </row>
    <row r="536" ht="15.75" customHeight="1">
      <c r="A536" s="20" t="s">
        <v>1516</v>
      </c>
      <c r="B536" s="20" t="s">
        <v>604</v>
      </c>
      <c r="C536" s="2" t="s">
        <v>17</v>
      </c>
      <c r="D536" s="20" t="s">
        <v>1474</v>
      </c>
      <c r="E536" s="20" t="s">
        <v>17</v>
      </c>
      <c r="F536" s="3" t="s">
        <v>685</v>
      </c>
      <c r="G536" s="3" t="s">
        <v>550</v>
      </c>
      <c r="H536" s="20" t="s">
        <v>17</v>
      </c>
      <c r="I536" s="20" t="s">
        <v>1480</v>
      </c>
      <c r="J536" s="20" t="s">
        <v>594</v>
      </c>
      <c r="K536" s="20" t="s">
        <v>17</v>
      </c>
      <c r="L536" s="22" t="s">
        <v>1507</v>
      </c>
      <c r="M536" s="20" t="s">
        <v>17</v>
      </c>
      <c r="N536" s="20" t="s">
        <v>17</v>
      </c>
      <c r="O536" s="20" t="s">
        <v>17</v>
      </c>
      <c r="P536" s="5"/>
      <c r="Q536" s="5"/>
      <c r="R536" s="5"/>
      <c r="S536" s="5"/>
      <c r="T536" s="5"/>
      <c r="U536" s="5"/>
      <c r="V536" s="5"/>
      <c r="W536" s="5"/>
      <c r="X536" s="5"/>
      <c r="Y536" s="5"/>
      <c r="Z536" s="5"/>
      <c r="AA536" s="5"/>
    </row>
    <row r="537" ht="15.75" customHeight="1">
      <c r="A537" s="20" t="s">
        <v>1517</v>
      </c>
      <c r="B537" s="20" t="s">
        <v>643</v>
      </c>
      <c r="C537" s="2" t="s">
        <v>17</v>
      </c>
      <c r="D537" s="20" t="s">
        <v>1474</v>
      </c>
      <c r="E537" s="20" t="s">
        <v>17</v>
      </c>
      <c r="F537" s="3" t="s">
        <v>685</v>
      </c>
      <c r="G537" s="3" t="s">
        <v>550</v>
      </c>
      <c r="H537" s="20" t="s">
        <v>1496</v>
      </c>
      <c r="I537" s="20" t="s">
        <v>1480</v>
      </c>
      <c r="J537" s="20" t="s">
        <v>17</v>
      </c>
      <c r="K537" s="20" t="s">
        <v>17</v>
      </c>
      <c r="L537" s="20" t="s">
        <v>17</v>
      </c>
      <c r="M537" s="20" t="s">
        <v>17</v>
      </c>
      <c r="N537" s="20" t="s">
        <v>17</v>
      </c>
      <c r="O537" s="20" t="s">
        <v>17</v>
      </c>
      <c r="P537" s="5"/>
      <c r="Q537" s="5"/>
      <c r="R537" s="5"/>
      <c r="S537" s="5"/>
      <c r="T537" s="5"/>
      <c r="U537" s="5"/>
      <c r="V537" s="5"/>
      <c r="W537" s="5"/>
      <c r="X537" s="5"/>
      <c r="Y537" s="5"/>
      <c r="Z537" s="5"/>
      <c r="AA537" s="5"/>
    </row>
    <row r="538" ht="15.75" customHeight="1">
      <c r="A538" s="20" t="s">
        <v>1518</v>
      </c>
      <c r="B538" s="20" t="s">
        <v>625</v>
      </c>
      <c r="C538" s="2" t="s">
        <v>17</v>
      </c>
      <c r="D538" s="20" t="s">
        <v>1474</v>
      </c>
      <c r="E538" s="20" t="s">
        <v>17</v>
      </c>
      <c r="F538" s="3" t="s">
        <v>685</v>
      </c>
      <c r="G538" s="3" t="s">
        <v>550</v>
      </c>
      <c r="H538" s="20" t="s">
        <v>17</v>
      </c>
      <c r="I538" s="20" t="s">
        <v>1480</v>
      </c>
      <c r="J538" s="20" t="s">
        <v>594</v>
      </c>
      <c r="K538" s="20" t="s">
        <v>17</v>
      </c>
      <c r="L538" s="22" t="s">
        <v>1507</v>
      </c>
      <c r="M538" s="20" t="s">
        <v>17</v>
      </c>
      <c r="N538" s="20" t="s">
        <v>17</v>
      </c>
      <c r="O538" s="20" t="s">
        <v>17</v>
      </c>
      <c r="P538" s="5"/>
      <c r="Q538" s="5"/>
      <c r="R538" s="5"/>
      <c r="S538" s="5"/>
      <c r="T538" s="5"/>
      <c r="U538" s="5"/>
      <c r="V538" s="5"/>
      <c r="W538" s="5"/>
      <c r="X538" s="5"/>
      <c r="Y538" s="5"/>
      <c r="Z538" s="5"/>
      <c r="AA538" s="5"/>
    </row>
    <row r="539" ht="15.75" customHeight="1">
      <c r="A539" s="20" t="s">
        <v>1519</v>
      </c>
      <c r="B539" s="20" t="s">
        <v>591</v>
      </c>
      <c r="C539" s="2" t="s">
        <v>17</v>
      </c>
      <c r="D539" s="20" t="s">
        <v>1474</v>
      </c>
      <c r="E539" s="20" t="s">
        <v>17</v>
      </c>
      <c r="F539" s="3" t="s">
        <v>685</v>
      </c>
      <c r="G539" s="3" t="s">
        <v>550</v>
      </c>
      <c r="H539" s="20" t="s">
        <v>1496</v>
      </c>
      <c r="I539" s="20" t="s">
        <v>1480</v>
      </c>
      <c r="J539" s="20" t="s">
        <v>17</v>
      </c>
      <c r="K539" s="20" t="s">
        <v>17</v>
      </c>
      <c r="L539" s="20" t="s">
        <v>17</v>
      </c>
      <c r="M539" s="20" t="s">
        <v>17</v>
      </c>
      <c r="N539" s="20" t="s">
        <v>17</v>
      </c>
      <c r="O539" s="20" t="s">
        <v>17</v>
      </c>
      <c r="P539" s="5"/>
      <c r="Q539" s="5"/>
      <c r="R539" s="5"/>
      <c r="S539" s="5"/>
      <c r="T539" s="5"/>
      <c r="U539" s="5"/>
      <c r="V539" s="5"/>
      <c r="W539" s="5"/>
      <c r="X539" s="5"/>
      <c r="Y539" s="5"/>
      <c r="Z539" s="5"/>
      <c r="AA539" s="5"/>
    </row>
    <row r="540" ht="15.75" customHeight="1">
      <c r="A540" s="20" t="s">
        <v>1520</v>
      </c>
      <c r="B540" s="20" t="s">
        <v>637</v>
      </c>
      <c r="C540" s="2" t="s">
        <v>17</v>
      </c>
      <c r="D540" s="20" t="s">
        <v>1474</v>
      </c>
      <c r="E540" s="20" t="s">
        <v>17</v>
      </c>
      <c r="F540" s="3" t="s">
        <v>685</v>
      </c>
      <c r="G540" s="3" t="s">
        <v>550</v>
      </c>
      <c r="H540" s="20" t="s">
        <v>17</v>
      </c>
      <c r="I540" s="20" t="s">
        <v>1480</v>
      </c>
      <c r="J540" s="20" t="s">
        <v>594</v>
      </c>
      <c r="K540" s="20" t="s">
        <v>17</v>
      </c>
      <c r="L540" s="22" t="s">
        <v>1507</v>
      </c>
      <c r="M540" s="20" t="s">
        <v>17</v>
      </c>
      <c r="N540" s="20" t="s">
        <v>17</v>
      </c>
      <c r="O540" s="20" t="s">
        <v>17</v>
      </c>
      <c r="P540" s="5"/>
      <c r="Q540" s="5"/>
      <c r="R540" s="5"/>
      <c r="S540" s="5"/>
      <c r="T540" s="5"/>
      <c r="U540" s="5"/>
      <c r="V540" s="5"/>
      <c r="W540" s="5"/>
      <c r="X540" s="5"/>
      <c r="Y540" s="5"/>
      <c r="Z540" s="5"/>
      <c r="AA540" s="5"/>
    </row>
    <row r="541" ht="15.75" customHeight="1">
      <c r="A541" s="20" t="s">
        <v>1521</v>
      </c>
      <c r="B541" s="20" t="s">
        <v>585</v>
      </c>
      <c r="C541" s="2" t="s">
        <v>17</v>
      </c>
      <c r="D541" s="20" t="s">
        <v>1474</v>
      </c>
      <c r="E541" s="20" t="s">
        <v>17</v>
      </c>
      <c r="F541" s="3" t="s">
        <v>685</v>
      </c>
      <c r="G541" s="3" t="s">
        <v>550</v>
      </c>
      <c r="H541" s="20" t="s">
        <v>1496</v>
      </c>
      <c r="I541" s="20" t="s">
        <v>1480</v>
      </c>
      <c r="J541" s="20" t="s">
        <v>17</v>
      </c>
      <c r="K541" s="20" t="s">
        <v>17</v>
      </c>
      <c r="L541" s="20" t="s">
        <v>17</v>
      </c>
      <c r="M541" s="20" t="s">
        <v>17</v>
      </c>
      <c r="N541" s="20" t="s">
        <v>17</v>
      </c>
      <c r="O541" s="20" t="s">
        <v>17</v>
      </c>
      <c r="P541" s="5"/>
      <c r="Q541" s="5"/>
      <c r="R541" s="5"/>
      <c r="S541" s="5"/>
      <c r="T541" s="5"/>
      <c r="U541" s="5"/>
      <c r="V541" s="5"/>
      <c r="W541" s="5"/>
      <c r="X541" s="5"/>
      <c r="Y541" s="5"/>
      <c r="Z541" s="5"/>
      <c r="AA541" s="5"/>
    </row>
    <row r="542" ht="15.75" customHeight="1">
      <c r="A542" s="20" t="s">
        <v>1522</v>
      </c>
      <c r="B542" s="20" t="s">
        <v>588</v>
      </c>
      <c r="C542" s="2" t="s">
        <v>17</v>
      </c>
      <c r="D542" s="20" t="s">
        <v>1474</v>
      </c>
      <c r="E542" s="20" t="s">
        <v>17</v>
      </c>
      <c r="F542" s="3" t="s">
        <v>685</v>
      </c>
      <c r="G542" s="3" t="s">
        <v>550</v>
      </c>
      <c r="H542" s="20" t="s">
        <v>1496</v>
      </c>
      <c r="I542" s="20" t="s">
        <v>1480</v>
      </c>
      <c r="J542" s="20" t="s">
        <v>17</v>
      </c>
      <c r="K542" s="20" t="s">
        <v>17</v>
      </c>
      <c r="L542" s="20" t="s">
        <v>17</v>
      </c>
      <c r="M542" s="20" t="s">
        <v>17</v>
      </c>
      <c r="N542" s="20" t="s">
        <v>17</v>
      </c>
      <c r="O542" s="20" t="s">
        <v>17</v>
      </c>
      <c r="P542" s="5"/>
      <c r="Q542" s="5"/>
      <c r="R542" s="5"/>
      <c r="S542" s="5"/>
      <c r="T542" s="5"/>
      <c r="U542" s="5"/>
      <c r="V542" s="5"/>
      <c r="W542" s="5"/>
      <c r="X542" s="5"/>
      <c r="Y542" s="5"/>
      <c r="Z542" s="5"/>
      <c r="AA542" s="5"/>
    </row>
    <row r="543" ht="15.75" customHeight="1">
      <c r="A543" s="20" t="s">
        <v>1523</v>
      </c>
      <c r="B543" s="20" t="s">
        <v>596</v>
      </c>
      <c r="C543" s="2" t="s">
        <v>17</v>
      </c>
      <c r="D543" s="20" t="s">
        <v>1474</v>
      </c>
      <c r="E543" s="20" t="s">
        <v>17</v>
      </c>
      <c r="F543" s="3" t="s">
        <v>685</v>
      </c>
      <c r="G543" s="3" t="s">
        <v>550</v>
      </c>
      <c r="H543" s="20" t="s">
        <v>1496</v>
      </c>
      <c r="I543" s="20" t="s">
        <v>1480</v>
      </c>
      <c r="J543" s="20" t="s">
        <v>17</v>
      </c>
      <c r="K543" s="20" t="s">
        <v>17</v>
      </c>
      <c r="L543" s="20" t="s">
        <v>17</v>
      </c>
      <c r="M543" s="20" t="s">
        <v>17</v>
      </c>
      <c r="N543" s="20" t="s">
        <v>17</v>
      </c>
      <c r="O543" s="20" t="s">
        <v>17</v>
      </c>
      <c r="P543" s="5"/>
      <c r="Q543" s="5"/>
      <c r="R543" s="5"/>
      <c r="S543" s="5"/>
      <c r="T543" s="5"/>
      <c r="U543" s="5"/>
      <c r="V543" s="5"/>
      <c r="W543" s="5"/>
      <c r="X543" s="5"/>
      <c r="Y543" s="5"/>
      <c r="Z543" s="5"/>
      <c r="AA543" s="5"/>
    </row>
    <row r="544" ht="15.75" customHeight="1">
      <c r="A544" s="20" t="s">
        <v>1524</v>
      </c>
      <c r="B544" s="20" t="s">
        <v>631</v>
      </c>
      <c r="C544" s="2" t="s">
        <v>17</v>
      </c>
      <c r="D544" s="20" t="s">
        <v>1474</v>
      </c>
      <c r="E544" s="20" t="s">
        <v>17</v>
      </c>
      <c r="F544" s="3" t="s">
        <v>685</v>
      </c>
      <c r="G544" s="3" t="s">
        <v>550</v>
      </c>
      <c r="H544" s="20" t="s">
        <v>17</v>
      </c>
      <c r="I544" s="20" t="s">
        <v>1480</v>
      </c>
      <c r="J544" s="20" t="s">
        <v>1525</v>
      </c>
      <c r="K544" s="20" t="s">
        <v>17</v>
      </c>
      <c r="L544" s="22" t="s">
        <v>1526</v>
      </c>
      <c r="M544" s="20" t="s">
        <v>17</v>
      </c>
      <c r="N544" s="20" t="s">
        <v>17</v>
      </c>
      <c r="O544" s="20" t="s">
        <v>17</v>
      </c>
      <c r="P544" s="5"/>
      <c r="Q544" s="5"/>
      <c r="R544" s="5"/>
      <c r="S544" s="5"/>
      <c r="T544" s="5"/>
      <c r="U544" s="5"/>
      <c r="V544" s="5"/>
      <c r="W544" s="5"/>
      <c r="X544" s="5"/>
      <c r="Y544" s="5"/>
      <c r="Z544" s="5"/>
      <c r="AA544" s="5"/>
    </row>
    <row r="545" ht="15.75" customHeight="1">
      <c r="A545" s="20" t="s">
        <v>1527</v>
      </c>
      <c r="B545" s="20" t="s">
        <v>613</v>
      </c>
      <c r="C545" s="2" t="s">
        <v>17</v>
      </c>
      <c r="D545" s="20" t="s">
        <v>1474</v>
      </c>
      <c r="E545" s="20" t="s">
        <v>17</v>
      </c>
      <c r="F545" s="3" t="s">
        <v>685</v>
      </c>
      <c r="G545" s="3" t="s">
        <v>550</v>
      </c>
      <c r="H545" s="20" t="s">
        <v>17</v>
      </c>
      <c r="I545" s="20" t="s">
        <v>1480</v>
      </c>
      <c r="J545" s="20" t="s">
        <v>594</v>
      </c>
      <c r="K545" s="20" t="s">
        <v>17</v>
      </c>
      <c r="L545" s="22" t="s">
        <v>1507</v>
      </c>
      <c r="M545" s="20" t="s">
        <v>17</v>
      </c>
      <c r="N545" s="20" t="s">
        <v>17</v>
      </c>
      <c r="O545" s="20" t="s">
        <v>17</v>
      </c>
      <c r="P545" s="5"/>
      <c r="Q545" s="5"/>
      <c r="R545" s="5"/>
      <c r="S545" s="5"/>
      <c r="T545" s="5"/>
      <c r="U545" s="5"/>
      <c r="V545" s="5"/>
      <c r="W545" s="5"/>
      <c r="X545" s="5"/>
      <c r="Y545" s="5"/>
      <c r="Z545" s="5"/>
      <c r="AA545" s="5"/>
    </row>
    <row r="546" ht="15.75" customHeight="1">
      <c r="A546" s="20" t="s">
        <v>1528</v>
      </c>
      <c r="B546" s="20" t="s">
        <v>582</v>
      </c>
      <c r="C546" s="2" t="s">
        <v>17</v>
      </c>
      <c r="D546" s="20" t="s">
        <v>1474</v>
      </c>
      <c r="E546" s="20" t="s">
        <v>17</v>
      </c>
      <c r="F546" s="3" t="s">
        <v>685</v>
      </c>
      <c r="G546" s="3" t="s">
        <v>550</v>
      </c>
      <c r="H546" s="20" t="s">
        <v>1496</v>
      </c>
      <c r="I546" s="20" t="s">
        <v>1480</v>
      </c>
      <c r="J546" s="20" t="s">
        <v>17</v>
      </c>
      <c r="K546" s="20" t="s">
        <v>17</v>
      </c>
      <c r="L546" s="20" t="s">
        <v>17</v>
      </c>
      <c r="M546" s="20" t="s">
        <v>17</v>
      </c>
      <c r="N546" s="20" t="s">
        <v>17</v>
      </c>
      <c r="O546" s="20" t="s">
        <v>17</v>
      </c>
      <c r="P546" s="5"/>
      <c r="Q546" s="5"/>
      <c r="R546" s="5"/>
      <c r="S546" s="5"/>
      <c r="T546" s="5"/>
      <c r="U546" s="5"/>
      <c r="V546" s="5"/>
      <c r="W546" s="5"/>
      <c r="X546" s="5"/>
      <c r="Y546" s="5"/>
      <c r="Z546" s="5"/>
      <c r="AA546" s="5"/>
    </row>
    <row r="547" ht="15.75" customHeight="1">
      <c r="A547" s="20" t="s">
        <v>1529</v>
      </c>
      <c r="B547" s="20" t="s">
        <v>655</v>
      </c>
      <c r="C547" s="2" t="s">
        <v>17</v>
      </c>
      <c r="D547" s="20" t="s">
        <v>1474</v>
      </c>
      <c r="E547" s="20" t="s">
        <v>17</v>
      </c>
      <c r="F547" s="3" t="s">
        <v>685</v>
      </c>
      <c r="G547" s="3" t="s">
        <v>550</v>
      </c>
      <c r="H547" s="20" t="s">
        <v>17</v>
      </c>
      <c r="I547" s="20" t="s">
        <v>1480</v>
      </c>
      <c r="J547" s="20" t="s">
        <v>594</v>
      </c>
      <c r="K547" s="20" t="s">
        <v>17</v>
      </c>
      <c r="L547" s="22" t="s">
        <v>1507</v>
      </c>
      <c r="M547" s="20" t="s">
        <v>17</v>
      </c>
      <c r="N547" s="20" t="s">
        <v>17</v>
      </c>
      <c r="O547" s="20" t="s">
        <v>17</v>
      </c>
      <c r="P547" s="5"/>
      <c r="Q547" s="5"/>
      <c r="R547" s="5"/>
      <c r="S547" s="5"/>
      <c r="T547" s="5"/>
      <c r="U547" s="5"/>
      <c r="V547" s="5"/>
      <c r="W547" s="5"/>
      <c r="X547" s="5"/>
      <c r="Y547" s="5"/>
      <c r="Z547" s="5"/>
      <c r="AA547" s="5"/>
    </row>
    <row r="548" ht="15.75" customHeight="1">
      <c r="A548" s="20" t="s">
        <v>1530</v>
      </c>
      <c r="B548" s="20" t="s">
        <v>640</v>
      </c>
      <c r="C548" s="2" t="s">
        <v>17</v>
      </c>
      <c r="D548" s="20" t="s">
        <v>1474</v>
      </c>
      <c r="E548" s="20" t="s">
        <v>17</v>
      </c>
      <c r="F548" s="3" t="s">
        <v>685</v>
      </c>
      <c r="G548" s="3" t="s">
        <v>550</v>
      </c>
      <c r="H548" s="20" t="s">
        <v>1496</v>
      </c>
      <c r="I548" s="20" t="s">
        <v>1480</v>
      </c>
      <c r="J548" s="20" t="s">
        <v>17</v>
      </c>
      <c r="K548" s="20" t="s">
        <v>17</v>
      </c>
      <c r="L548" s="20" t="s">
        <v>17</v>
      </c>
      <c r="M548" s="20" t="s">
        <v>17</v>
      </c>
      <c r="N548" s="20" t="s">
        <v>17</v>
      </c>
      <c r="O548" s="20" t="s">
        <v>17</v>
      </c>
      <c r="P548" s="5"/>
      <c r="Q548" s="5"/>
      <c r="R548" s="5"/>
      <c r="S548" s="5"/>
      <c r="T548" s="5"/>
      <c r="U548" s="5"/>
      <c r="V548" s="5"/>
      <c r="W548" s="5"/>
      <c r="X548" s="5"/>
      <c r="Y548" s="5"/>
      <c r="Z548" s="5"/>
      <c r="AA548" s="5"/>
    </row>
    <row r="549" ht="15.75" customHeight="1">
      <c r="A549" s="20" t="s">
        <v>1531</v>
      </c>
      <c r="B549" s="20" t="s">
        <v>646</v>
      </c>
      <c r="C549" s="2" t="s">
        <v>17</v>
      </c>
      <c r="D549" s="20" t="s">
        <v>1474</v>
      </c>
      <c r="E549" s="20" t="s">
        <v>17</v>
      </c>
      <c r="F549" s="3" t="s">
        <v>685</v>
      </c>
      <c r="G549" s="3" t="s">
        <v>550</v>
      </c>
      <c r="H549" s="20" t="s">
        <v>1496</v>
      </c>
      <c r="I549" s="20" t="s">
        <v>1480</v>
      </c>
      <c r="J549" s="20" t="s">
        <v>17</v>
      </c>
      <c r="K549" s="20" t="s">
        <v>17</v>
      </c>
      <c r="L549" s="20" t="s">
        <v>17</v>
      </c>
      <c r="M549" s="20" t="s">
        <v>17</v>
      </c>
      <c r="N549" s="20" t="s">
        <v>17</v>
      </c>
      <c r="O549" s="20" t="s">
        <v>17</v>
      </c>
      <c r="P549" s="5"/>
      <c r="Q549" s="5"/>
      <c r="R549" s="5"/>
      <c r="S549" s="5"/>
      <c r="T549" s="5"/>
      <c r="U549" s="5"/>
      <c r="V549" s="5"/>
      <c r="W549" s="5"/>
      <c r="X549" s="5"/>
      <c r="Y549" s="5"/>
      <c r="Z549" s="5"/>
      <c r="AA549" s="5"/>
    </row>
    <row r="550" ht="15.75" customHeight="1">
      <c r="A550" s="20" t="s">
        <v>1532</v>
      </c>
      <c r="B550" s="20" t="s">
        <v>634</v>
      </c>
      <c r="C550" s="2" t="s">
        <v>17</v>
      </c>
      <c r="D550" s="20" t="s">
        <v>1474</v>
      </c>
      <c r="E550" s="20" t="s">
        <v>17</v>
      </c>
      <c r="F550" s="3" t="s">
        <v>685</v>
      </c>
      <c r="G550" s="3" t="s">
        <v>550</v>
      </c>
      <c r="H550" s="20" t="s">
        <v>17</v>
      </c>
      <c r="I550" s="20" t="s">
        <v>1480</v>
      </c>
      <c r="J550" s="20" t="s">
        <v>594</v>
      </c>
      <c r="K550" s="20" t="s">
        <v>17</v>
      </c>
      <c r="L550" s="22" t="s">
        <v>1507</v>
      </c>
      <c r="M550" s="20" t="s">
        <v>17</v>
      </c>
      <c r="N550" s="20" t="s">
        <v>17</v>
      </c>
      <c r="O550" s="20" t="s">
        <v>17</v>
      </c>
      <c r="P550" s="5"/>
      <c r="Q550" s="5"/>
      <c r="R550" s="5"/>
      <c r="S550" s="5"/>
      <c r="T550" s="5"/>
      <c r="U550" s="5"/>
      <c r="V550" s="5"/>
      <c r="W550" s="5"/>
      <c r="X550" s="5"/>
      <c r="Y550" s="5"/>
      <c r="Z550" s="5"/>
      <c r="AA550" s="5"/>
    </row>
    <row r="551" ht="15.75" customHeight="1">
      <c r="A551" s="20" t="s">
        <v>1533</v>
      </c>
      <c r="B551" s="20" t="s">
        <v>599</v>
      </c>
      <c r="C551" s="2" t="s">
        <v>17</v>
      </c>
      <c r="D551" s="20" t="s">
        <v>1474</v>
      </c>
      <c r="E551" s="20" t="s">
        <v>17</v>
      </c>
      <c r="F551" s="3" t="s">
        <v>685</v>
      </c>
      <c r="G551" s="3" t="s">
        <v>550</v>
      </c>
      <c r="H551" s="20" t="s">
        <v>17</v>
      </c>
      <c r="I551" s="20" t="s">
        <v>1480</v>
      </c>
      <c r="J551" s="20" t="s">
        <v>594</v>
      </c>
      <c r="K551" s="20" t="s">
        <v>17</v>
      </c>
      <c r="L551" s="22" t="s">
        <v>1507</v>
      </c>
      <c r="M551" s="20" t="s">
        <v>17</v>
      </c>
      <c r="N551" s="20" t="s">
        <v>17</v>
      </c>
      <c r="O551" s="20" t="s">
        <v>17</v>
      </c>
      <c r="P551" s="5"/>
      <c r="Q551" s="5"/>
      <c r="R551" s="5"/>
      <c r="S551" s="5"/>
      <c r="T551" s="5"/>
      <c r="U551" s="5"/>
      <c r="V551" s="5"/>
      <c r="W551" s="5"/>
      <c r="X551" s="5"/>
      <c r="Y551" s="5"/>
      <c r="Z551" s="5"/>
      <c r="AA551" s="5"/>
    </row>
    <row r="552" ht="15.75" customHeight="1">
      <c r="A552" s="20" t="s">
        <v>1534</v>
      </c>
      <c r="B552" s="20" t="s">
        <v>649</v>
      </c>
      <c r="C552" s="2" t="s">
        <v>17</v>
      </c>
      <c r="D552" s="20" t="s">
        <v>1474</v>
      </c>
      <c r="E552" s="20" t="s">
        <v>17</v>
      </c>
      <c r="F552" s="3" t="s">
        <v>685</v>
      </c>
      <c r="G552" s="3" t="s">
        <v>550</v>
      </c>
      <c r="H552" s="20" t="s">
        <v>17</v>
      </c>
      <c r="I552" s="20" t="s">
        <v>1480</v>
      </c>
      <c r="J552" s="20" t="s">
        <v>594</v>
      </c>
      <c r="K552" s="20" t="s">
        <v>17</v>
      </c>
      <c r="L552" s="22" t="s">
        <v>1507</v>
      </c>
      <c r="M552" s="20" t="s">
        <v>17</v>
      </c>
      <c r="N552" s="20" t="s">
        <v>17</v>
      </c>
      <c r="O552" s="20" t="s">
        <v>17</v>
      </c>
      <c r="P552" s="5"/>
      <c r="Q552" s="5"/>
      <c r="R552" s="5"/>
      <c r="S552" s="5"/>
      <c r="T552" s="5"/>
      <c r="U552" s="5"/>
      <c r="V552" s="5"/>
      <c r="W552" s="5"/>
      <c r="X552" s="5"/>
      <c r="Y552" s="5"/>
      <c r="Z552" s="5"/>
      <c r="AA552" s="5"/>
    </row>
    <row r="553" ht="15.75" customHeight="1">
      <c r="A553" s="20" t="s">
        <v>1535</v>
      </c>
      <c r="B553" s="20" t="s">
        <v>616</v>
      </c>
      <c r="C553" s="2" t="s">
        <v>17</v>
      </c>
      <c r="D553" s="20" t="s">
        <v>1474</v>
      </c>
      <c r="E553" s="20" t="s">
        <v>17</v>
      </c>
      <c r="F553" s="3" t="s">
        <v>685</v>
      </c>
      <c r="G553" s="3" t="s">
        <v>550</v>
      </c>
      <c r="H553" s="20" t="s">
        <v>17</v>
      </c>
      <c r="I553" s="20" t="s">
        <v>1480</v>
      </c>
      <c r="J553" s="20" t="s">
        <v>594</v>
      </c>
      <c r="K553" s="20" t="s">
        <v>17</v>
      </c>
      <c r="L553" s="22" t="s">
        <v>1507</v>
      </c>
      <c r="M553" s="20" t="s">
        <v>17</v>
      </c>
      <c r="N553" s="20" t="s">
        <v>17</v>
      </c>
      <c r="O553" s="20" t="s">
        <v>17</v>
      </c>
      <c r="P553" s="5"/>
      <c r="Q553" s="5"/>
      <c r="R553" s="5"/>
      <c r="S553" s="5"/>
      <c r="T553" s="5"/>
      <c r="U553" s="5"/>
      <c r="V553" s="5"/>
      <c r="W553" s="5"/>
      <c r="X553" s="5"/>
      <c r="Y553" s="5"/>
      <c r="Z553" s="5"/>
      <c r="AA553" s="5"/>
    </row>
    <row r="554" ht="15.75" customHeight="1">
      <c r="A554" s="20" t="s">
        <v>1536</v>
      </c>
      <c r="B554" s="20" t="s">
        <v>610</v>
      </c>
      <c r="C554" s="2" t="s">
        <v>17</v>
      </c>
      <c r="D554" s="20" t="s">
        <v>1474</v>
      </c>
      <c r="E554" s="20" t="s">
        <v>17</v>
      </c>
      <c r="F554" s="3" t="s">
        <v>685</v>
      </c>
      <c r="G554" s="3" t="s">
        <v>550</v>
      </c>
      <c r="H554" s="20" t="s">
        <v>17</v>
      </c>
      <c r="I554" s="20" t="s">
        <v>1480</v>
      </c>
      <c r="J554" s="20" t="s">
        <v>594</v>
      </c>
      <c r="K554" s="20" t="s">
        <v>17</v>
      </c>
      <c r="L554" s="22" t="s">
        <v>1507</v>
      </c>
      <c r="M554" s="20" t="s">
        <v>17</v>
      </c>
      <c r="N554" s="20" t="s">
        <v>17</v>
      </c>
      <c r="O554" s="20" t="s">
        <v>17</v>
      </c>
      <c r="P554" s="5"/>
      <c r="Q554" s="5"/>
      <c r="R554" s="5"/>
      <c r="S554" s="5"/>
      <c r="T554" s="5"/>
      <c r="U554" s="5"/>
      <c r="V554" s="5"/>
      <c r="W554" s="5"/>
      <c r="X554" s="5"/>
      <c r="Y554" s="5"/>
      <c r="Z554" s="5"/>
      <c r="AA554" s="5"/>
    </row>
    <row r="555" ht="15.75" customHeight="1">
      <c r="A555" s="20" t="s">
        <v>1537</v>
      </c>
      <c r="B555" s="20" t="s">
        <v>1481</v>
      </c>
      <c r="C555" s="2" t="s">
        <v>17</v>
      </c>
      <c r="D555" s="20" t="s">
        <v>1474</v>
      </c>
      <c r="E555" s="20" t="s">
        <v>17</v>
      </c>
      <c r="F555" s="3" t="s">
        <v>685</v>
      </c>
      <c r="G555" s="3" t="s">
        <v>550</v>
      </c>
      <c r="H555" s="20" t="s">
        <v>1482</v>
      </c>
      <c r="I555" s="20" t="s">
        <v>1480</v>
      </c>
      <c r="J555" s="20" t="s">
        <v>17</v>
      </c>
      <c r="K555" s="20" t="s">
        <v>17</v>
      </c>
      <c r="L555" s="20" t="s">
        <v>17</v>
      </c>
      <c r="M555" s="20" t="s">
        <v>17</v>
      </c>
      <c r="N555" s="20" t="s">
        <v>17</v>
      </c>
      <c r="O555" s="20" t="s">
        <v>17</v>
      </c>
      <c r="P555" s="5"/>
      <c r="Q555" s="5"/>
      <c r="R555" s="5"/>
      <c r="S555" s="5"/>
      <c r="T555" s="5"/>
      <c r="U555" s="5"/>
      <c r="V555" s="5"/>
      <c r="W555" s="5"/>
      <c r="X555" s="5"/>
      <c r="Y555" s="5"/>
      <c r="Z555" s="5"/>
      <c r="AA555" s="5"/>
    </row>
    <row r="556" ht="15.75" customHeight="1">
      <c r="A556" s="20" t="s">
        <v>1538</v>
      </c>
      <c r="B556" s="20" t="s">
        <v>674</v>
      </c>
      <c r="C556" s="2" t="s">
        <v>17</v>
      </c>
      <c r="D556" s="20" t="s">
        <v>1474</v>
      </c>
      <c r="E556" s="20" t="s">
        <v>17</v>
      </c>
      <c r="F556" s="3" t="s">
        <v>685</v>
      </c>
      <c r="G556" s="3" t="s">
        <v>550</v>
      </c>
      <c r="H556" s="20" t="s">
        <v>17</v>
      </c>
      <c r="I556" s="20" t="s">
        <v>1480</v>
      </c>
      <c r="J556" s="20" t="s">
        <v>1539</v>
      </c>
      <c r="K556" s="20" t="s">
        <v>17</v>
      </c>
      <c r="L556" s="22" t="s">
        <v>1540</v>
      </c>
      <c r="M556" s="20" t="s">
        <v>17</v>
      </c>
      <c r="N556" s="20" t="s">
        <v>17</v>
      </c>
      <c r="O556" s="20" t="s">
        <v>17</v>
      </c>
      <c r="P556" s="5"/>
      <c r="Q556" s="5"/>
      <c r="R556" s="5"/>
      <c r="S556" s="5"/>
      <c r="T556" s="5"/>
      <c r="U556" s="5"/>
      <c r="V556" s="5"/>
      <c r="W556" s="5"/>
      <c r="X556" s="5"/>
      <c r="Y556" s="5"/>
      <c r="Z556" s="5"/>
      <c r="AA556" s="5"/>
    </row>
    <row r="557" ht="15.75" customHeight="1">
      <c r="A557" s="20" t="s">
        <v>1541</v>
      </c>
      <c r="B557" s="2" t="s">
        <v>669</v>
      </c>
      <c r="C557" s="2" t="s">
        <v>17</v>
      </c>
      <c r="D557" s="20" t="s">
        <v>1474</v>
      </c>
      <c r="E557" s="2" t="s">
        <v>1542</v>
      </c>
      <c r="F557" s="3" t="s">
        <v>685</v>
      </c>
      <c r="G557" s="3" t="s">
        <v>550</v>
      </c>
      <c r="H557" s="20" t="s">
        <v>17</v>
      </c>
      <c r="I557" s="20" t="s">
        <v>1480</v>
      </c>
      <c r="J557" s="20" t="s">
        <v>1510</v>
      </c>
      <c r="K557" s="20" t="s">
        <v>17</v>
      </c>
      <c r="L557" s="22" t="s">
        <v>1543</v>
      </c>
      <c r="M557" s="20" t="s">
        <v>17</v>
      </c>
      <c r="N557" s="20" t="s">
        <v>17</v>
      </c>
      <c r="O557" s="20" t="s">
        <v>17</v>
      </c>
      <c r="P557" s="5"/>
      <c r="Q557" s="5"/>
      <c r="R557" s="5"/>
      <c r="S557" s="5"/>
      <c r="T557" s="5"/>
      <c r="U557" s="5"/>
      <c r="V557" s="5"/>
      <c r="W557" s="5"/>
      <c r="X557" s="5"/>
      <c r="Y557" s="5"/>
      <c r="Z557" s="5"/>
      <c r="AA557" s="5"/>
    </row>
    <row r="558" ht="15.75" customHeight="1">
      <c r="A558" s="20" t="s">
        <v>1544</v>
      </c>
      <c r="B558" s="20" t="s">
        <v>671</v>
      </c>
      <c r="C558" s="2" t="s">
        <v>17</v>
      </c>
      <c r="D558" s="20" t="s">
        <v>1474</v>
      </c>
      <c r="E558" s="20" t="s">
        <v>17</v>
      </c>
      <c r="F558" s="3" t="s">
        <v>685</v>
      </c>
      <c r="G558" s="3" t="s">
        <v>550</v>
      </c>
      <c r="H558" s="20" t="s">
        <v>17</v>
      </c>
      <c r="I558" s="20" t="s">
        <v>1480</v>
      </c>
      <c r="J558" s="20" t="s">
        <v>1510</v>
      </c>
      <c r="K558" s="20" t="s">
        <v>17</v>
      </c>
      <c r="L558" s="22" t="s">
        <v>1545</v>
      </c>
      <c r="M558" s="20" t="s">
        <v>17</v>
      </c>
      <c r="N558" s="20" t="s">
        <v>17</v>
      </c>
      <c r="O558" s="20" t="s">
        <v>17</v>
      </c>
      <c r="P558" s="5"/>
      <c r="Q558" s="5"/>
      <c r="R558" s="5"/>
      <c r="S558" s="5"/>
      <c r="T558" s="5"/>
      <c r="U558" s="5"/>
      <c r="V558" s="5"/>
      <c r="W558" s="5"/>
      <c r="X558" s="5"/>
      <c r="Y558" s="5"/>
      <c r="Z558" s="5"/>
      <c r="AA558" s="5"/>
    </row>
    <row r="559" ht="15.75" customHeight="1">
      <c r="A559" s="20" t="s">
        <v>1546</v>
      </c>
      <c r="B559" s="20" t="s">
        <v>678</v>
      </c>
      <c r="C559" s="2" t="s">
        <v>17</v>
      </c>
      <c r="D559" s="20" t="s">
        <v>1474</v>
      </c>
      <c r="E559" s="20" t="s">
        <v>17</v>
      </c>
      <c r="F559" s="3" t="s">
        <v>685</v>
      </c>
      <c r="G559" s="3" t="s">
        <v>550</v>
      </c>
      <c r="H559" s="20" t="s">
        <v>1496</v>
      </c>
      <c r="I559" s="20" t="s">
        <v>1480</v>
      </c>
      <c r="J559" s="20" t="s">
        <v>17</v>
      </c>
      <c r="K559" s="27" t="s">
        <v>17</v>
      </c>
      <c r="L559" s="20" t="s">
        <v>17</v>
      </c>
      <c r="M559" s="20" t="s">
        <v>17</v>
      </c>
      <c r="N559" s="20" t="s">
        <v>17</v>
      </c>
      <c r="O559" s="20" t="s">
        <v>17</v>
      </c>
      <c r="P559" s="5"/>
      <c r="Q559" s="5"/>
      <c r="R559" s="5"/>
      <c r="S559" s="5"/>
      <c r="T559" s="5"/>
      <c r="U559" s="5"/>
      <c r="V559" s="5"/>
      <c r="W559" s="5"/>
      <c r="X559" s="5"/>
      <c r="Y559" s="5"/>
      <c r="Z559" s="5"/>
      <c r="AA559" s="5"/>
    </row>
    <row r="560" ht="15.75" customHeight="1">
      <c r="A560" s="20" t="s">
        <v>1547</v>
      </c>
      <c r="B560" s="20" t="s">
        <v>1494</v>
      </c>
      <c r="C560" s="2" t="s">
        <v>17</v>
      </c>
      <c r="D560" s="20" t="s">
        <v>1474</v>
      </c>
      <c r="E560" s="20" t="s">
        <v>17</v>
      </c>
      <c r="F560" s="3" t="s">
        <v>685</v>
      </c>
      <c r="G560" s="3" t="s">
        <v>550</v>
      </c>
      <c r="H560" s="20" t="s">
        <v>1482</v>
      </c>
      <c r="I560" s="20" t="s">
        <v>1480</v>
      </c>
      <c r="J560" s="20" t="s">
        <v>17</v>
      </c>
      <c r="K560" s="20" t="s">
        <v>17</v>
      </c>
      <c r="L560" s="20" t="s">
        <v>17</v>
      </c>
      <c r="M560" s="20" t="s">
        <v>17</v>
      </c>
      <c r="N560" s="20" t="s">
        <v>17</v>
      </c>
      <c r="O560" s="20" t="s">
        <v>17</v>
      </c>
      <c r="P560" s="5"/>
      <c r="Q560" s="5"/>
      <c r="R560" s="5"/>
      <c r="S560" s="5"/>
      <c r="T560" s="5"/>
      <c r="U560" s="5"/>
      <c r="V560" s="5"/>
      <c r="W560" s="5"/>
      <c r="X560" s="5"/>
      <c r="Y560" s="5"/>
      <c r="Z560" s="5"/>
      <c r="AA560" s="5"/>
    </row>
    <row r="561" ht="15.75" customHeight="1">
      <c r="A561" s="20" t="s">
        <v>1548</v>
      </c>
      <c r="B561" s="20" t="s">
        <v>549</v>
      </c>
      <c r="C561" s="2" t="s">
        <v>17</v>
      </c>
      <c r="D561" s="20" t="s">
        <v>1474</v>
      </c>
      <c r="E561" s="20" t="s">
        <v>17</v>
      </c>
      <c r="F561" s="28" t="s">
        <v>943</v>
      </c>
      <c r="G561" s="3" t="s">
        <v>550</v>
      </c>
      <c r="H561" s="20" t="s">
        <v>1549</v>
      </c>
      <c r="I561" s="20" t="s">
        <v>1480</v>
      </c>
      <c r="J561" s="20" t="s">
        <v>17</v>
      </c>
      <c r="K561" s="20" t="s">
        <v>17</v>
      </c>
      <c r="L561" s="20" t="s">
        <v>17</v>
      </c>
      <c r="M561" s="20" t="s">
        <v>17</v>
      </c>
      <c r="N561" s="20" t="s">
        <v>17</v>
      </c>
      <c r="O561" s="20" t="s">
        <v>17</v>
      </c>
      <c r="P561" s="5"/>
      <c r="Q561" s="5"/>
      <c r="R561" s="5"/>
      <c r="S561" s="5"/>
      <c r="T561" s="5"/>
      <c r="U561" s="5"/>
      <c r="V561" s="5"/>
      <c r="W561" s="5"/>
      <c r="X561" s="5"/>
      <c r="Y561" s="5"/>
      <c r="Z561" s="5"/>
      <c r="AA561" s="5"/>
    </row>
    <row r="562" ht="15.75" customHeight="1">
      <c r="A562" s="20" t="s">
        <v>1550</v>
      </c>
      <c r="B562" s="20" t="s">
        <v>554</v>
      </c>
      <c r="C562" s="2" t="s">
        <v>17</v>
      </c>
      <c r="D562" s="20" t="s">
        <v>1474</v>
      </c>
      <c r="E562" s="20" t="s">
        <v>17</v>
      </c>
      <c r="F562" s="28" t="s">
        <v>943</v>
      </c>
      <c r="G562" s="3" t="s">
        <v>550</v>
      </c>
      <c r="H562" s="20" t="s">
        <v>1549</v>
      </c>
      <c r="I562" s="20" t="s">
        <v>1480</v>
      </c>
      <c r="J562" s="20" t="s">
        <v>17</v>
      </c>
      <c r="K562" s="20" t="s">
        <v>17</v>
      </c>
      <c r="L562" s="20" t="s">
        <v>17</v>
      </c>
      <c r="M562" s="20" t="s">
        <v>17</v>
      </c>
      <c r="N562" s="20" t="s">
        <v>17</v>
      </c>
      <c r="O562" s="20" t="s">
        <v>17</v>
      </c>
      <c r="P562" s="5"/>
      <c r="Q562" s="5"/>
      <c r="R562" s="5"/>
      <c r="S562" s="5"/>
      <c r="T562" s="5"/>
      <c r="U562" s="5"/>
      <c r="V562" s="5"/>
      <c r="W562" s="5"/>
      <c r="X562" s="5"/>
      <c r="Y562" s="5"/>
      <c r="Z562" s="5"/>
      <c r="AA562" s="5"/>
    </row>
    <row r="563" ht="15.75" customHeight="1">
      <c r="A563" s="20" t="s">
        <v>1551</v>
      </c>
      <c r="B563" s="20" t="s">
        <v>559</v>
      </c>
      <c r="C563" s="2" t="s">
        <v>17</v>
      </c>
      <c r="D563" s="20" t="s">
        <v>1474</v>
      </c>
      <c r="E563" s="20" t="s">
        <v>17</v>
      </c>
      <c r="F563" s="28" t="s">
        <v>943</v>
      </c>
      <c r="G563" s="3" t="s">
        <v>550</v>
      </c>
      <c r="H563" s="20" t="s">
        <v>1549</v>
      </c>
      <c r="I563" s="20" t="s">
        <v>1480</v>
      </c>
      <c r="J563" s="20" t="s">
        <v>17</v>
      </c>
      <c r="K563" s="20" t="s">
        <v>17</v>
      </c>
      <c r="L563" s="20" t="s">
        <v>17</v>
      </c>
      <c r="M563" s="20" t="s">
        <v>17</v>
      </c>
      <c r="N563" s="20" t="s">
        <v>17</v>
      </c>
      <c r="O563" s="20" t="s">
        <v>17</v>
      </c>
      <c r="P563" s="5"/>
      <c r="Q563" s="5"/>
      <c r="R563" s="5"/>
      <c r="S563" s="5"/>
      <c r="T563" s="5"/>
      <c r="U563" s="5"/>
      <c r="V563" s="5"/>
      <c r="W563" s="5"/>
      <c r="X563" s="5"/>
      <c r="Y563" s="5"/>
      <c r="Z563" s="5"/>
      <c r="AA563" s="5"/>
    </row>
    <row r="564" ht="15.75" customHeight="1">
      <c r="A564" s="20" t="s">
        <v>1552</v>
      </c>
      <c r="B564" s="20" t="s">
        <v>562</v>
      </c>
      <c r="C564" s="2" t="s">
        <v>17</v>
      </c>
      <c r="D564" s="20" t="s">
        <v>1474</v>
      </c>
      <c r="E564" s="20" t="s">
        <v>17</v>
      </c>
      <c r="F564" s="28" t="s">
        <v>943</v>
      </c>
      <c r="G564" s="3" t="s">
        <v>550</v>
      </c>
      <c r="H564" s="20" t="s">
        <v>1549</v>
      </c>
      <c r="I564" s="20" t="s">
        <v>1553</v>
      </c>
      <c r="J564" s="20" t="s">
        <v>487</v>
      </c>
      <c r="K564" s="20" t="s">
        <v>462</v>
      </c>
      <c r="L564" s="23">
        <v>2.7804422E7</v>
      </c>
      <c r="M564" s="23">
        <v>1.0</v>
      </c>
      <c r="N564" s="20" t="s">
        <v>17</v>
      </c>
      <c r="O564" s="20" t="s">
        <v>17</v>
      </c>
      <c r="P564" s="5"/>
      <c r="Q564" s="5"/>
      <c r="R564" s="5"/>
      <c r="S564" s="5"/>
      <c r="T564" s="5"/>
      <c r="U564" s="5"/>
      <c r="V564" s="5"/>
      <c r="W564" s="5"/>
      <c r="X564" s="5"/>
      <c r="Y564" s="5"/>
      <c r="Z564" s="5"/>
      <c r="AA564" s="5"/>
    </row>
    <row r="565" ht="15.75" customHeight="1">
      <c r="A565" s="20" t="s">
        <v>1554</v>
      </c>
      <c r="B565" s="20" t="s">
        <v>567</v>
      </c>
      <c r="C565" s="2" t="s">
        <v>17</v>
      </c>
      <c r="D565" s="20" t="s">
        <v>1474</v>
      </c>
      <c r="E565" s="20" t="s">
        <v>17</v>
      </c>
      <c r="F565" s="28" t="s">
        <v>943</v>
      </c>
      <c r="G565" s="3" t="s">
        <v>550</v>
      </c>
      <c r="H565" s="20" t="s">
        <v>1549</v>
      </c>
      <c r="I565" s="20" t="s">
        <v>1480</v>
      </c>
      <c r="J565" s="20" t="s">
        <v>17</v>
      </c>
      <c r="K565" s="20" t="s">
        <v>17</v>
      </c>
      <c r="L565" s="20" t="s">
        <v>17</v>
      </c>
      <c r="M565" s="20" t="s">
        <v>17</v>
      </c>
      <c r="N565" s="20" t="s">
        <v>17</v>
      </c>
      <c r="O565" s="20" t="s">
        <v>17</v>
      </c>
      <c r="P565" s="5"/>
      <c r="Q565" s="5"/>
      <c r="R565" s="5"/>
      <c r="S565" s="5"/>
      <c r="T565" s="5"/>
      <c r="U565" s="5"/>
      <c r="V565" s="5"/>
      <c r="W565" s="5"/>
      <c r="X565" s="5"/>
      <c r="Y565" s="5"/>
      <c r="Z565" s="5"/>
      <c r="AA565" s="5"/>
    </row>
    <row r="566" ht="15.75" customHeight="1">
      <c r="A566" s="20" t="s">
        <v>1555</v>
      </c>
      <c r="B566" s="20" t="s">
        <v>570</v>
      </c>
      <c r="C566" s="2" t="s">
        <v>17</v>
      </c>
      <c r="D566" s="20" t="s">
        <v>1474</v>
      </c>
      <c r="E566" s="20" t="s">
        <v>17</v>
      </c>
      <c r="F566" s="28" t="s">
        <v>943</v>
      </c>
      <c r="G566" s="3" t="s">
        <v>550</v>
      </c>
      <c r="H566" s="20" t="s">
        <v>1549</v>
      </c>
      <c r="I566" s="20" t="s">
        <v>1556</v>
      </c>
      <c r="J566" s="20" t="s">
        <v>467</v>
      </c>
      <c r="K566" s="20" t="s">
        <v>462</v>
      </c>
      <c r="L566" s="20" t="s">
        <v>1557</v>
      </c>
      <c r="M566" s="23">
        <v>2.0</v>
      </c>
      <c r="N566" s="20" t="s">
        <v>98</v>
      </c>
      <c r="O566" s="20" t="s">
        <v>98</v>
      </c>
      <c r="P566" s="5"/>
      <c r="Q566" s="5"/>
      <c r="R566" s="5"/>
      <c r="S566" s="5"/>
      <c r="T566" s="5"/>
      <c r="U566" s="5"/>
      <c r="V566" s="5"/>
      <c r="W566" s="5"/>
      <c r="X566" s="5"/>
      <c r="Y566" s="5"/>
      <c r="Z566" s="5"/>
      <c r="AA566" s="5"/>
    </row>
    <row r="567" ht="15.75" customHeight="1">
      <c r="A567" s="20" t="s">
        <v>1558</v>
      </c>
      <c r="B567" s="20" t="s">
        <v>573</v>
      </c>
      <c r="C567" s="2" t="s">
        <v>17</v>
      </c>
      <c r="D567" s="20" t="s">
        <v>1474</v>
      </c>
      <c r="E567" s="20" t="s">
        <v>17</v>
      </c>
      <c r="F567" s="28" t="s">
        <v>943</v>
      </c>
      <c r="G567" s="3" t="s">
        <v>550</v>
      </c>
      <c r="H567" s="20" t="s">
        <v>1549</v>
      </c>
      <c r="I567" s="20" t="s">
        <v>1559</v>
      </c>
      <c r="J567" s="20" t="s">
        <v>805</v>
      </c>
      <c r="K567" s="20" t="s">
        <v>797</v>
      </c>
      <c r="L567" s="20" t="s">
        <v>1560</v>
      </c>
      <c r="M567" s="23">
        <v>3.0</v>
      </c>
      <c r="N567" s="20" t="s">
        <v>98</v>
      </c>
      <c r="O567" s="20" t="s">
        <v>98</v>
      </c>
      <c r="P567" s="5"/>
      <c r="Q567" s="5"/>
      <c r="R567" s="5"/>
      <c r="S567" s="5"/>
      <c r="T567" s="5"/>
      <c r="U567" s="5"/>
      <c r="V567" s="5"/>
      <c r="W567" s="5"/>
      <c r="X567" s="5"/>
      <c r="Y567" s="5"/>
      <c r="Z567" s="5"/>
      <c r="AA567" s="5"/>
    </row>
    <row r="568" ht="15.75" customHeight="1">
      <c r="A568" s="20" t="s">
        <v>1561</v>
      </c>
      <c r="B568" s="20" t="s">
        <v>576</v>
      </c>
      <c r="C568" s="2" t="s">
        <v>17</v>
      </c>
      <c r="D568" s="20" t="s">
        <v>1474</v>
      </c>
      <c r="E568" s="20" t="s">
        <v>17</v>
      </c>
      <c r="F568" s="28" t="s">
        <v>943</v>
      </c>
      <c r="G568" s="3" t="s">
        <v>550</v>
      </c>
      <c r="H568" s="20" t="s">
        <v>1549</v>
      </c>
      <c r="I568" s="20" t="s">
        <v>1480</v>
      </c>
      <c r="J568" s="20" t="s">
        <v>17</v>
      </c>
      <c r="K568" s="20" t="s">
        <v>17</v>
      </c>
      <c r="L568" s="20" t="s">
        <v>17</v>
      </c>
      <c r="M568" s="20" t="s">
        <v>17</v>
      </c>
      <c r="N568" s="20" t="s">
        <v>17</v>
      </c>
      <c r="O568" s="20" t="s">
        <v>17</v>
      </c>
      <c r="P568" s="5"/>
      <c r="Q568" s="5"/>
      <c r="R568" s="5"/>
      <c r="S568" s="5"/>
      <c r="T568" s="5"/>
      <c r="U568" s="5"/>
      <c r="V568" s="5"/>
      <c r="W568" s="5"/>
      <c r="X568" s="5"/>
      <c r="Y568" s="5"/>
      <c r="Z568" s="5"/>
      <c r="AA568" s="5"/>
    </row>
    <row r="569" ht="15.75" customHeight="1">
      <c r="A569" s="20" t="s">
        <v>1562</v>
      </c>
      <c r="B569" s="20" t="s">
        <v>576</v>
      </c>
      <c r="C569" s="2" t="s">
        <v>17</v>
      </c>
      <c r="D569" s="20" t="s">
        <v>1474</v>
      </c>
      <c r="E569" s="20" t="s">
        <v>17</v>
      </c>
      <c r="F569" s="28" t="s">
        <v>943</v>
      </c>
      <c r="G569" s="3" t="s">
        <v>550</v>
      </c>
      <c r="H569" s="20" t="s">
        <v>1563</v>
      </c>
      <c r="I569" s="20" t="s">
        <v>1480</v>
      </c>
      <c r="J569" s="20" t="s">
        <v>17</v>
      </c>
      <c r="K569" s="20" t="s">
        <v>17</v>
      </c>
      <c r="L569" s="20" t="s">
        <v>17</v>
      </c>
      <c r="M569" s="20" t="s">
        <v>17</v>
      </c>
      <c r="N569" s="20" t="s">
        <v>17</v>
      </c>
      <c r="O569" s="20" t="s">
        <v>17</v>
      </c>
      <c r="P569" s="5"/>
      <c r="Q569" s="5"/>
      <c r="R569" s="5"/>
      <c r="S569" s="5"/>
      <c r="T569" s="5"/>
      <c r="U569" s="5"/>
      <c r="V569" s="5"/>
      <c r="W569" s="5"/>
      <c r="X569" s="5"/>
      <c r="Y569" s="5"/>
      <c r="Z569" s="5"/>
      <c r="AA569" s="5"/>
    </row>
    <row r="570" ht="15.75" customHeight="1">
      <c r="A570" s="20" t="s">
        <v>1564</v>
      </c>
      <c r="B570" s="20" t="s">
        <v>576</v>
      </c>
      <c r="C570" s="2" t="s">
        <v>17</v>
      </c>
      <c r="D570" s="20" t="s">
        <v>1474</v>
      </c>
      <c r="E570" s="20" t="s">
        <v>17</v>
      </c>
      <c r="F570" s="28" t="s">
        <v>943</v>
      </c>
      <c r="G570" s="3" t="s">
        <v>550</v>
      </c>
      <c r="H570" s="20" t="s">
        <v>1563</v>
      </c>
      <c r="I570" s="20" t="s">
        <v>1565</v>
      </c>
      <c r="J570" s="20" t="s">
        <v>557</v>
      </c>
      <c r="K570" s="20" t="s">
        <v>1474</v>
      </c>
      <c r="L570" s="23">
        <v>19298.0</v>
      </c>
      <c r="M570" s="23">
        <v>1.0</v>
      </c>
      <c r="N570" s="20" t="s">
        <v>17</v>
      </c>
      <c r="O570" s="20" t="s">
        <v>17</v>
      </c>
      <c r="P570" s="5"/>
      <c r="Q570" s="5"/>
      <c r="R570" s="5"/>
      <c r="S570" s="5"/>
      <c r="T570" s="5"/>
      <c r="U570" s="5"/>
      <c r="V570" s="5"/>
      <c r="W570" s="5"/>
      <c r="X570" s="5"/>
      <c r="Y570" s="5"/>
      <c r="Z570" s="5"/>
      <c r="AA570" s="5"/>
    </row>
    <row r="571" ht="15.75" customHeight="1">
      <c r="A571" s="20" t="s">
        <v>1566</v>
      </c>
      <c r="B571" s="20" t="s">
        <v>579</v>
      </c>
      <c r="C571" s="2" t="s">
        <v>17</v>
      </c>
      <c r="D571" s="20" t="s">
        <v>1474</v>
      </c>
      <c r="E571" s="20" t="s">
        <v>17</v>
      </c>
      <c r="F571" s="28" t="s">
        <v>943</v>
      </c>
      <c r="G571" s="3" t="s">
        <v>550</v>
      </c>
      <c r="H571" s="20" t="s">
        <v>1549</v>
      </c>
      <c r="I571" s="20" t="s">
        <v>1480</v>
      </c>
      <c r="J571" s="20" t="s">
        <v>17</v>
      </c>
      <c r="K571" s="20" t="s">
        <v>17</v>
      </c>
      <c r="L571" s="20" t="s">
        <v>17</v>
      </c>
      <c r="M571" s="20" t="s">
        <v>17</v>
      </c>
      <c r="N571" s="20" t="s">
        <v>17</v>
      </c>
      <c r="O571" s="20" t="s">
        <v>17</v>
      </c>
      <c r="P571" s="5"/>
      <c r="Q571" s="5"/>
      <c r="R571" s="5"/>
      <c r="S571" s="5"/>
      <c r="T571" s="5"/>
      <c r="U571" s="5"/>
      <c r="V571" s="5"/>
      <c r="W571" s="5"/>
      <c r="X571" s="5"/>
      <c r="Y571" s="5"/>
      <c r="Z571" s="5"/>
      <c r="AA571" s="5"/>
    </row>
    <row r="572" ht="15.75" customHeight="1">
      <c r="A572" s="20" t="s">
        <v>1567</v>
      </c>
      <c r="B572" s="20" t="s">
        <v>1481</v>
      </c>
      <c r="C572" s="2" t="s">
        <v>17</v>
      </c>
      <c r="D572" s="20" t="s">
        <v>1474</v>
      </c>
      <c r="E572" s="20" t="s">
        <v>17</v>
      </c>
      <c r="F572" s="28" t="s">
        <v>943</v>
      </c>
      <c r="G572" s="3" t="s">
        <v>550</v>
      </c>
      <c r="H572" s="20" t="s">
        <v>1482</v>
      </c>
      <c r="I572" s="20" t="s">
        <v>1480</v>
      </c>
      <c r="J572" s="20" t="s">
        <v>17</v>
      </c>
      <c r="K572" s="20" t="s">
        <v>17</v>
      </c>
      <c r="L572" s="20" t="s">
        <v>17</v>
      </c>
      <c r="M572" s="20" t="s">
        <v>17</v>
      </c>
      <c r="N572" s="20" t="s">
        <v>17</v>
      </c>
      <c r="O572" s="20" t="s">
        <v>17</v>
      </c>
      <c r="P572" s="5"/>
      <c r="Q572" s="5"/>
      <c r="R572" s="5"/>
      <c r="S572" s="5"/>
      <c r="T572" s="5"/>
      <c r="U572" s="5"/>
      <c r="V572" s="5"/>
      <c r="W572" s="5"/>
      <c r="X572" s="5"/>
      <c r="Y572" s="5"/>
      <c r="Z572" s="5"/>
      <c r="AA572" s="5"/>
    </row>
    <row r="573" ht="15.75" customHeight="1">
      <c r="A573" s="20" t="s">
        <v>1568</v>
      </c>
      <c r="B573" s="20" t="s">
        <v>582</v>
      </c>
      <c r="C573" s="2" t="s">
        <v>17</v>
      </c>
      <c r="D573" s="20" t="s">
        <v>1474</v>
      </c>
      <c r="E573" s="20" t="s">
        <v>17</v>
      </c>
      <c r="F573" s="28" t="s">
        <v>943</v>
      </c>
      <c r="G573" s="3" t="s">
        <v>550</v>
      </c>
      <c r="H573" s="20" t="s">
        <v>1549</v>
      </c>
      <c r="I573" s="20" t="s">
        <v>1480</v>
      </c>
      <c r="J573" s="20" t="s">
        <v>17</v>
      </c>
      <c r="K573" s="20" t="s">
        <v>17</v>
      </c>
      <c r="L573" s="20" t="s">
        <v>17</v>
      </c>
      <c r="M573" s="20" t="s">
        <v>17</v>
      </c>
      <c r="N573" s="20" t="s">
        <v>17</v>
      </c>
      <c r="O573" s="20" t="s">
        <v>17</v>
      </c>
      <c r="P573" s="5"/>
      <c r="Q573" s="5"/>
      <c r="R573" s="5"/>
      <c r="S573" s="5"/>
      <c r="T573" s="5"/>
      <c r="U573" s="5"/>
      <c r="V573" s="5"/>
      <c r="W573" s="5"/>
      <c r="X573" s="5"/>
      <c r="Y573" s="5"/>
      <c r="Z573" s="5"/>
      <c r="AA573" s="5"/>
    </row>
    <row r="574" ht="15.75" customHeight="1">
      <c r="A574" s="20" t="s">
        <v>1569</v>
      </c>
      <c r="B574" s="20" t="s">
        <v>585</v>
      </c>
      <c r="C574" s="2" t="s">
        <v>17</v>
      </c>
      <c r="D574" s="20" t="s">
        <v>1474</v>
      </c>
      <c r="E574" s="20" t="s">
        <v>17</v>
      </c>
      <c r="F574" s="28" t="s">
        <v>943</v>
      </c>
      <c r="G574" s="3" t="s">
        <v>550</v>
      </c>
      <c r="H574" s="20" t="s">
        <v>1549</v>
      </c>
      <c r="I574" s="20" t="s">
        <v>1480</v>
      </c>
      <c r="J574" s="20" t="s">
        <v>17</v>
      </c>
      <c r="K574" s="20" t="s">
        <v>17</v>
      </c>
      <c r="L574" s="20" t="s">
        <v>17</v>
      </c>
      <c r="M574" s="20" t="s">
        <v>17</v>
      </c>
      <c r="N574" s="20" t="s">
        <v>17</v>
      </c>
      <c r="O574" s="20" t="s">
        <v>17</v>
      </c>
      <c r="P574" s="5"/>
      <c r="Q574" s="5"/>
      <c r="R574" s="5"/>
      <c r="S574" s="5"/>
      <c r="T574" s="5"/>
      <c r="U574" s="5"/>
      <c r="V574" s="5"/>
      <c r="W574" s="5"/>
      <c r="X574" s="5"/>
      <c r="Y574" s="5"/>
      <c r="Z574" s="5"/>
      <c r="AA574" s="5"/>
    </row>
    <row r="575" ht="15.75" customHeight="1">
      <c r="A575" s="20" t="s">
        <v>1570</v>
      </c>
      <c r="B575" s="20" t="s">
        <v>588</v>
      </c>
      <c r="C575" s="2" t="s">
        <v>17</v>
      </c>
      <c r="D575" s="20" t="s">
        <v>1474</v>
      </c>
      <c r="E575" s="20" t="s">
        <v>17</v>
      </c>
      <c r="F575" s="28" t="s">
        <v>943</v>
      </c>
      <c r="G575" s="3" t="s">
        <v>550</v>
      </c>
      <c r="H575" s="20" t="s">
        <v>1563</v>
      </c>
      <c r="I575" s="20" t="s">
        <v>1480</v>
      </c>
      <c r="J575" s="20" t="s">
        <v>17</v>
      </c>
      <c r="K575" s="20" t="s">
        <v>17</v>
      </c>
      <c r="L575" s="20" t="s">
        <v>17</v>
      </c>
      <c r="M575" s="20" t="s">
        <v>17</v>
      </c>
      <c r="N575" s="20" t="s">
        <v>17</v>
      </c>
      <c r="O575" s="20" t="s">
        <v>17</v>
      </c>
      <c r="P575" s="5"/>
      <c r="Q575" s="5"/>
      <c r="R575" s="5"/>
      <c r="S575" s="5"/>
      <c r="T575" s="5"/>
      <c r="U575" s="5"/>
      <c r="V575" s="5"/>
      <c r="W575" s="5"/>
      <c r="X575" s="5"/>
      <c r="Y575" s="5"/>
      <c r="Z575" s="5"/>
      <c r="AA575" s="5"/>
    </row>
    <row r="576" ht="15.75" customHeight="1">
      <c r="A576" s="20" t="s">
        <v>1571</v>
      </c>
      <c r="B576" s="20" t="s">
        <v>588</v>
      </c>
      <c r="C576" s="2" t="s">
        <v>17</v>
      </c>
      <c r="D576" s="20" t="s">
        <v>1474</v>
      </c>
      <c r="E576" s="20" t="s">
        <v>17</v>
      </c>
      <c r="F576" s="28" t="s">
        <v>943</v>
      </c>
      <c r="G576" s="3" t="s">
        <v>550</v>
      </c>
      <c r="H576" s="20" t="s">
        <v>1549</v>
      </c>
      <c r="I576" s="20" t="s">
        <v>1480</v>
      </c>
      <c r="J576" s="20" t="s">
        <v>17</v>
      </c>
      <c r="K576" s="20" t="s">
        <v>17</v>
      </c>
      <c r="L576" s="20" t="s">
        <v>17</v>
      </c>
      <c r="M576" s="20" t="s">
        <v>17</v>
      </c>
      <c r="N576" s="20" t="s">
        <v>17</v>
      </c>
      <c r="O576" s="20" t="s">
        <v>17</v>
      </c>
      <c r="P576" s="5"/>
      <c r="Q576" s="5"/>
      <c r="R576" s="5"/>
      <c r="S576" s="5"/>
      <c r="T576" s="5"/>
      <c r="U576" s="5"/>
      <c r="V576" s="5"/>
      <c r="W576" s="5"/>
      <c r="X576" s="5"/>
      <c r="Y576" s="5"/>
      <c r="Z576" s="5"/>
      <c r="AA576" s="5"/>
    </row>
    <row r="577" ht="15.75" customHeight="1">
      <c r="A577" s="20" t="s">
        <v>1572</v>
      </c>
      <c r="B577" s="20" t="s">
        <v>591</v>
      </c>
      <c r="C577" s="2" t="s">
        <v>17</v>
      </c>
      <c r="D577" s="20" t="s">
        <v>1474</v>
      </c>
      <c r="E577" s="20" t="s">
        <v>17</v>
      </c>
      <c r="F577" s="28" t="s">
        <v>943</v>
      </c>
      <c r="G577" s="3" t="s">
        <v>550</v>
      </c>
      <c r="H577" s="20" t="s">
        <v>1549</v>
      </c>
      <c r="I577" s="20" t="s">
        <v>1480</v>
      </c>
      <c r="J577" s="20" t="s">
        <v>17</v>
      </c>
      <c r="K577" s="20" t="s">
        <v>17</v>
      </c>
      <c r="L577" s="20" t="s">
        <v>17</v>
      </c>
      <c r="M577" s="20" t="s">
        <v>17</v>
      </c>
      <c r="N577" s="20" t="s">
        <v>17</v>
      </c>
      <c r="O577" s="20" t="s">
        <v>17</v>
      </c>
      <c r="P577" s="5"/>
      <c r="Q577" s="5"/>
      <c r="R577" s="5"/>
      <c r="S577" s="5"/>
      <c r="T577" s="5"/>
      <c r="U577" s="5"/>
      <c r="V577" s="5"/>
      <c r="W577" s="5"/>
      <c r="X577" s="5"/>
      <c r="Y577" s="5"/>
      <c r="Z577" s="5"/>
      <c r="AA577" s="5"/>
    </row>
    <row r="578" ht="15.75" customHeight="1">
      <c r="A578" s="20" t="s">
        <v>1573</v>
      </c>
      <c r="B578" s="20" t="s">
        <v>596</v>
      </c>
      <c r="C578" s="2" t="s">
        <v>17</v>
      </c>
      <c r="D578" s="20" t="s">
        <v>1474</v>
      </c>
      <c r="E578" s="20" t="s">
        <v>17</v>
      </c>
      <c r="F578" s="28" t="s">
        <v>943</v>
      </c>
      <c r="G578" s="3" t="s">
        <v>550</v>
      </c>
      <c r="H578" s="20" t="s">
        <v>1549</v>
      </c>
      <c r="I578" s="20" t="s">
        <v>1480</v>
      </c>
      <c r="J578" s="20" t="s">
        <v>17</v>
      </c>
      <c r="K578" s="20" t="s">
        <v>17</v>
      </c>
      <c r="L578" s="20" t="s">
        <v>17</v>
      </c>
      <c r="M578" s="20" t="s">
        <v>17</v>
      </c>
      <c r="N578" s="20" t="s">
        <v>17</v>
      </c>
      <c r="O578" s="20" t="s">
        <v>17</v>
      </c>
      <c r="P578" s="5"/>
      <c r="Q578" s="5"/>
      <c r="R578" s="5"/>
      <c r="S578" s="5"/>
      <c r="T578" s="5"/>
      <c r="U578" s="5"/>
      <c r="V578" s="5"/>
      <c r="W578" s="5"/>
      <c r="X578" s="5"/>
      <c r="Y578" s="5"/>
      <c r="Z578" s="5"/>
      <c r="AA578" s="5"/>
    </row>
    <row r="579" ht="15.75" customHeight="1">
      <c r="A579" s="20" t="s">
        <v>1574</v>
      </c>
      <c r="B579" s="20" t="s">
        <v>599</v>
      </c>
      <c r="C579" s="2" t="s">
        <v>17</v>
      </c>
      <c r="D579" s="20" t="s">
        <v>1474</v>
      </c>
      <c r="E579" s="20" t="s">
        <v>17</v>
      </c>
      <c r="F579" s="28" t="s">
        <v>943</v>
      </c>
      <c r="G579" s="3" t="s">
        <v>550</v>
      </c>
      <c r="H579" s="20" t="s">
        <v>1549</v>
      </c>
      <c r="I579" s="20" t="s">
        <v>1480</v>
      </c>
      <c r="J579" s="20" t="s">
        <v>17</v>
      </c>
      <c r="K579" s="20" t="s">
        <v>17</v>
      </c>
      <c r="L579" s="20" t="s">
        <v>17</v>
      </c>
      <c r="M579" s="20" t="s">
        <v>17</v>
      </c>
      <c r="N579" s="20" t="s">
        <v>17</v>
      </c>
      <c r="O579" s="20" t="s">
        <v>17</v>
      </c>
      <c r="P579" s="5"/>
      <c r="Q579" s="5"/>
      <c r="R579" s="5"/>
      <c r="S579" s="5"/>
      <c r="T579" s="5"/>
      <c r="U579" s="5"/>
      <c r="V579" s="5"/>
      <c r="W579" s="5"/>
      <c r="X579" s="5"/>
      <c r="Y579" s="5"/>
      <c r="Z579" s="5"/>
      <c r="AA579" s="5"/>
    </row>
    <row r="580" ht="15.75" customHeight="1">
      <c r="A580" s="20" t="s">
        <v>1575</v>
      </c>
      <c r="B580" s="20" t="s">
        <v>604</v>
      </c>
      <c r="C580" s="2" t="s">
        <v>17</v>
      </c>
      <c r="D580" s="20" t="s">
        <v>1474</v>
      </c>
      <c r="E580" s="20" t="s">
        <v>17</v>
      </c>
      <c r="F580" s="28" t="s">
        <v>943</v>
      </c>
      <c r="G580" s="3" t="s">
        <v>550</v>
      </c>
      <c r="H580" s="20" t="s">
        <v>1549</v>
      </c>
      <c r="I580" s="20" t="s">
        <v>1480</v>
      </c>
      <c r="J580" s="20" t="s">
        <v>17</v>
      </c>
      <c r="K580" s="20" t="s">
        <v>17</v>
      </c>
      <c r="L580" s="20" t="s">
        <v>17</v>
      </c>
      <c r="M580" s="20" t="s">
        <v>17</v>
      </c>
      <c r="N580" s="20" t="s">
        <v>17</v>
      </c>
      <c r="O580" s="20" t="s">
        <v>17</v>
      </c>
      <c r="P580" s="5"/>
      <c r="Q580" s="5"/>
      <c r="R580" s="5"/>
      <c r="S580" s="5"/>
      <c r="T580" s="5"/>
      <c r="U580" s="5"/>
      <c r="V580" s="5"/>
      <c r="W580" s="5"/>
      <c r="X580" s="5"/>
      <c r="Y580" s="5"/>
      <c r="Z580" s="5"/>
      <c r="AA580" s="5"/>
    </row>
    <row r="581" ht="15.75" customHeight="1">
      <c r="A581" s="20" t="s">
        <v>1576</v>
      </c>
      <c r="B581" s="20" t="s">
        <v>607</v>
      </c>
      <c r="C581" s="2" t="s">
        <v>17</v>
      </c>
      <c r="D581" s="20" t="s">
        <v>1474</v>
      </c>
      <c r="E581" s="20" t="s">
        <v>17</v>
      </c>
      <c r="F581" s="28" t="s">
        <v>943</v>
      </c>
      <c r="G581" s="3" t="s">
        <v>550</v>
      </c>
      <c r="H581" s="20" t="s">
        <v>1549</v>
      </c>
      <c r="I581" s="20" t="s">
        <v>1480</v>
      </c>
      <c r="J581" s="20" t="s">
        <v>17</v>
      </c>
      <c r="K581" s="20" t="s">
        <v>17</v>
      </c>
      <c r="L581" s="20" t="s">
        <v>17</v>
      </c>
      <c r="M581" s="20" t="s">
        <v>17</v>
      </c>
      <c r="N581" s="20" t="s">
        <v>17</v>
      </c>
      <c r="O581" s="20" t="s">
        <v>17</v>
      </c>
      <c r="P581" s="5"/>
      <c r="Q581" s="5"/>
      <c r="R581" s="5"/>
      <c r="S581" s="5"/>
      <c r="T581" s="5"/>
      <c r="U581" s="5"/>
      <c r="V581" s="5"/>
      <c r="W581" s="5"/>
      <c r="X581" s="5"/>
      <c r="Y581" s="5"/>
      <c r="Z581" s="5"/>
      <c r="AA581" s="5"/>
    </row>
    <row r="582" ht="15.75" customHeight="1">
      <c r="A582" s="20" t="s">
        <v>1577</v>
      </c>
      <c r="B582" s="20" t="s">
        <v>610</v>
      </c>
      <c r="C582" s="2" t="s">
        <v>17</v>
      </c>
      <c r="D582" s="20" t="s">
        <v>1474</v>
      </c>
      <c r="E582" s="20" t="s">
        <v>17</v>
      </c>
      <c r="F582" s="28" t="s">
        <v>943</v>
      </c>
      <c r="G582" s="3" t="s">
        <v>550</v>
      </c>
      <c r="H582" s="20" t="s">
        <v>1549</v>
      </c>
      <c r="I582" s="20" t="s">
        <v>1480</v>
      </c>
      <c r="J582" s="20" t="s">
        <v>17</v>
      </c>
      <c r="K582" s="20" t="s">
        <v>17</v>
      </c>
      <c r="L582" s="20" t="s">
        <v>17</v>
      </c>
      <c r="M582" s="20" t="s">
        <v>17</v>
      </c>
      <c r="N582" s="20" t="s">
        <v>17</v>
      </c>
      <c r="O582" s="20" t="s">
        <v>17</v>
      </c>
      <c r="P582" s="5"/>
      <c r="Q582" s="5"/>
      <c r="R582" s="5"/>
      <c r="S582" s="5"/>
      <c r="T582" s="5"/>
      <c r="U582" s="5"/>
      <c r="V582" s="5"/>
      <c r="W582" s="5"/>
      <c r="X582" s="5"/>
      <c r="Y582" s="5"/>
      <c r="Z582" s="5"/>
      <c r="AA582" s="5"/>
    </row>
    <row r="583" ht="15.75" customHeight="1">
      <c r="A583" s="20" t="s">
        <v>1578</v>
      </c>
      <c r="B583" s="20" t="s">
        <v>613</v>
      </c>
      <c r="C583" s="2" t="s">
        <v>17</v>
      </c>
      <c r="D583" s="20" t="s">
        <v>1474</v>
      </c>
      <c r="E583" s="20" t="s">
        <v>17</v>
      </c>
      <c r="F583" s="28" t="s">
        <v>943</v>
      </c>
      <c r="G583" s="3" t="s">
        <v>550</v>
      </c>
      <c r="H583" s="20" t="s">
        <v>1549</v>
      </c>
      <c r="I583" s="20" t="s">
        <v>1480</v>
      </c>
      <c r="J583" s="20" t="s">
        <v>17</v>
      </c>
      <c r="K583" s="20" t="s">
        <v>17</v>
      </c>
      <c r="L583" s="20" t="s">
        <v>17</v>
      </c>
      <c r="M583" s="20" t="s">
        <v>17</v>
      </c>
      <c r="N583" s="20" t="s">
        <v>17</v>
      </c>
      <c r="O583" s="20" t="s">
        <v>17</v>
      </c>
      <c r="P583" s="5"/>
      <c r="Q583" s="5"/>
      <c r="R583" s="5"/>
      <c r="S583" s="5"/>
      <c r="T583" s="5"/>
      <c r="U583" s="5"/>
      <c r="V583" s="5"/>
      <c r="W583" s="5"/>
      <c r="X583" s="5"/>
      <c r="Y583" s="5"/>
      <c r="Z583" s="5"/>
      <c r="AA583" s="5"/>
    </row>
    <row r="584" ht="15.75" customHeight="1">
      <c r="A584" s="20" t="s">
        <v>1579</v>
      </c>
      <c r="B584" s="20" t="s">
        <v>616</v>
      </c>
      <c r="C584" s="2" t="s">
        <v>17</v>
      </c>
      <c r="D584" s="20" t="s">
        <v>1474</v>
      </c>
      <c r="E584" s="20" t="s">
        <v>17</v>
      </c>
      <c r="F584" s="28" t="s">
        <v>943</v>
      </c>
      <c r="G584" s="3" t="s">
        <v>550</v>
      </c>
      <c r="H584" s="20" t="s">
        <v>1549</v>
      </c>
      <c r="I584" s="20" t="s">
        <v>1480</v>
      </c>
      <c r="J584" s="20" t="s">
        <v>17</v>
      </c>
      <c r="K584" s="20" t="s">
        <v>17</v>
      </c>
      <c r="L584" s="20" t="s">
        <v>17</v>
      </c>
      <c r="M584" s="20" t="s">
        <v>17</v>
      </c>
      <c r="N584" s="20" t="s">
        <v>17</v>
      </c>
      <c r="O584" s="20" t="s">
        <v>17</v>
      </c>
      <c r="P584" s="5"/>
      <c r="Q584" s="5"/>
      <c r="R584" s="5"/>
      <c r="S584" s="5"/>
      <c r="T584" s="5"/>
      <c r="U584" s="5"/>
      <c r="V584" s="5"/>
      <c r="W584" s="5"/>
      <c r="X584" s="5"/>
      <c r="Y584" s="5"/>
      <c r="Z584" s="5"/>
      <c r="AA584" s="5"/>
    </row>
    <row r="585" ht="15.75" customHeight="1">
      <c r="A585" s="20" t="s">
        <v>1580</v>
      </c>
      <c r="B585" s="20" t="s">
        <v>619</v>
      </c>
      <c r="C585" s="2" t="s">
        <v>17</v>
      </c>
      <c r="D585" s="20" t="s">
        <v>1474</v>
      </c>
      <c r="E585" s="20" t="s">
        <v>17</v>
      </c>
      <c r="F585" s="28" t="s">
        <v>943</v>
      </c>
      <c r="G585" s="3" t="s">
        <v>550</v>
      </c>
      <c r="H585" s="20" t="s">
        <v>1549</v>
      </c>
      <c r="I585" s="20" t="s">
        <v>1480</v>
      </c>
      <c r="J585" s="20" t="s">
        <v>17</v>
      </c>
      <c r="K585" s="20" t="s">
        <v>17</v>
      </c>
      <c r="L585" s="20" t="s">
        <v>17</v>
      </c>
      <c r="M585" s="20" t="s">
        <v>17</v>
      </c>
      <c r="N585" s="20" t="s">
        <v>17</v>
      </c>
      <c r="O585" s="20" t="s">
        <v>17</v>
      </c>
      <c r="P585" s="5"/>
      <c r="Q585" s="5"/>
      <c r="R585" s="5"/>
      <c r="S585" s="5"/>
      <c r="T585" s="5"/>
      <c r="U585" s="5"/>
      <c r="V585" s="5"/>
      <c r="W585" s="5"/>
      <c r="X585" s="5"/>
      <c r="Y585" s="5"/>
      <c r="Z585" s="5"/>
      <c r="AA585" s="5"/>
    </row>
    <row r="586" ht="15.75" customHeight="1">
      <c r="A586" s="20" t="s">
        <v>1581</v>
      </c>
      <c r="B586" s="20" t="s">
        <v>622</v>
      </c>
      <c r="C586" s="2" t="s">
        <v>17</v>
      </c>
      <c r="D586" s="20" t="s">
        <v>1474</v>
      </c>
      <c r="E586" s="20" t="s">
        <v>17</v>
      </c>
      <c r="F586" s="28" t="s">
        <v>943</v>
      </c>
      <c r="G586" s="3" t="s">
        <v>550</v>
      </c>
      <c r="H586" s="20" t="s">
        <v>1549</v>
      </c>
      <c r="I586" s="20" t="s">
        <v>1480</v>
      </c>
      <c r="J586" s="20" t="s">
        <v>17</v>
      </c>
      <c r="K586" s="20" t="s">
        <v>17</v>
      </c>
      <c r="L586" s="20" t="s">
        <v>17</v>
      </c>
      <c r="M586" s="20" t="s">
        <v>17</v>
      </c>
      <c r="N586" s="20" t="s">
        <v>17</v>
      </c>
      <c r="O586" s="20" t="s">
        <v>17</v>
      </c>
      <c r="P586" s="5"/>
      <c r="Q586" s="5"/>
      <c r="R586" s="5"/>
      <c r="S586" s="5"/>
      <c r="T586" s="5"/>
      <c r="U586" s="5"/>
      <c r="V586" s="5"/>
      <c r="W586" s="5"/>
      <c r="X586" s="5"/>
      <c r="Y586" s="5"/>
      <c r="Z586" s="5"/>
      <c r="AA586" s="5"/>
    </row>
    <row r="587" ht="15.75" customHeight="1">
      <c r="A587" s="20" t="s">
        <v>1582</v>
      </c>
      <c r="B587" s="20" t="s">
        <v>625</v>
      </c>
      <c r="C587" s="2" t="s">
        <v>17</v>
      </c>
      <c r="D587" s="20" t="s">
        <v>1474</v>
      </c>
      <c r="E587" s="20" t="s">
        <v>17</v>
      </c>
      <c r="F587" s="28" t="s">
        <v>943</v>
      </c>
      <c r="G587" s="3" t="s">
        <v>550</v>
      </c>
      <c r="H587" s="20" t="s">
        <v>1549</v>
      </c>
      <c r="I587" s="20" t="s">
        <v>1480</v>
      </c>
      <c r="J587" s="20" t="s">
        <v>17</v>
      </c>
      <c r="K587" s="20" t="s">
        <v>17</v>
      </c>
      <c r="L587" s="20" t="s">
        <v>17</v>
      </c>
      <c r="M587" s="20" t="s">
        <v>17</v>
      </c>
      <c r="N587" s="20" t="s">
        <v>17</v>
      </c>
      <c r="O587" s="20" t="s">
        <v>17</v>
      </c>
      <c r="P587" s="5"/>
      <c r="Q587" s="5"/>
      <c r="R587" s="5"/>
      <c r="S587" s="5"/>
      <c r="T587" s="5"/>
      <c r="U587" s="5"/>
      <c r="V587" s="5"/>
      <c r="W587" s="5"/>
      <c r="X587" s="5"/>
      <c r="Y587" s="5"/>
      <c r="Z587" s="5"/>
      <c r="AA587" s="5"/>
    </row>
    <row r="588" ht="15.75" customHeight="1">
      <c r="A588" s="20" t="s">
        <v>1583</v>
      </c>
      <c r="B588" s="20" t="s">
        <v>628</v>
      </c>
      <c r="C588" s="2" t="s">
        <v>17</v>
      </c>
      <c r="D588" s="20" t="s">
        <v>1474</v>
      </c>
      <c r="E588" s="20" t="s">
        <v>17</v>
      </c>
      <c r="F588" s="28" t="s">
        <v>943</v>
      </c>
      <c r="G588" s="3" t="s">
        <v>550</v>
      </c>
      <c r="H588" s="20" t="s">
        <v>1549</v>
      </c>
      <c r="I588" s="20" t="s">
        <v>1480</v>
      </c>
      <c r="J588" s="20" t="s">
        <v>17</v>
      </c>
      <c r="K588" s="20" t="s">
        <v>17</v>
      </c>
      <c r="L588" s="20" t="s">
        <v>17</v>
      </c>
      <c r="M588" s="20" t="s">
        <v>17</v>
      </c>
      <c r="N588" s="20" t="s">
        <v>17</v>
      </c>
      <c r="O588" s="20" t="s">
        <v>17</v>
      </c>
      <c r="P588" s="5"/>
      <c r="Q588" s="5"/>
      <c r="R588" s="5"/>
      <c r="S588" s="5"/>
      <c r="T588" s="5"/>
      <c r="U588" s="5"/>
      <c r="V588" s="5"/>
      <c r="W588" s="5"/>
      <c r="X588" s="5"/>
      <c r="Y588" s="5"/>
      <c r="Z588" s="5"/>
      <c r="AA588" s="5"/>
    </row>
    <row r="589" ht="15.75" customHeight="1">
      <c r="A589" s="20" t="s">
        <v>1584</v>
      </c>
      <c r="B589" s="20" t="s">
        <v>631</v>
      </c>
      <c r="C589" s="2" t="s">
        <v>17</v>
      </c>
      <c r="D589" s="20" t="s">
        <v>1474</v>
      </c>
      <c r="E589" s="20" t="s">
        <v>17</v>
      </c>
      <c r="F589" s="28" t="s">
        <v>943</v>
      </c>
      <c r="G589" s="3" t="s">
        <v>550</v>
      </c>
      <c r="H589" s="20" t="s">
        <v>1563</v>
      </c>
      <c r="I589" s="20" t="s">
        <v>1480</v>
      </c>
      <c r="J589" s="20" t="s">
        <v>17</v>
      </c>
      <c r="K589" s="20" t="s">
        <v>17</v>
      </c>
      <c r="L589" s="20" t="s">
        <v>17</v>
      </c>
      <c r="M589" s="20" t="s">
        <v>17</v>
      </c>
      <c r="N589" s="20" t="s">
        <v>17</v>
      </c>
      <c r="O589" s="20" t="s">
        <v>17</v>
      </c>
      <c r="P589" s="5"/>
      <c r="Q589" s="5"/>
      <c r="R589" s="5"/>
      <c r="S589" s="5"/>
      <c r="T589" s="5"/>
      <c r="U589" s="5"/>
      <c r="V589" s="5"/>
      <c r="W589" s="5"/>
      <c r="X589" s="5"/>
      <c r="Y589" s="5"/>
      <c r="Z589" s="5"/>
      <c r="AA589" s="5"/>
    </row>
    <row r="590" ht="15.75" customHeight="1">
      <c r="A590" s="20" t="s">
        <v>1585</v>
      </c>
      <c r="B590" s="20" t="s">
        <v>631</v>
      </c>
      <c r="C590" s="2" t="s">
        <v>17</v>
      </c>
      <c r="D590" s="20" t="s">
        <v>1474</v>
      </c>
      <c r="E590" s="20" t="s">
        <v>17</v>
      </c>
      <c r="F590" s="28" t="s">
        <v>943</v>
      </c>
      <c r="G590" s="3" t="s">
        <v>550</v>
      </c>
      <c r="H590" s="20" t="s">
        <v>1563</v>
      </c>
      <c r="I590" s="20" t="s">
        <v>1480</v>
      </c>
      <c r="J590" s="20" t="s">
        <v>17</v>
      </c>
      <c r="K590" s="20" t="s">
        <v>17</v>
      </c>
      <c r="L590" s="20" t="s">
        <v>17</v>
      </c>
      <c r="M590" s="20" t="s">
        <v>17</v>
      </c>
      <c r="N590" s="20" t="s">
        <v>17</v>
      </c>
      <c r="O590" s="20" t="s">
        <v>17</v>
      </c>
      <c r="P590" s="5"/>
      <c r="Q590" s="5"/>
      <c r="R590" s="5"/>
      <c r="S590" s="5"/>
      <c r="T590" s="5"/>
      <c r="U590" s="5"/>
      <c r="V590" s="5"/>
      <c r="W590" s="5"/>
      <c r="X590" s="5"/>
      <c r="Y590" s="5"/>
      <c r="Z590" s="5"/>
      <c r="AA590" s="5"/>
    </row>
    <row r="591" ht="15.75" customHeight="1">
      <c r="A591" s="20" t="s">
        <v>1586</v>
      </c>
      <c r="B591" s="20" t="s">
        <v>631</v>
      </c>
      <c r="C591" s="2" t="s">
        <v>17</v>
      </c>
      <c r="D591" s="20" t="s">
        <v>1474</v>
      </c>
      <c r="E591" s="20" t="s">
        <v>17</v>
      </c>
      <c r="F591" s="28" t="s">
        <v>943</v>
      </c>
      <c r="G591" s="3" t="s">
        <v>550</v>
      </c>
      <c r="H591" s="20" t="s">
        <v>1549</v>
      </c>
      <c r="I591" s="20" t="s">
        <v>1480</v>
      </c>
      <c r="J591" s="20" t="s">
        <v>17</v>
      </c>
      <c r="K591" s="20" t="s">
        <v>17</v>
      </c>
      <c r="L591" s="20" t="s">
        <v>17</v>
      </c>
      <c r="M591" s="20" t="s">
        <v>17</v>
      </c>
      <c r="N591" s="20" t="s">
        <v>17</v>
      </c>
      <c r="O591" s="20" t="s">
        <v>17</v>
      </c>
      <c r="P591" s="5"/>
      <c r="Q591" s="5"/>
      <c r="R591" s="5"/>
      <c r="S591" s="5"/>
      <c r="T591" s="5"/>
      <c r="U591" s="5"/>
      <c r="V591" s="5"/>
      <c r="W591" s="5"/>
      <c r="X591" s="5"/>
      <c r="Y591" s="5"/>
      <c r="Z591" s="5"/>
      <c r="AA591" s="5"/>
    </row>
    <row r="592" ht="15.75" customHeight="1">
      <c r="A592" s="20" t="s">
        <v>1587</v>
      </c>
      <c r="B592" s="20" t="s">
        <v>634</v>
      </c>
      <c r="C592" s="2" t="s">
        <v>17</v>
      </c>
      <c r="D592" s="20" t="s">
        <v>1474</v>
      </c>
      <c r="E592" s="20" t="s">
        <v>17</v>
      </c>
      <c r="F592" s="28" t="s">
        <v>943</v>
      </c>
      <c r="G592" s="3" t="s">
        <v>550</v>
      </c>
      <c r="H592" s="20" t="s">
        <v>1549</v>
      </c>
      <c r="I592" s="20" t="s">
        <v>1480</v>
      </c>
      <c r="J592" s="20" t="s">
        <v>17</v>
      </c>
      <c r="K592" s="20" t="s">
        <v>17</v>
      </c>
      <c r="L592" s="20" t="s">
        <v>17</v>
      </c>
      <c r="M592" s="20" t="s">
        <v>17</v>
      </c>
      <c r="N592" s="20" t="s">
        <v>17</v>
      </c>
      <c r="O592" s="20" t="s">
        <v>17</v>
      </c>
      <c r="P592" s="5"/>
      <c r="Q592" s="5"/>
      <c r="R592" s="5"/>
      <c r="S592" s="5"/>
      <c r="T592" s="5"/>
      <c r="U592" s="5"/>
      <c r="V592" s="5"/>
      <c r="W592" s="5"/>
      <c r="X592" s="5"/>
      <c r="Y592" s="5"/>
      <c r="Z592" s="5"/>
      <c r="AA592" s="5"/>
    </row>
    <row r="593" ht="15.75" customHeight="1">
      <c r="A593" s="20" t="s">
        <v>1588</v>
      </c>
      <c r="B593" s="20" t="s">
        <v>637</v>
      </c>
      <c r="C593" s="2" t="s">
        <v>17</v>
      </c>
      <c r="D593" s="20" t="s">
        <v>1474</v>
      </c>
      <c r="E593" s="20" t="s">
        <v>17</v>
      </c>
      <c r="F593" s="28" t="s">
        <v>943</v>
      </c>
      <c r="G593" s="3" t="s">
        <v>550</v>
      </c>
      <c r="H593" s="20" t="s">
        <v>1549</v>
      </c>
      <c r="I593" s="20" t="s">
        <v>1480</v>
      </c>
      <c r="J593" s="20" t="s">
        <v>17</v>
      </c>
      <c r="K593" s="20" t="s">
        <v>17</v>
      </c>
      <c r="L593" s="20" t="s">
        <v>17</v>
      </c>
      <c r="M593" s="20" t="s">
        <v>17</v>
      </c>
      <c r="N593" s="20" t="s">
        <v>17</v>
      </c>
      <c r="O593" s="20" t="s">
        <v>17</v>
      </c>
      <c r="P593" s="5"/>
      <c r="Q593" s="5"/>
      <c r="R593" s="5"/>
      <c r="S593" s="5"/>
      <c r="T593" s="5"/>
      <c r="U593" s="5"/>
      <c r="V593" s="5"/>
      <c r="W593" s="5"/>
      <c r="X593" s="5"/>
      <c r="Y593" s="5"/>
      <c r="Z593" s="5"/>
      <c r="AA593" s="5"/>
    </row>
    <row r="594" ht="15.75" customHeight="1">
      <c r="A594" s="20" t="s">
        <v>1589</v>
      </c>
      <c r="B594" s="20" t="s">
        <v>640</v>
      </c>
      <c r="C594" s="2" t="s">
        <v>17</v>
      </c>
      <c r="D594" s="20" t="s">
        <v>1474</v>
      </c>
      <c r="E594" s="20" t="s">
        <v>17</v>
      </c>
      <c r="F594" s="28" t="s">
        <v>943</v>
      </c>
      <c r="G594" s="3" t="s">
        <v>550</v>
      </c>
      <c r="H594" s="20" t="s">
        <v>1549</v>
      </c>
      <c r="I594" s="20" t="s">
        <v>1480</v>
      </c>
      <c r="J594" s="20" t="s">
        <v>17</v>
      </c>
      <c r="K594" s="20" t="s">
        <v>17</v>
      </c>
      <c r="L594" s="20" t="s">
        <v>17</v>
      </c>
      <c r="M594" s="20" t="s">
        <v>17</v>
      </c>
      <c r="N594" s="20" t="s">
        <v>17</v>
      </c>
      <c r="O594" s="20" t="s">
        <v>17</v>
      </c>
      <c r="P594" s="5"/>
      <c r="Q594" s="5"/>
      <c r="R594" s="5"/>
      <c r="S594" s="5"/>
      <c r="T594" s="5"/>
      <c r="U594" s="5"/>
      <c r="V594" s="5"/>
      <c r="W594" s="5"/>
      <c r="X594" s="5"/>
      <c r="Y594" s="5"/>
      <c r="Z594" s="5"/>
      <c r="AA594" s="5"/>
    </row>
    <row r="595" ht="15.75" customHeight="1">
      <c r="A595" s="20" t="s">
        <v>1590</v>
      </c>
      <c r="B595" s="20" t="s">
        <v>643</v>
      </c>
      <c r="C595" s="2" t="s">
        <v>17</v>
      </c>
      <c r="D595" s="20" t="s">
        <v>1474</v>
      </c>
      <c r="E595" s="20" t="s">
        <v>17</v>
      </c>
      <c r="F595" s="28" t="s">
        <v>943</v>
      </c>
      <c r="G595" s="3" t="s">
        <v>550</v>
      </c>
      <c r="H595" s="20" t="s">
        <v>1549</v>
      </c>
      <c r="I595" s="20" t="s">
        <v>1480</v>
      </c>
      <c r="J595" s="20" t="s">
        <v>17</v>
      </c>
      <c r="K595" s="20" t="s">
        <v>17</v>
      </c>
      <c r="L595" s="20" t="s">
        <v>17</v>
      </c>
      <c r="M595" s="20" t="s">
        <v>17</v>
      </c>
      <c r="N595" s="20" t="s">
        <v>17</v>
      </c>
      <c r="O595" s="20" t="s">
        <v>17</v>
      </c>
      <c r="P595" s="5"/>
      <c r="Q595" s="5"/>
      <c r="R595" s="5"/>
      <c r="S595" s="5"/>
      <c r="T595" s="5"/>
      <c r="U595" s="5"/>
      <c r="V595" s="5"/>
      <c r="W595" s="5"/>
      <c r="X595" s="5"/>
      <c r="Y595" s="5"/>
      <c r="Z595" s="5"/>
      <c r="AA595" s="5"/>
    </row>
    <row r="596" ht="15.75" customHeight="1">
      <c r="A596" s="20" t="s">
        <v>1591</v>
      </c>
      <c r="B596" s="20" t="s">
        <v>646</v>
      </c>
      <c r="C596" s="2" t="s">
        <v>17</v>
      </c>
      <c r="D596" s="20" t="s">
        <v>1474</v>
      </c>
      <c r="E596" s="20" t="s">
        <v>17</v>
      </c>
      <c r="F596" s="28" t="s">
        <v>943</v>
      </c>
      <c r="G596" s="3" t="s">
        <v>550</v>
      </c>
      <c r="H596" s="20" t="s">
        <v>1549</v>
      </c>
      <c r="I596" s="20" t="s">
        <v>1480</v>
      </c>
      <c r="J596" s="20" t="s">
        <v>17</v>
      </c>
      <c r="K596" s="20" t="s">
        <v>17</v>
      </c>
      <c r="L596" s="20" t="s">
        <v>17</v>
      </c>
      <c r="M596" s="20" t="s">
        <v>17</v>
      </c>
      <c r="N596" s="20" t="s">
        <v>17</v>
      </c>
      <c r="O596" s="20" t="s">
        <v>17</v>
      </c>
      <c r="P596" s="5"/>
      <c r="Q596" s="5"/>
      <c r="R596" s="5"/>
      <c r="S596" s="5"/>
      <c r="T596" s="5"/>
      <c r="U596" s="5"/>
      <c r="V596" s="5"/>
      <c r="W596" s="5"/>
      <c r="X596" s="5"/>
      <c r="Y596" s="5"/>
      <c r="Z596" s="5"/>
      <c r="AA596" s="5"/>
    </row>
    <row r="597" ht="15.75" customHeight="1">
      <c r="A597" s="20" t="s">
        <v>1592</v>
      </c>
      <c r="B597" s="20" t="s">
        <v>649</v>
      </c>
      <c r="C597" s="2" t="s">
        <v>17</v>
      </c>
      <c r="D597" s="20" t="s">
        <v>1474</v>
      </c>
      <c r="E597" s="20" t="s">
        <v>17</v>
      </c>
      <c r="F597" s="28" t="s">
        <v>943</v>
      </c>
      <c r="G597" s="3" t="s">
        <v>550</v>
      </c>
      <c r="H597" s="20" t="s">
        <v>1549</v>
      </c>
      <c r="I597" s="20" t="s">
        <v>1593</v>
      </c>
      <c r="J597" s="20" t="s">
        <v>706</v>
      </c>
      <c r="K597" s="20" t="s">
        <v>462</v>
      </c>
      <c r="L597" s="20" t="s">
        <v>1594</v>
      </c>
      <c r="M597" s="23">
        <v>2.0</v>
      </c>
      <c r="N597" s="20" t="s">
        <v>98</v>
      </c>
      <c r="O597" s="20" t="s">
        <v>98</v>
      </c>
      <c r="P597" s="5"/>
      <c r="Q597" s="5"/>
      <c r="R597" s="5"/>
      <c r="S597" s="5"/>
      <c r="T597" s="5"/>
      <c r="U597" s="5"/>
      <c r="V597" s="5"/>
      <c r="W597" s="5"/>
      <c r="X597" s="5"/>
      <c r="Y597" s="5"/>
      <c r="Z597" s="5"/>
      <c r="AA597" s="5"/>
    </row>
    <row r="598" ht="15.75" customHeight="1">
      <c r="A598" s="20" t="s">
        <v>1595</v>
      </c>
      <c r="B598" s="20" t="s">
        <v>652</v>
      </c>
      <c r="C598" s="2" t="s">
        <v>17</v>
      </c>
      <c r="D598" s="20" t="s">
        <v>1474</v>
      </c>
      <c r="E598" s="20" t="s">
        <v>17</v>
      </c>
      <c r="F598" s="28" t="s">
        <v>943</v>
      </c>
      <c r="G598" s="3" t="s">
        <v>550</v>
      </c>
      <c r="H598" s="20" t="s">
        <v>1549</v>
      </c>
      <c r="I598" s="20" t="s">
        <v>1480</v>
      </c>
      <c r="J598" s="20" t="s">
        <v>17</v>
      </c>
      <c r="K598" s="20" t="s">
        <v>17</v>
      </c>
      <c r="L598" s="20" t="s">
        <v>17</v>
      </c>
      <c r="M598" s="20" t="s">
        <v>17</v>
      </c>
      <c r="N598" s="20" t="s">
        <v>17</v>
      </c>
      <c r="O598" s="20" t="s">
        <v>17</v>
      </c>
      <c r="P598" s="5"/>
      <c r="Q598" s="5"/>
      <c r="R598" s="5"/>
      <c r="S598" s="5"/>
      <c r="T598" s="5"/>
      <c r="U598" s="5"/>
      <c r="V598" s="5"/>
      <c r="W598" s="5"/>
      <c r="X598" s="5"/>
      <c r="Y598" s="5"/>
      <c r="Z598" s="5"/>
      <c r="AA598" s="5"/>
    </row>
    <row r="599" ht="15.75" customHeight="1">
      <c r="A599" s="20" t="s">
        <v>1596</v>
      </c>
      <c r="B599" s="20" t="s">
        <v>655</v>
      </c>
      <c r="C599" s="2" t="s">
        <v>17</v>
      </c>
      <c r="D599" s="20" t="s">
        <v>1474</v>
      </c>
      <c r="E599" s="20" t="s">
        <v>17</v>
      </c>
      <c r="F599" s="28" t="s">
        <v>943</v>
      </c>
      <c r="G599" s="3" t="s">
        <v>550</v>
      </c>
      <c r="H599" s="20" t="s">
        <v>1549</v>
      </c>
      <c r="I599" s="20" t="s">
        <v>1480</v>
      </c>
      <c r="J599" s="20" t="s">
        <v>17</v>
      </c>
      <c r="K599" s="20" t="s">
        <v>17</v>
      </c>
      <c r="L599" s="20" t="s">
        <v>17</v>
      </c>
      <c r="M599" s="20" t="s">
        <v>17</v>
      </c>
      <c r="N599" s="20" t="s">
        <v>17</v>
      </c>
      <c r="O599" s="20" t="s">
        <v>17</v>
      </c>
      <c r="P599" s="5"/>
      <c r="Q599" s="5"/>
      <c r="R599" s="5"/>
      <c r="S599" s="5"/>
      <c r="T599" s="5"/>
      <c r="U599" s="5"/>
      <c r="V599" s="5"/>
      <c r="W599" s="5"/>
      <c r="X599" s="5"/>
      <c r="Y599" s="5"/>
      <c r="Z599" s="5"/>
      <c r="AA599" s="5"/>
    </row>
    <row r="600" ht="15.75" customHeight="1">
      <c r="A600" s="20" t="s">
        <v>1597</v>
      </c>
      <c r="B600" s="20" t="s">
        <v>658</v>
      </c>
      <c r="C600" s="2" t="s">
        <v>17</v>
      </c>
      <c r="D600" s="20" t="s">
        <v>1474</v>
      </c>
      <c r="E600" s="20" t="s">
        <v>17</v>
      </c>
      <c r="F600" s="28" t="s">
        <v>943</v>
      </c>
      <c r="G600" s="3" t="s">
        <v>550</v>
      </c>
      <c r="H600" s="20" t="s">
        <v>1549</v>
      </c>
      <c r="I600" s="20" t="s">
        <v>1480</v>
      </c>
      <c r="J600" s="20" t="s">
        <v>17</v>
      </c>
      <c r="K600" s="20" t="s">
        <v>17</v>
      </c>
      <c r="L600" s="20" t="s">
        <v>17</v>
      </c>
      <c r="M600" s="20" t="s">
        <v>17</v>
      </c>
      <c r="N600" s="20" t="s">
        <v>17</v>
      </c>
      <c r="O600" s="20" t="s">
        <v>17</v>
      </c>
      <c r="P600" s="5"/>
      <c r="Q600" s="5"/>
      <c r="R600" s="5"/>
      <c r="S600" s="5"/>
      <c r="T600" s="5"/>
      <c r="U600" s="5"/>
      <c r="V600" s="5"/>
      <c r="W600" s="5"/>
      <c r="X600" s="5"/>
      <c r="Y600" s="5"/>
      <c r="Z600" s="5"/>
      <c r="AA600" s="5"/>
    </row>
    <row r="601" ht="15.75" customHeight="1">
      <c r="A601" s="20" t="s">
        <v>1598</v>
      </c>
      <c r="B601" s="20" t="s">
        <v>662</v>
      </c>
      <c r="C601" s="2" t="s">
        <v>17</v>
      </c>
      <c r="D601" s="20" t="s">
        <v>1474</v>
      </c>
      <c r="E601" s="20" t="s">
        <v>17</v>
      </c>
      <c r="F601" s="28" t="s">
        <v>943</v>
      </c>
      <c r="G601" s="3" t="s">
        <v>550</v>
      </c>
      <c r="H601" s="20" t="s">
        <v>1549</v>
      </c>
      <c r="I601" s="20" t="s">
        <v>1480</v>
      </c>
      <c r="J601" s="20" t="s">
        <v>17</v>
      </c>
      <c r="K601" s="20" t="s">
        <v>17</v>
      </c>
      <c r="L601" s="20" t="s">
        <v>17</v>
      </c>
      <c r="M601" s="20" t="s">
        <v>17</v>
      </c>
      <c r="N601" s="20" t="s">
        <v>17</v>
      </c>
      <c r="O601" s="20" t="s">
        <v>17</v>
      </c>
      <c r="P601" s="5"/>
      <c r="Q601" s="5"/>
      <c r="R601" s="5"/>
      <c r="S601" s="5"/>
      <c r="T601" s="5"/>
      <c r="U601" s="5"/>
      <c r="V601" s="5"/>
      <c r="W601" s="5"/>
      <c r="X601" s="5"/>
      <c r="Y601" s="5"/>
      <c r="Z601" s="5"/>
      <c r="AA601" s="5"/>
    </row>
    <row r="602" ht="15.75" customHeight="1">
      <c r="A602" s="20" t="s">
        <v>1599</v>
      </c>
      <c r="B602" s="20" t="s">
        <v>665</v>
      </c>
      <c r="C602" s="2" t="s">
        <v>17</v>
      </c>
      <c r="D602" s="20" t="s">
        <v>1474</v>
      </c>
      <c r="E602" s="20" t="s">
        <v>17</v>
      </c>
      <c r="F602" s="28" t="s">
        <v>943</v>
      </c>
      <c r="G602" s="3" t="s">
        <v>550</v>
      </c>
      <c r="H602" s="20" t="s">
        <v>1549</v>
      </c>
      <c r="I602" s="20" t="s">
        <v>1480</v>
      </c>
      <c r="J602" s="20" t="s">
        <v>17</v>
      </c>
      <c r="K602" s="20" t="s">
        <v>17</v>
      </c>
      <c r="L602" s="20" t="s">
        <v>17</v>
      </c>
      <c r="M602" s="20" t="s">
        <v>17</v>
      </c>
      <c r="N602" s="20" t="s">
        <v>17</v>
      </c>
      <c r="O602" s="20" t="s">
        <v>17</v>
      </c>
      <c r="P602" s="5"/>
      <c r="Q602" s="5"/>
      <c r="R602" s="5"/>
      <c r="S602" s="5"/>
      <c r="T602" s="5"/>
      <c r="U602" s="5"/>
      <c r="V602" s="5"/>
      <c r="W602" s="5"/>
      <c r="X602" s="5"/>
      <c r="Y602" s="5"/>
      <c r="Z602" s="5"/>
      <c r="AA602" s="5"/>
    </row>
    <row r="603" ht="15.75" customHeight="1">
      <c r="A603" s="20" t="s">
        <v>1600</v>
      </c>
      <c r="B603" s="2" t="s">
        <v>669</v>
      </c>
      <c r="C603" s="2" t="s">
        <v>17</v>
      </c>
      <c r="D603" s="20" t="s">
        <v>1474</v>
      </c>
      <c r="E603" s="2" t="s">
        <v>1601</v>
      </c>
      <c r="F603" s="28" t="s">
        <v>943</v>
      </c>
      <c r="G603" s="3" t="s">
        <v>550</v>
      </c>
      <c r="H603" s="20" t="s">
        <v>1549</v>
      </c>
      <c r="I603" s="20" t="s">
        <v>1480</v>
      </c>
      <c r="J603" s="20" t="s">
        <v>17</v>
      </c>
      <c r="K603" s="20" t="s">
        <v>17</v>
      </c>
      <c r="L603" s="20" t="s">
        <v>17</v>
      </c>
      <c r="M603" s="20" t="s">
        <v>17</v>
      </c>
      <c r="N603" s="20" t="s">
        <v>17</v>
      </c>
      <c r="O603" s="20" t="s">
        <v>17</v>
      </c>
      <c r="P603" s="5"/>
      <c r="Q603" s="5"/>
      <c r="R603" s="5"/>
      <c r="S603" s="5"/>
      <c r="T603" s="5"/>
      <c r="U603" s="5"/>
      <c r="V603" s="5"/>
      <c r="W603" s="5"/>
      <c r="X603" s="5"/>
      <c r="Y603" s="5"/>
      <c r="Z603" s="5"/>
      <c r="AA603" s="5"/>
    </row>
    <row r="604" ht="15.75" customHeight="1">
      <c r="A604" s="20" t="s">
        <v>1602</v>
      </c>
      <c r="B604" s="20" t="s">
        <v>671</v>
      </c>
      <c r="C604" s="2" t="s">
        <v>17</v>
      </c>
      <c r="D604" s="20" t="s">
        <v>1474</v>
      </c>
      <c r="E604" s="20" t="s">
        <v>17</v>
      </c>
      <c r="F604" s="28" t="s">
        <v>943</v>
      </c>
      <c r="G604" s="3" t="s">
        <v>550</v>
      </c>
      <c r="H604" s="20" t="s">
        <v>1549</v>
      </c>
      <c r="I604" s="20" t="s">
        <v>1603</v>
      </c>
      <c r="J604" s="20" t="s">
        <v>814</v>
      </c>
      <c r="K604" s="20" t="s">
        <v>1604</v>
      </c>
      <c r="L604" s="20" t="s">
        <v>1605</v>
      </c>
      <c r="M604" s="23">
        <v>3.0</v>
      </c>
      <c r="N604" s="20" t="s">
        <v>98</v>
      </c>
      <c r="O604" s="20" t="s">
        <v>98</v>
      </c>
      <c r="P604" s="5"/>
      <c r="Q604" s="5"/>
      <c r="R604" s="5"/>
      <c r="S604" s="5"/>
      <c r="T604" s="5"/>
      <c r="U604" s="5"/>
      <c r="V604" s="5"/>
      <c r="W604" s="5"/>
      <c r="X604" s="5"/>
      <c r="Y604" s="5"/>
      <c r="Z604" s="5"/>
      <c r="AA604" s="5"/>
    </row>
    <row r="605" ht="15.75" customHeight="1">
      <c r="A605" s="20" t="s">
        <v>1606</v>
      </c>
      <c r="B605" s="20" t="s">
        <v>674</v>
      </c>
      <c r="C605" s="2" t="s">
        <v>17</v>
      </c>
      <c r="D605" s="20" t="s">
        <v>1474</v>
      </c>
      <c r="E605" s="20" t="s">
        <v>17</v>
      </c>
      <c r="F605" s="28" t="s">
        <v>943</v>
      </c>
      <c r="G605" s="3" t="s">
        <v>550</v>
      </c>
      <c r="H605" s="20" t="s">
        <v>1549</v>
      </c>
      <c r="I605" s="20" t="s">
        <v>1480</v>
      </c>
      <c r="J605" s="20" t="s">
        <v>17</v>
      </c>
      <c r="K605" s="20" t="s">
        <v>17</v>
      </c>
      <c r="L605" s="20" t="s">
        <v>17</v>
      </c>
      <c r="M605" s="20" t="s">
        <v>17</v>
      </c>
      <c r="N605" s="20" t="s">
        <v>17</v>
      </c>
      <c r="O605" s="20" t="s">
        <v>17</v>
      </c>
      <c r="P605" s="5"/>
      <c r="Q605" s="5"/>
      <c r="R605" s="5"/>
      <c r="S605" s="5"/>
      <c r="T605" s="5"/>
      <c r="U605" s="5"/>
      <c r="V605" s="5"/>
      <c r="W605" s="5"/>
      <c r="X605" s="5"/>
      <c r="Y605" s="5"/>
      <c r="Z605" s="5"/>
      <c r="AA605" s="5"/>
    </row>
    <row r="606" ht="15.75" customHeight="1">
      <c r="A606" s="25" t="s">
        <v>1607</v>
      </c>
      <c r="B606" s="2" t="s">
        <v>671</v>
      </c>
      <c r="C606" s="2" t="s">
        <v>17</v>
      </c>
      <c r="D606" s="26" t="s">
        <v>1474</v>
      </c>
      <c r="E606" s="20" t="s">
        <v>17</v>
      </c>
      <c r="F606" s="3" t="s">
        <v>943</v>
      </c>
      <c r="G606" s="26" t="s">
        <v>550</v>
      </c>
      <c r="H606" s="26" t="s">
        <v>1493</v>
      </c>
      <c r="I606" s="20" t="s">
        <v>1480</v>
      </c>
      <c r="J606" s="20" t="s">
        <v>17</v>
      </c>
      <c r="K606" s="20" t="s">
        <v>17</v>
      </c>
      <c r="L606" s="20" t="s">
        <v>17</v>
      </c>
      <c r="M606" s="20" t="s">
        <v>17</v>
      </c>
      <c r="N606" s="20" t="s">
        <v>17</v>
      </c>
      <c r="O606" s="20" t="s">
        <v>17</v>
      </c>
      <c r="P606" s="5"/>
      <c r="Q606" s="5"/>
      <c r="R606" s="5"/>
      <c r="S606" s="5"/>
      <c r="T606" s="5"/>
      <c r="U606" s="5"/>
      <c r="V606" s="5"/>
      <c r="W606" s="5"/>
      <c r="X606" s="5"/>
      <c r="Y606" s="5"/>
      <c r="Z606" s="5"/>
      <c r="AA606" s="5"/>
    </row>
    <row r="607" ht="15.75" customHeight="1">
      <c r="A607" s="20" t="s">
        <v>1608</v>
      </c>
      <c r="B607" s="20" t="s">
        <v>1494</v>
      </c>
      <c r="C607" s="2" t="s">
        <v>17</v>
      </c>
      <c r="D607" s="20" t="s">
        <v>1474</v>
      </c>
      <c r="E607" s="20" t="s">
        <v>17</v>
      </c>
      <c r="F607" s="28" t="s">
        <v>943</v>
      </c>
      <c r="G607" s="3" t="s">
        <v>550</v>
      </c>
      <c r="H607" s="20" t="s">
        <v>1482</v>
      </c>
      <c r="I607" s="20" t="s">
        <v>1480</v>
      </c>
      <c r="J607" s="20" t="s">
        <v>17</v>
      </c>
      <c r="K607" s="20" t="s">
        <v>17</v>
      </c>
      <c r="L607" s="20" t="s">
        <v>17</v>
      </c>
      <c r="M607" s="20" t="s">
        <v>17</v>
      </c>
      <c r="N607" s="20" t="s">
        <v>17</v>
      </c>
      <c r="O607" s="20" t="s">
        <v>17</v>
      </c>
      <c r="P607" s="5"/>
      <c r="Q607" s="5"/>
      <c r="R607" s="5"/>
      <c r="S607" s="5"/>
      <c r="T607" s="5"/>
      <c r="U607" s="5"/>
      <c r="V607" s="5"/>
      <c r="W607" s="5"/>
      <c r="X607" s="5"/>
      <c r="Y607" s="5"/>
      <c r="Z607" s="5"/>
      <c r="AA607" s="5"/>
    </row>
    <row r="608" ht="15.75" customHeight="1">
      <c r="A608" s="20" t="s">
        <v>1609</v>
      </c>
      <c r="B608" s="20" t="s">
        <v>678</v>
      </c>
      <c r="C608" s="2" t="s">
        <v>17</v>
      </c>
      <c r="D608" s="20" t="s">
        <v>1474</v>
      </c>
      <c r="E608" s="20" t="s">
        <v>17</v>
      </c>
      <c r="F608" s="28" t="s">
        <v>943</v>
      </c>
      <c r="G608" s="3" t="s">
        <v>550</v>
      </c>
      <c r="H608" s="20" t="s">
        <v>1549</v>
      </c>
      <c r="I608" s="20" t="s">
        <v>1480</v>
      </c>
      <c r="J608" s="20" t="s">
        <v>17</v>
      </c>
      <c r="K608" s="20" t="s">
        <v>17</v>
      </c>
      <c r="L608" s="20" t="s">
        <v>17</v>
      </c>
      <c r="M608" s="20" t="s">
        <v>17</v>
      </c>
      <c r="N608" s="20" t="s">
        <v>17</v>
      </c>
      <c r="O608" s="20" t="s">
        <v>17</v>
      </c>
      <c r="P608" s="5"/>
      <c r="Q608" s="5"/>
      <c r="R608" s="5"/>
      <c r="S608" s="5"/>
      <c r="T608" s="5"/>
      <c r="U608" s="5"/>
      <c r="V608" s="5"/>
      <c r="W608" s="5"/>
      <c r="X608" s="5"/>
      <c r="Y608" s="5"/>
      <c r="Z608" s="5"/>
      <c r="AA608" s="5"/>
    </row>
    <row r="609" ht="15.75" customHeight="1">
      <c r="A609" s="29" t="s">
        <v>1610</v>
      </c>
      <c r="B609" s="20" t="s">
        <v>686</v>
      </c>
      <c r="C609" s="2" t="s">
        <v>17</v>
      </c>
      <c r="D609" s="20" t="s">
        <v>1474</v>
      </c>
      <c r="E609" s="20" t="s">
        <v>1611</v>
      </c>
      <c r="F609" s="3" t="s">
        <v>694</v>
      </c>
      <c r="G609" s="2" t="s">
        <v>685</v>
      </c>
      <c r="H609" s="20" t="s">
        <v>17</v>
      </c>
      <c r="I609" s="20" t="s">
        <v>1480</v>
      </c>
      <c r="J609" s="20" t="s">
        <v>17</v>
      </c>
      <c r="K609" s="20" t="s">
        <v>17</v>
      </c>
      <c r="L609" s="20" t="s">
        <v>17</v>
      </c>
      <c r="M609" s="20" t="s">
        <v>17</v>
      </c>
      <c r="N609" s="20" t="s">
        <v>17</v>
      </c>
      <c r="O609" s="20" t="s">
        <v>17</v>
      </c>
      <c r="P609" s="5"/>
      <c r="Q609" s="5"/>
      <c r="R609" s="5"/>
      <c r="S609" s="5"/>
      <c r="T609" s="5"/>
      <c r="U609" s="5"/>
      <c r="V609" s="5"/>
      <c r="W609" s="5"/>
      <c r="X609" s="5"/>
      <c r="Y609" s="5"/>
      <c r="Z609" s="5"/>
      <c r="AA609" s="5"/>
    </row>
    <row r="610" ht="15.75" customHeight="1">
      <c r="A610" s="13" t="s">
        <v>1612</v>
      </c>
      <c r="B610" s="13" t="s">
        <v>1610</v>
      </c>
      <c r="C610" s="2" t="s">
        <v>810</v>
      </c>
      <c r="D610" s="20" t="s">
        <v>1474</v>
      </c>
      <c r="E610" s="20" t="s">
        <v>17</v>
      </c>
      <c r="F610" s="3" t="s">
        <v>550</v>
      </c>
      <c r="G610" s="3" t="s">
        <v>694</v>
      </c>
      <c r="H610" s="20" t="s">
        <v>1496</v>
      </c>
      <c r="I610" s="20" t="s">
        <v>1480</v>
      </c>
      <c r="J610" s="20" t="s">
        <v>17</v>
      </c>
      <c r="K610" s="20" t="s">
        <v>17</v>
      </c>
      <c r="L610" s="20" t="s">
        <v>17</v>
      </c>
      <c r="M610" s="20" t="s">
        <v>17</v>
      </c>
      <c r="N610" s="20" t="s">
        <v>17</v>
      </c>
      <c r="O610" s="20" t="s">
        <v>17</v>
      </c>
      <c r="P610" s="5"/>
      <c r="Q610" s="5"/>
      <c r="R610" s="5"/>
      <c r="S610" s="5"/>
      <c r="T610" s="5"/>
      <c r="U610" s="5"/>
      <c r="V610" s="5"/>
      <c r="W610" s="5"/>
      <c r="X610" s="5"/>
      <c r="Y610" s="5"/>
      <c r="Z610" s="5"/>
      <c r="AA610" s="5"/>
    </row>
    <row r="611" ht="15.75" customHeight="1">
      <c r="A611" s="20" t="s">
        <v>757</v>
      </c>
      <c r="B611" s="20" t="s">
        <v>761</v>
      </c>
      <c r="C611" s="2" t="s">
        <v>757</v>
      </c>
      <c r="D611" s="20" t="s">
        <v>1474</v>
      </c>
      <c r="E611" s="20" t="s">
        <v>17</v>
      </c>
      <c r="F611" s="3" t="s">
        <v>694</v>
      </c>
      <c r="G611" s="3" t="s">
        <v>694</v>
      </c>
      <c r="H611" s="20" t="s">
        <v>17</v>
      </c>
      <c r="I611" s="20" t="s">
        <v>1613</v>
      </c>
      <c r="J611" s="20" t="s">
        <v>814</v>
      </c>
      <c r="K611" s="20" t="s">
        <v>520</v>
      </c>
      <c r="L611" s="20" t="s">
        <v>1614</v>
      </c>
      <c r="M611" s="23">
        <v>3.0</v>
      </c>
      <c r="N611" s="20" t="s">
        <v>21</v>
      </c>
      <c r="O611" s="20" t="s">
        <v>21</v>
      </c>
      <c r="P611" s="5"/>
      <c r="Q611" s="5"/>
      <c r="R611" s="5"/>
      <c r="S611" s="5"/>
      <c r="T611" s="5"/>
      <c r="U611" s="5"/>
      <c r="V611" s="5"/>
      <c r="W611" s="5"/>
      <c r="X611" s="5"/>
      <c r="Y611" s="5"/>
      <c r="Z611" s="5"/>
      <c r="AA611" s="5"/>
    </row>
    <row r="612" ht="15.75" customHeight="1">
      <c r="A612" s="20" t="s">
        <v>1615</v>
      </c>
      <c r="B612" s="20" t="s">
        <v>761</v>
      </c>
      <c r="C612" s="2" t="s">
        <v>757</v>
      </c>
      <c r="D612" s="20" t="s">
        <v>1474</v>
      </c>
      <c r="E612" s="20" t="s">
        <v>17</v>
      </c>
      <c r="F612" s="3" t="s">
        <v>694</v>
      </c>
      <c r="G612" s="3" t="s">
        <v>694</v>
      </c>
      <c r="H612" s="20" t="s">
        <v>17</v>
      </c>
      <c r="I612" s="20" t="s">
        <v>1616</v>
      </c>
      <c r="J612" s="20" t="s">
        <v>557</v>
      </c>
      <c r="K612" s="20" t="s">
        <v>1474</v>
      </c>
      <c r="L612" s="23">
        <v>845202.0</v>
      </c>
      <c r="M612" s="23">
        <v>1.0</v>
      </c>
      <c r="N612" s="20" t="s">
        <v>17</v>
      </c>
      <c r="O612" s="20" t="s">
        <v>17</v>
      </c>
      <c r="P612" s="5"/>
      <c r="Q612" s="5"/>
      <c r="R612" s="5"/>
      <c r="S612" s="5"/>
      <c r="T612" s="5"/>
      <c r="U612" s="5"/>
      <c r="V612" s="5"/>
      <c r="W612" s="5"/>
      <c r="X612" s="5"/>
      <c r="Y612" s="5"/>
      <c r="Z612" s="5"/>
      <c r="AA612" s="5"/>
    </row>
    <row r="613" ht="15.75" customHeight="1">
      <c r="A613" s="20" t="s">
        <v>1617</v>
      </c>
      <c r="B613" s="20" t="s">
        <v>767</v>
      </c>
      <c r="C613" s="2" t="s">
        <v>763</v>
      </c>
      <c r="D613" s="20" t="s">
        <v>1474</v>
      </c>
      <c r="E613" s="20" t="s">
        <v>17</v>
      </c>
      <c r="F613" s="3" t="s">
        <v>694</v>
      </c>
      <c r="G613" s="3" t="s">
        <v>694</v>
      </c>
      <c r="H613" s="20" t="s">
        <v>17</v>
      </c>
      <c r="I613" s="20" t="s">
        <v>1480</v>
      </c>
      <c r="J613" s="20" t="s">
        <v>17</v>
      </c>
      <c r="K613" s="20" t="s">
        <v>17</v>
      </c>
      <c r="L613" s="20" t="s">
        <v>17</v>
      </c>
      <c r="M613" s="20" t="s">
        <v>17</v>
      </c>
      <c r="N613" s="20" t="s">
        <v>17</v>
      </c>
      <c r="O613" s="20" t="s">
        <v>17</v>
      </c>
      <c r="P613" s="5"/>
      <c r="Q613" s="5"/>
      <c r="R613" s="5"/>
      <c r="S613" s="5"/>
      <c r="T613" s="5"/>
      <c r="U613" s="5"/>
      <c r="V613" s="5"/>
      <c r="W613" s="5"/>
      <c r="X613" s="5"/>
      <c r="Y613" s="5"/>
      <c r="Z613" s="5"/>
      <c r="AA613" s="5"/>
    </row>
    <row r="614" ht="15.75" customHeight="1">
      <c r="A614" s="20" t="s">
        <v>1618</v>
      </c>
      <c r="B614" s="20" t="s">
        <v>812</v>
      </c>
      <c r="C614" s="2" t="s">
        <v>810</v>
      </c>
      <c r="D614" s="20" t="s">
        <v>1474</v>
      </c>
      <c r="E614" s="20" t="s">
        <v>17</v>
      </c>
      <c r="F614" s="3" t="s">
        <v>694</v>
      </c>
      <c r="G614" s="2" t="s">
        <v>694</v>
      </c>
      <c r="H614" s="20" t="s">
        <v>17</v>
      </c>
      <c r="I614" s="20" t="s">
        <v>1619</v>
      </c>
      <c r="J614" s="20" t="s">
        <v>557</v>
      </c>
      <c r="K614" s="20" t="s">
        <v>1474</v>
      </c>
      <c r="L614" s="23">
        <v>541310.0</v>
      </c>
      <c r="M614" s="23">
        <v>1.0</v>
      </c>
      <c r="N614" s="20" t="s">
        <v>17</v>
      </c>
      <c r="O614" s="20" t="s">
        <v>17</v>
      </c>
      <c r="P614" s="5"/>
      <c r="Q614" s="5"/>
      <c r="R614" s="5"/>
      <c r="S614" s="5"/>
      <c r="T614" s="5"/>
      <c r="U614" s="5"/>
      <c r="V614" s="5"/>
      <c r="W614" s="5"/>
      <c r="X614" s="5"/>
      <c r="Y614" s="5"/>
      <c r="Z614" s="5"/>
      <c r="AA614" s="5"/>
    </row>
    <row r="615" ht="15.75" customHeight="1">
      <c r="A615" s="20" t="s">
        <v>1620</v>
      </c>
      <c r="B615" s="20" t="s">
        <v>812</v>
      </c>
      <c r="C615" s="2" t="s">
        <v>810</v>
      </c>
      <c r="D615" s="20" t="s">
        <v>1474</v>
      </c>
      <c r="E615" s="20" t="s">
        <v>17</v>
      </c>
      <c r="F615" s="3" t="s">
        <v>694</v>
      </c>
      <c r="G615" s="2" t="s">
        <v>694</v>
      </c>
      <c r="H615" s="20" t="s">
        <v>17</v>
      </c>
      <c r="I615" s="20" t="s">
        <v>1621</v>
      </c>
      <c r="J615" s="20" t="s">
        <v>557</v>
      </c>
      <c r="K615" s="20" t="s">
        <v>1474</v>
      </c>
      <c r="L615" s="23">
        <v>541311.0</v>
      </c>
      <c r="M615" s="23">
        <v>1.0</v>
      </c>
      <c r="N615" s="20" t="s">
        <v>17</v>
      </c>
      <c r="O615" s="20" t="s">
        <v>17</v>
      </c>
      <c r="P615" s="5"/>
      <c r="Q615" s="5"/>
      <c r="R615" s="5"/>
      <c r="S615" s="5"/>
      <c r="T615" s="5"/>
      <c r="U615" s="5"/>
      <c r="V615" s="5"/>
      <c r="W615" s="5"/>
      <c r="X615" s="5"/>
      <c r="Y615" s="5"/>
      <c r="Z615" s="5"/>
      <c r="AA615" s="5"/>
    </row>
    <row r="616" ht="15.75" customHeight="1">
      <c r="A616" s="20" t="s">
        <v>1622</v>
      </c>
      <c r="B616" s="20" t="s">
        <v>812</v>
      </c>
      <c r="C616" s="2" t="s">
        <v>810</v>
      </c>
      <c r="D616" s="20" t="s">
        <v>1474</v>
      </c>
      <c r="E616" s="20" t="s">
        <v>17</v>
      </c>
      <c r="F616" s="3" t="s">
        <v>694</v>
      </c>
      <c r="G616" s="2" t="s">
        <v>694</v>
      </c>
      <c r="H616" s="20" t="s">
        <v>17</v>
      </c>
      <c r="I616" s="20" t="s">
        <v>1623</v>
      </c>
      <c r="J616" s="20" t="s">
        <v>557</v>
      </c>
      <c r="K616" s="20" t="s">
        <v>1474</v>
      </c>
      <c r="L616" s="23">
        <v>541312.0</v>
      </c>
      <c r="M616" s="23">
        <v>1.0</v>
      </c>
      <c r="N616" s="20" t="s">
        <v>17</v>
      </c>
      <c r="O616" s="20" t="s">
        <v>17</v>
      </c>
      <c r="P616" s="5"/>
      <c r="Q616" s="5"/>
      <c r="R616" s="5"/>
      <c r="S616" s="5"/>
      <c r="T616" s="5"/>
      <c r="U616" s="5"/>
      <c r="V616" s="5"/>
      <c r="W616" s="5"/>
      <c r="X616" s="5"/>
      <c r="Y616" s="5"/>
      <c r="Z616" s="5"/>
      <c r="AA616" s="5"/>
    </row>
    <row r="617" ht="15.75" customHeight="1">
      <c r="A617" s="20" t="s">
        <v>1624</v>
      </c>
      <c r="B617" s="20" t="s">
        <v>816</v>
      </c>
      <c r="C617" s="2" t="s">
        <v>810</v>
      </c>
      <c r="D617" s="20" t="s">
        <v>1474</v>
      </c>
      <c r="E617" s="20" t="s">
        <v>17</v>
      </c>
      <c r="F617" s="3" t="s">
        <v>694</v>
      </c>
      <c r="G617" s="2" t="s">
        <v>694</v>
      </c>
      <c r="H617" s="20" t="s">
        <v>17</v>
      </c>
      <c r="I617" s="20" t="s">
        <v>1625</v>
      </c>
      <c r="J617" s="20" t="s">
        <v>557</v>
      </c>
      <c r="K617" s="20" t="s">
        <v>1474</v>
      </c>
      <c r="L617" s="23">
        <v>541313.0</v>
      </c>
      <c r="M617" s="23">
        <v>1.0</v>
      </c>
      <c r="N617" s="20" t="s">
        <v>17</v>
      </c>
      <c r="O617" s="20" t="s">
        <v>17</v>
      </c>
      <c r="P617" s="5"/>
      <c r="Q617" s="5"/>
      <c r="R617" s="5"/>
      <c r="S617" s="5"/>
      <c r="T617" s="5"/>
      <c r="U617" s="5"/>
      <c r="V617" s="5"/>
      <c r="W617" s="5"/>
      <c r="X617" s="5"/>
      <c r="Y617" s="5"/>
      <c r="Z617" s="5"/>
      <c r="AA617" s="5"/>
    </row>
    <row r="618" ht="15.75" customHeight="1">
      <c r="A618" s="20" t="s">
        <v>1626</v>
      </c>
      <c r="B618" s="20" t="s">
        <v>812</v>
      </c>
      <c r="C618" s="2" t="s">
        <v>810</v>
      </c>
      <c r="D618" s="20" t="s">
        <v>1474</v>
      </c>
      <c r="E618" s="20" t="s">
        <v>17</v>
      </c>
      <c r="F618" s="3" t="s">
        <v>694</v>
      </c>
      <c r="G618" s="2" t="s">
        <v>694</v>
      </c>
      <c r="H618" s="20" t="s">
        <v>17</v>
      </c>
      <c r="I618" s="20" t="s">
        <v>1627</v>
      </c>
      <c r="J618" s="20" t="s">
        <v>557</v>
      </c>
      <c r="K618" s="20" t="s">
        <v>1474</v>
      </c>
      <c r="L618" s="23">
        <v>541314.0</v>
      </c>
      <c r="M618" s="23">
        <v>1.0</v>
      </c>
      <c r="N618" s="20" t="s">
        <v>17</v>
      </c>
      <c r="O618" s="20" t="s">
        <v>17</v>
      </c>
      <c r="P618" s="5"/>
      <c r="Q618" s="5"/>
      <c r="R618" s="5"/>
      <c r="S618" s="5"/>
      <c r="T618" s="5"/>
      <c r="U618" s="5"/>
      <c r="V618" s="5"/>
      <c r="W618" s="5"/>
      <c r="X618" s="5"/>
      <c r="Y618" s="5"/>
      <c r="Z618" s="5"/>
      <c r="AA618" s="5"/>
    </row>
    <row r="619" ht="15.75" customHeight="1">
      <c r="A619" s="20" t="s">
        <v>693</v>
      </c>
      <c r="B619" s="20" t="s">
        <v>692</v>
      </c>
      <c r="C619" s="2" t="s">
        <v>693</v>
      </c>
      <c r="D619" s="20" t="s">
        <v>1474</v>
      </c>
      <c r="E619" s="20" t="s">
        <v>17</v>
      </c>
      <c r="F619" s="3" t="s">
        <v>943</v>
      </c>
      <c r="G619" s="2" t="s">
        <v>694</v>
      </c>
      <c r="H619" s="20" t="s">
        <v>1628</v>
      </c>
      <c r="I619" s="20" t="s">
        <v>1480</v>
      </c>
      <c r="J619" s="20" t="s">
        <v>17</v>
      </c>
      <c r="K619" s="20" t="s">
        <v>17</v>
      </c>
      <c r="L619" s="20" t="s">
        <v>17</v>
      </c>
      <c r="M619" s="20" t="s">
        <v>17</v>
      </c>
      <c r="N619" s="20" t="s">
        <v>17</v>
      </c>
      <c r="O619" s="20" t="s">
        <v>17</v>
      </c>
      <c r="P619" s="5"/>
      <c r="Q619" s="5"/>
      <c r="R619" s="5"/>
      <c r="S619" s="5"/>
      <c r="T619" s="5"/>
      <c r="U619" s="5"/>
      <c r="V619" s="5"/>
      <c r="W619" s="5"/>
      <c r="X619" s="5"/>
      <c r="Y619" s="5"/>
      <c r="Z619" s="5"/>
      <c r="AA619" s="5"/>
    </row>
    <row r="620" ht="15.75" customHeight="1">
      <c r="A620" s="20" t="s">
        <v>1629</v>
      </c>
      <c r="B620" s="20" t="s">
        <v>711</v>
      </c>
      <c r="C620" s="2" t="s">
        <v>1629</v>
      </c>
      <c r="D620" s="20" t="s">
        <v>1474</v>
      </c>
      <c r="E620" s="20" t="s">
        <v>17</v>
      </c>
      <c r="F620" s="3" t="s">
        <v>943</v>
      </c>
      <c r="G620" s="2" t="s">
        <v>694</v>
      </c>
      <c r="H620" s="20" t="s">
        <v>1630</v>
      </c>
      <c r="I620" s="20" t="s">
        <v>1480</v>
      </c>
      <c r="J620" s="20" t="s">
        <v>17</v>
      </c>
      <c r="K620" s="20" t="s">
        <v>17</v>
      </c>
      <c r="L620" s="20" t="s">
        <v>17</v>
      </c>
      <c r="M620" s="20" t="s">
        <v>17</v>
      </c>
      <c r="N620" s="20" t="s">
        <v>17</v>
      </c>
      <c r="O620" s="20" t="s">
        <v>17</v>
      </c>
      <c r="P620" s="5"/>
      <c r="Q620" s="5"/>
      <c r="R620" s="5"/>
      <c r="S620" s="5"/>
      <c r="T620" s="5"/>
      <c r="U620" s="5"/>
      <c r="V620" s="5"/>
      <c r="W620" s="5"/>
      <c r="X620" s="5"/>
      <c r="Y620" s="5"/>
      <c r="Z620" s="5"/>
      <c r="AA620" s="5"/>
    </row>
    <row r="621" ht="15.75" customHeight="1">
      <c r="A621" s="20" t="s">
        <v>1631</v>
      </c>
      <c r="B621" s="20" t="s">
        <v>711</v>
      </c>
      <c r="C621" s="2" t="s">
        <v>1631</v>
      </c>
      <c r="D621" s="20" t="s">
        <v>1474</v>
      </c>
      <c r="E621" s="20" t="s">
        <v>17</v>
      </c>
      <c r="F621" s="3" t="s">
        <v>943</v>
      </c>
      <c r="G621" s="2" t="s">
        <v>694</v>
      </c>
      <c r="H621" s="20" t="s">
        <v>1630</v>
      </c>
      <c r="I621" s="20" t="s">
        <v>1480</v>
      </c>
      <c r="J621" s="20" t="s">
        <v>17</v>
      </c>
      <c r="K621" s="20" t="s">
        <v>17</v>
      </c>
      <c r="L621" s="20" t="s">
        <v>17</v>
      </c>
      <c r="M621" s="20" t="s">
        <v>17</v>
      </c>
      <c r="N621" s="20" t="s">
        <v>17</v>
      </c>
      <c r="O621" s="20" t="s">
        <v>17</v>
      </c>
      <c r="P621" s="5"/>
      <c r="Q621" s="5"/>
      <c r="R621" s="5"/>
      <c r="S621" s="5"/>
      <c r="T621" s="5"/>
      <c r="U621" s="5"/>
      <c r="V621" s="5"/>
      <c r="W621" s="5"/>
      <c r="X621" s="5"/>
      <c r="Y621" s="5"/>
      <c r="Z621" s="5"/>
      <c r="AA621" s="5"/>
    </row>
    <row r="622" ht="15.75" customHeight="1">
      <c r="A622" s="20" t="s">
        <v>703</v>
      </c>
      <c r="B622" s="20" t="s">
        <v>711</v>
      </c>
      <c r="C622" s="2" t="s">
        <v>703</v>
      </c>
      <c r="D622" s="20" t="s">
        <v>1474</v>
      </c>
      <c r="E622" s="20" t="s">
        <v>17</v>
      </c>
      <c r="F622" s="3" t="s">
        <v>943</v>
      </c>
      <c r="G622" s="2" t="s">
        <v>694</v>
      </c>
      <c r="H622" s="20" t="s">
        <v>1628</v>
      </c>
      <c r="I622" s="20" t="s">
        <v>1480</v>
      </c>
      <c r="J622" s="20" t="s">
        <v>17</v>
      </c>
      <c r="K622" s="20" t="s">
        <v>17</v>
      </c>
      <c r="L622" s="20" t="s">
        <v>17</v>
      </c>
      <c r="M622" s="20" t="s">
        <v>17</v>
      </c>
      <c r="N622" s="20" t="s">
        <v>17</v>
      </c>
      <c r="O622" s="20" t="s">
        <v>17</v>
      </c>
      <c r="P622" s="5"/>
      <c r="Q622" s="5"/>
      <c r="R622" s="5"/>
      <c r="S622" s="5"/>
      <c r="T622" s="5"/>
      <c r="U622" s="5"/>
      <c r="V622" s="5"/>
      <c r="W622" s="5"/>
      <c r="X622" s="5"/>
      <c r="Y622" s="5"/>
      <c r="Z622" s="5"/>
      <c r="AA622" s="5"/>
    </row>
    <row r="623" ht="15.75" customHeight="1">
      <c r="A623" s="20" t="s">
        <v>715</v>
      </c>
      <c r="B623" s="20" t="s">
        <v>720</v>
      </c>
      <c r="C623" s="2" t="s">
        <v>715</v>
      </c>
      <c r="D623" s="20" t="s">
        <v>1474</v>
      </c>
      <c r="E623" s="20" t="s">
        <v>17</v>
      </c>
      <c r="F623" s="3" t="s">
        <v>943</v>
      </c>
      <c r="G623" s="2" t="s">
        <v>694</v>
      </c>
      <c r="H623" s="20" t="s">
        <v>1628</v>
      </c>
      <c r="I623" s="20" t="s">
        <v>1480</v>
      </c>
      <c r="J623" s="20" t="s">
        <v>17</v>
      </c>
      <c r="K623" s="20" t="s">
        <v>17</v>
      </c>
      <c r="L623" s="20" t="s">
        <v>17</v>
      </c>
      <c r="M623" s="20" t="s">
        <v>17</v>
      </c>
      <c r="N623" s="20" t="s">
        <v>17</v>
      </c>
      <c r="O623" s="20" t="s">
        <v>17</v>
      </c>
      <c r="P623" s="5"/>
      <c r="Q623" s="5"/>
      <c r="R623" s="5"/>
      <c r="S623" s="5"/>
      <c r="T623" s="5"/>
      <c r="U623" s="5"/>
      <c r="V623" s="5"/>
      <c r="W623" s="5"/>
      <c r="X623" s="5"/>
      <c r="Y623" s="5"/>
      <c r="Z623" s="5"/>
      <c r="AA623" s="5"/>
    </row>
    <row r="624" ht="15.75" customHeight="1">
      <c r="A624" s="20" t="s">
        <v>1632</v>
      </c>
      <c r="B624" s="20" t="s">
        <v>692</v>
      </c>
      <c r="C624" s="2" t="s">
        <v>693</v>
      </c>
      <c r="D624" s="20" t="s">
        <v>1474</v>
      </c>
      <c r="E624" s="20" t="s">
        <v>17</v>
      </c>
      <c r="F624" s="3" t="s">
        <v>943</v>
      </c>
      <c r="G624" s="2" t="s">
        <v>694</v>
      </c>
      <c r="H624" s="20" t="s">
        <v>17</v>
      </c>
      <c r="I624" s="20" t="s">
        <v>1633</v>
      </c>
      <c r="J624" s="20" t="s">
        <v>557</v>
      </c>
      <c r="K624" s="20" t="s">
        <v>1474</v>
      </c>
      <c r="L624" s="23">
        <v>519847.0</v>
      </c>
      <c r="M624" s="23">
        <v>1.0</v>
      </c>
      <c r="N624" s="20" t="s">
        <v>17</v>
      </c>
      <c r="O624" s="20" t="s">
        <v>17</v>
      </c>
      <c r="P624" s="5"/>
      <c r="Q624" s="5"/>
      <c r="R624" s="5"/>
      <c r="S624" s="5"/>
      <c r="T624" s="5"/>
      <c r="U624" s="5"/>
      <c r="V624" s="5"/>
      <c r="W624" s="5"/>
      <c r="X624" s="5"/>
      <c r="Y624" s="5"/>
      <c r="Z624" s="5"/>
      <c r="AA624" s="5"/>
    </row>
    <row r="625" ht="15.75" customHeight="1">
      <c r="A625" s="20" t="s">
        <v>1634</v>
      </c>
      <c r="B625" s="20" t="s">
        <v>753</v>
      </c>
      <c r="C625" s="2" t="s">
        <v>750</v>
      </c>
      <c r="D625" s="20" t="s">
        <v>1474</v>
      </c>
      <c r="E625" s="20" t="s">
        <v>17</v>
      </c>
      <c r="F625" s="3" t="s">
        <v>943</v>
      </c>
      <c r="G625" s="2" t="s">
        <v>694</v>
      </c>
      <c r="H625" s="20" t="s">
        <v>17</v>
      </c>
      <c r="I625" s="20" t="s">
        <v>1635</v>
      </c>
      <c r="J625" s="20" t="s">
        <v>557</v>
      </c>
      <c r="K625" s="20" t="s">
        <v>1474</v>
      </c>
      <c r="L625" s="23">
        <v>519883.0</v>
      </c>
      <c r="M625" s="23">
        <v>1.0</v>
      </c>
      <c r="N625" s="20" t="s">
        <v>17</v>
      </c>
      <c r="O625" s="20" t="s">
        <v>17</v>
      </c>
      <c r="P625" s="5"/>
      <c r="Q625" s="5"/>
      <c r="R625" s="5"/>
      <c r="S625" s="5"/>
      <c r="T625" s="5"/>
      <c r="U625" s="5"/>
      <c r="V625" s="5"/>
      <c r="W625" s="5"/>
      <c r="X625" s="5"/>
      <c r="Y625" s="5"/>
      <c r="Z625" s="5"/>
      <c r="AA625" s="5"/>
    </row>
    <row r="626" ht="15.75" customHeight="1">
      <c r="A626" s="20" t="s">
        <v>724</v>
      </c>
      <c r="B626" s="20" t="s">
        <v>728</v>
      </c>
      <c r="C626" s="2" t="s">
        <v>724</v>
      </c>
      <c r="D626" s="20" t="s">
        <v>1474</v>
      </c>
      <c r="E626" s="20" t="s">
        <v>17</v>
      </c>
      <c r="F626" s="3" t="s">
        <v>943</v>
      </c>
      <c r="G626" s="2" t="s">
        <v>694</v>
      </c>
      <c r="H626" s="20" t="s">
        <v>1628</v>
      </c>
      <c r="I626" s="20" t="s">
        <v>1480</v>
      </c>
      <c r="J626" s="20" t="s">
        <v>17</v>
      </c>
      <c r="K626" s="20" t="s">
        <v>17</v>
      </c>
      <c r="L626" s="20" t="s">
        <v>17</v>
      </c>
      <c r="M626" s="20" t="s">
        <v>17</v>
      </c>
      <c r="N626" s="20" t="s">
        <v>17</v>
      </c>
      <c r="O626" s="20" t="s">
        <v>17</v>
      </c>
      <c r="P626" s="5"/>
      <c r="Q626" s="5"/>
      <c r="R626" s="5"/>
      <c r="S626" s="5"/>
      <c r="T626" s="5"/>
      <c r="U626" s="5"/>
      <c r="V626" s="5"/>
      <c r="W626" s="5"/>
      <c r="X626" s="5"/>
      <c r="Y626" s="5"/>
      <c r="Z626" s="5"/>
      <c r="AA626" s="5"/>
    </row>
    <row r="627" ht="15.75" customHeight="1">
      <c r="A627" s="20" t="s">
        <v>1636</v>
      </c>
      <c r="B627" s="20" t="s">
        <v>801</v>
      </c>
      <c r="C627" s="2" t="s">
        <v>802</v>
      </c>
      <c r="D627" s="20" t="s">
        <v>1474</v>
      </c>
      <c r="E627" s="20" t="s">
        <v>17</v>
      </c>
      <c r="F627" s="3" t="s">
        <v>943</v>
      </c>
      <c r="G627" s="2" t="s">
        <v>694</v>
      </c>
      <c r="H627" s="20" t="s">
        <v>17</v>
      </c>
      <c r="I627" s="20" t="s">
        <v>1637</v>
      </c>
      <c r="J627" s="20" t="s">
        <v>557</v>
      </c>
      <c r="K627" s="20" t="s">
        <v>1474</v>
      </c>
      <c r="L627" s="23">
        <v>195149.0</v>
      </c>
      <c r="M627" s="23">
        <v>1.0</v>
      </c>
      <c r="N627" s="20" t="s">
        <v>17</v>
      </c>
      <c r="O627" s="20" t="s">
        <v>17</v>
      </c>
      <c r="P627" s="5"/>
      <c r="Q627" s="5"/>
      <c r="R627" s="5"/>
      <c r="S627" s="5"/>
      <c r="T627" s="5"/>
      <c r="U627" s="5"/>
      <c r="V627" s="5"/>
      <c r="W627" s="5"/>
      <c r="X627" s="5"/>
      <c r="Y627" s="5"/>
      <c r="Z627" s="5"/>
      <c r="AA627" s="5"/>
    </row>
    <row r="628" ht="15.75" customHeight="1">
      <c r="A628" s="20" t="s">
        <v>1638</v>
      </c>
      <c r="B628" s="20" t="s">
        <v>745</v>
      </c>
      <c r="C628" s="2" t="s">
        <v>742</v>
      </c>
      <c r="D628" s="20" t="s">
        <v>1474</v>
      </c>
      <c r="E628" s="20" t="s">
        <v>17</v>
      </c>
      <c r="F628" s="3" t="s">
        <v>943</v>
      </c>
      <c r="G628" s="2" t="s">
        <v>694</v>
      </c>
      <c r="H628" s="20" t="s">
        <v>1496</v>
      </c>
      <c r="I628" s="20" t="s">
        <v>1480</v>
      </c>
      <c r="J628" s="20" t="s">
        <v>17</v>
      </c>
      <c r="K628" s="20" t="s">
        <v>17</v>
      </c>
      <c r="L628" s="20" t="s">
        <v>17</v>
      </c>
      <c r="M628" s="20" t="s">
        <v>17</v>
      </c>
      <c r="N628" s="20" t="s">
        <v>17</v>
      </c>
      <c r="O628" s="20" t="s">
        <v>17</v>
      </c>
      <c r="P628" s="5"/>
      <c r="Q628" s="5"/>
      <c r="R628" s="5"/>
      <c r="S628" s="5"/>
      <c r="T628" s="5"/>
      <c r="U628" s="5"/>
      <c r="V628" s="5"/>
      <c r="W628" s="5"/>
      <c r="X628" s="5"/>
      <c r="Y628" s="5"/>
      <c r="Z628" s="5"/>
      <c r="AA628" s="5"/>
    </row>
    <row r="629" ht="15.75" customHeight="1">
      <c r="A629" s="20" t="s">
        <v>1639</v>
      </c>
      <c r="B629" s="20" t="s">
        <v>801</v>
      </c>
      <c r="C629" s="2" t="s">
        <v>802</v>
      </c>
      <c r="D629" s="20" t="s">
        <v>1474</v>
      </c>
      <c r="E629" s="20" t="s">
        <v>17</v>
      </c>
      <c r="F629" s="3" t="s">
        <v>943</v>
      </c>
      <c r="G629" s="2" t="s">
        <v>694</v>
      </c>
      <c r="H629" s="20" t="s">
        <v>17</v>
      </c>
      <c r="I629" s="20" t="s">
        <v>1640</v>
      </c>
      <c r="J629" s="20" t="s">
        <v>557</v>
      </c>
      <c r="K629" s="20" t="s">
        <v>1474</v>
      </c>
      <c r="L629" s="23">
        <v>195150.0</v>
      </c>
      <c r="M629" s="23">
        <v>1.0</v>
      </c>
      <c r="N629" s="20" t="s">
        <v>17</v>
      </c>
      <c r="O629" s="20" t="s">
        <v>17</v>
      </c>
      <c r="P629" s="5"/>
      <c r="Q629" s="5"/>
      <c r="R629" s="5"/>
      <c r="S629" s="5"/>
      <c r="T629" s="5"/>
      <c r="U629" s="5"/>
      <c r="V629" s="5"/>
      <c r="W629" s="5"/>
      <c r="X629" s="5"/>
      <c r="Y629" s="5"/>
      <c r="Z629" s="5"/>
      <c r="AA629" s="5"/>
    </row>
    <row r="630" ht="15.75" customHeight="1">
      <c r="A630" s="20" t="s">
        <v>1641</v>
      </c>
      <c r="B630" s="20" t="s">
        <v>807</v>
      </c>
      <c r="C630" s="2" t="s">
        <v>802</v>
      </c>
      <c r="D630" s="20" t="s">
        <v>1474</v>
      </c>
      <c r="E630" s="2" t="s">
        <v>1642</v>
      </c>
      <c r="F630" s="3" t="s">
        <v>943</v>
      </c>
      <c r="G630" s="2" t="s">
        <v>694</v>
      </c>
      <c r="H630" s="20" t="s">
        <v>17</v>
      </c>
      <c r="I630" s="20" t="s">
        <v>1480</v>
      </c>
      <c r="J630" s="20" t="s">
        <v>17</v>
      </c>
      <c r="K630" s="20" t="s">
        <v>17</v>
      </c>
      <c r="L630" s="20" t="s">
        <v>17</v>
      </c>
      <c r="M630" s="20" t="s">
        <v>17</v>
      </c>
      <c r="N630" s="20" t="s">
        <v>17</v>
      </c>
      <c r="O630" s="20" t="s">
        <v>17</v>
      </c>
      <c r="P630" s="5"/>
      <c r="Q630" s="5"/>
      <c r="R630" s="5"/>
      <c r="S630" s="5"/>
      <c r="T630" s="5"/>
      <c r="U630" s="5"/>
      <c r="V630" s="5"/>
      <c r="W630" s="5"/>
      <c r="X630" s="5"/>
      <c r="Y630" s="5"/>
      <c r="Z630" s="5"/>
      <c r="AA630" s="5"/>
    </row>
    <row r="631" ht="15.75" customHeight="1">
      <c r="A631" s="20" t="s">
        <v>734</v>
      </c>
      <c r="B631" s="20" t="s">
        <v>738</v>
      </c>
      <c r="C631" s="2" t="s">
        <v>734</v>
      </c>
      <c r="D631" s="20" t="s">
        <v>1474</v>
      </c>
      <c r="E631" s="20" t="s">
        <v>17</v>
      </c>
      <c r="F631" s="3" t="s">
        <v>943</v>
      </c>
      <c r="G631" s="2" t="s">
        <v>694</v>
      </c>
      <c r="H631" s="20" t="s">
        <v>1628</v>
      </c>
      <c r="I631" s="20" t="s">
        <v>1480</v>
      </c>
      <c r="J631" s="20" t="s">
        <v>17</v>
      </c>
      <c r="K631" s="20" t="s">
        <v>17</v>
      </c>
      <c r="L631" s="20" t="s">
        <v>17</v>
      </c>
      <c r="M631" s="20" t="s">
        <v>17</v>
      </c>
      <c r="N631" s="20" t="s">
        <v>17</v>
      </c>
      <c r="O631" s="20" t="s">
        <v>17</v>
      </c>
      <c r="P631" s="5"/>
      <c r="Q631" s="5"/>
      <c r="R631" s="5"/>
      <c r="S631" s="5"/>
      <c r="T631" s="5"/>
      <c r="U631" s="5"/>
      <c r="V631" s="5"/>
      <c r="W631" s="5"/>
      <c r="X631" s="5"/>
      <c r="Y631" s="5"/>
      <c r="Z631" s="5"/>
      <c r="AA631" s="5"/>
    </row>
    <row r="632" ht="15.75" customHeight="1">
      <c r="A632" s="20" t="s">
        <v>742</v>
      </c>
      <c r="B632" s="20" t="s">
        <v>741</v>
      </c>
      <c r="C632" s="2" t="s">
        <v>742</v>
      </c>
      <c r="D632" s="20" t="s">
        <v>1474</v>
      </c>
      <c r="E632" s="20" t="s">
        <v>17</v>
      </c>
      <c r="F632" s="3" t="s">
        <v>943</v>
      </c>
      <c r="G632" s="2" t="s">
        <v>694</v>
      </c>
      <c r="H632" s="20" t="s">
        <v>1628</v>
      </c>
      <c r="I632" s="20" t="s">
        <v>1480</v>
      </c>
      <c r="J632" s="20" t="s">
        <v>17</v>
      </c>
      <c r="K632" s="20" t="s">
        <v>17</v>
      </c>
      <c r="L632" s="20" t="s">
        <v>17</v>
      </c>
      <c r="M632" s="20" t="s">
        <v>17</v>
      </c>
      <c r="N632" s="20" t="s">
        <v>17</v>
      </c>
      <c r="O632" s="20" t="s">
        <v>17</v>
      </c>
      <c r="P632" s="5"/>
      <c r="Q632" s="5"/>
      <c r="R632" s="5"/>
      <c r="S632" s="5"/>
      <c r="T632" s="5"/>
      <c r="U632" s="5"/>
      <c r="V632" s="5"/>
      <c r="W632" s="5"/>
      <c r="X632" s="5"/>
      <c r="Y632" s="5"/>
      <c r="Z632" s="5"/>
      <c r="AA632" s="5"/>
    </row>
    <row r="633" ht="15.75" customHeight="1">
      <c r="A633" s="20" t="s">
        <v>750</v>
      </c>
      <c r="B633" s="20" t="s">
        <v>749</v>
      </c>
      <c r="C633" s="2" t="s">
        <v>750</v>
      </c>
      <c r="D633" s="2" t="s">
        <v>1474</v>
      </c>
      <c r="E633" s="20" t="s">
        <v>17</v>
      </c>
      <c r="F633" s="3" t="s">
        <v>943</v>
      </c>
      <c r="G633" s="2" t="s">
        <v>694</v>
      </c>
      <c r="H633" s="20" t="s">
        <v>1628</v>
      </c>
      <c r="I633" s="20" t="s">
        <v>1643</v>
      </c>
      <c r="J633" s="20" t="s">
        <v>805</v>
      </c>
      <c r="K633" s="20" t="s">
        <v>520</v>
      </c>
      <c r="L633" s="20" t="s">
        <v>1644</v>
      </c>
      <c r="M633" s="23">
        <v>3.0</v>
      </c>
      <c r="N633" s="20" t="s">
        <v>21</v>
      </c>
      <c r="O633" s="20" t="s">
        <v>21</v>
      </c>
      <c r="P633" s="5"/>
      <c r="Q633" s="5"/>
      <c r="R633" s="5"/>
      <c r="S633" s="5"/>
      <c r="T633" s="5"/>
      <c r="U633" s="5"/>
      <c r="V633" s="5"/>
      <c r="W633" s="5"/>
      <c r="X633" s="5"/>
      <c r="Y633" s="5"/>
      <c r="Z633" s="5"/>
      <c r="AA633" s="5"/>
    </row>
    <row r="634" ht="15.75" customHeight="1">
      <c r="A634" s="20" t="s">
        <v>1645</v>
      </c>
      <c r="B634" s="20" t="s">
        <v>753</v>
      </c>
      <c r="C634" s="2" t="s">
        <v>750</v>
      </c>
      <c r="D634" s="20" t="s">
        <v>1474</v>
      </c>
      <c r="E634" s="20" t="s">
        <v>17</v>
      </c>
      <c r="F634" s="3" t="s">
        <v>943</v>
      </c>
      <c r="G634" s="2" t="s">
        <v>694</v>
      </c>
      <c r="H634" s="20" t="s">
        <v>17</v>
      </c>
      <c r="I634" s="20" t="s">
        <v>1646</v>
      </c>
      <c r="J634" s="20" t="s">
        <v>557</v>
      </c>
      <c r="K634" s="20" t="s">
        <v>1474</v>
      </c>
      <c r="L634" s="23">
        <v>506538.0</v>
      </c>
      <c r="M634" s="23">
        <v>1.0</v>
      </c>
      <c r="N634" s="20" t="s">
        <v>17</v>
      </c>
      <c r="O634" s="20" t="s">
        <v>17</v>
      </c>
      <c r="P634" s="5"/>
      <c r="Q634" s="5"/>
      <c r="R634" s="5"/>
      <c r="S634" s="5"/>
      <c r="T634" s="5"/>
      <c r="U634" s="5"/>
      <c r="V634" s="5"/>
      <c r="W634" s="5"/>
      <c r="X634" s="5"/>
      <c r="Y634" s="5"/>
      <c r="Z634" s="5"/>
      <c r="AA634" s="5"/>
    </row>
    <row r="635" ht="15.75" customHeight="1">
      <c r="A635" s="20" t="s">
        <v>1647</v>
      </c>
      <c r="B635" s="20" t="s">
        <v>756</v>
      </c>
      <c r="C635" s="2" t="s">
        <v>757</v>
      </c>
      <c r="D635" s="20" t="s">
        <v>1474</v>
      </c>
      <c r="E635" s="20" t="s">
        <v>17</v>
      </c>
      <c r="F635" s="3" t="s">
        <v>943</v>
      </c>
      <c r="G635" s="2" t="s">
        <v>694</v>
      </c>
      <c r="H635" s="20" t="s">
        <v>17</v>
      </c>
      <c r="I635" s="20" t="s">
        <v>1648</v>
      </c>
      <c r="J635" s="20" t="s">
        <v>557</v>
      </c>
      <c r="K635" s="20" t="s">
        <v>1474</v>
      </c>
      <c r="L635" s="23">
        <v>195118.0</v>
      </c>
      <c r="M635" s="23">
        <v>1.0</v>
      </c>
      <c r="N635" s="20" t="s">
        <v>17</v>
      </c>
      <c r="O635" s="20" t="s">
        <v>17</v>
      </c>
      <c r="P635" s="5"/>
      <c r="Q635" s="5"/>
      <c r="R635" s="5"/>
      <c r="S635" s="5"/>
      <c r="T635" s="5"/>
      <c r="U635" s="5"/>
      <c r="V635" s="5"/>
      <c r="W635" s="5"/>
      <c r="X635" s="5"/>
      <c r="Y635" s="5"/>
      <c r="Z635" s="5"/>
      <c r="AA635" s="5"/>
    </row>
    <row r="636" ht="15.75" customHeight="1">
      <c r="A636" s="20" t="s">
        <v>763</v>
      </c>
      <c r="B636" s="20" t="s">
        <v>767</v>
      </c>
      <c r="C636" s="2" t="s">
        <v>763</v>
      </c>
      <c r="D636" s="20" t="s">
        <v>1474</v>
      </c>
      <c r="E636" s="20" t="s">
        <v>17</v>
      </c>
      <c r="F636" s="3" t="s">
        <v>943</v>
      </c>
      <c r="G636" s="2" t="s">
        <v>694</v>
      </c>
      <c r="H636" s="20" t="s">
        <v>1628</v>
      </c>
      <c r="I636" s="20" t="s">
        <v>1480</v>
      </c>
      <c r="J636" s="20" t="s">
        <v>17</v>
      </c>
      <c r="K636" s="20" t="s">
        <v>17</v>
      </c>
      <c r="L636" s="20" t="s">
        <v>17</v>
      </c>
      <c r="M636" s="20" t="s">
        <v>17</v>
      </c>
      <c r="N636" s="20" t="s">
        <v>17</v>
      </c>
      <c r="O636" s="20" t="s">
        <v>17</v>
      </c>
      <c r="P636" s="5"/>
      <c r="Q636" s="5"/>
      <c r="R636" s="5"/>
      <c r="S636" s="5"/>
      <c r="T636" s="5"/>
      <c r="U636" s="5"/>
      <c r="V636" s="5"/>
      <c r="W636" s="5"/>
      <c r="X636" s="5"/>
      <c r="Y636" s="5"/>
      <c r="Z636" s="5"/>
      <c r="AA636" s="5"/>
    </row>
    <row r="637" ht="15.75" customHeight="1">
      <c r="A637" s="20" t="s">
        <v>1649</v>
      </c>
      <c r="B637" s="20" t="s">
        <v>767</v>
      </c>
      <c r="C637" s="2" t="s">
        <v>763</v>
      </c>
      <c r="D637" s="20" t="s">
        <v>1474</v>
      </c>
      <c r="E637" s="20" t="s">
        <v>17</v>
      </c>
      <c r="F637" s="2" t="s">
        <v>943</v>
      </c>
      <c r="G637" s="2" t="s">
        <v>694</v>
      </c>
      <c r="H637" s="20" t="s">
        <v>1479</v>
      </c>
      <c r="I637" s="20" t="s">
        <v>1480</v>
      </c>
      <c r="J637" s="20" t="s">
        <v>17</v>
      </c>
      <c r="K637" s="20" t="s">
        <v>17</v>
      </c>
      <c r="L637" s="20" t="s">
        <v>17</v>
      </c>
      <c r="M637" s="20" t="s">
        <v>17</v>
      </c>
      <c r="N637" s="20" t="s">
        <v>17</v>
      </c>
      <c r="O637" s="20" t="s">
        <v>17</v>
      </c>
      <c r="P637" s="5"/>
      <c r="Q637" s="5"/>
      <c r="R637" s="5"/>
      <c r="S637" s="5"/>
      <c r="T637" s="5"/>
      <c r="U637" s="5"/>
      <c r="V637" s="5"/>
      <c r="W637" s="5"/>
      <c r="X637" s="5"/>
      <c r="Y637" s="5"/>
      <c r="Z637" s="5"/>
      <c r="AA637" s="5"/>
    </row>
    <row r="638" ht="15.75" customHeight="1">
      <c r="A638" s="20" t="s">
        <v>1650</v>
      </c>
      <c r="B638" s="20" t="s">
        <v>767</v>
      </c>
      <c r="C638" s="2" t="s">
        <v>763</v>
      </c>
      <c r="D638" s="20" t="s">
        <v>1474</v>
      </c>
      <c r="E638" s="20" t="s">
        <v>17</v>
      </c>
      <c r="F638" s="2" t="s">
        <v>943</v>
      </c>
      <c r="G638" s="2" t="s">
        <v>694</v>
      </c>
      <c r="H638" s="20" t="s">
        <v>1479</v>
      </c>
      <c r="I638" s="20" t="s">
        <v>1480</v>
      </c>
      <c r="J638" s="20" t="s">
        <v>17</v>
      </c>
      <c r="K638" s="20" t="s">
        <v>17</v>
      </c>
      <c r="L638" s="20" t="s">
        <v>17</v>
      </c>
      <c r="M638" s="20" t="s">
        <v>17</v>
      </c>
      <c r="N638" s="20" t="s">
        <v>17</v>
      </c>
      <c r="O638" s="20" t="s">
        <v>17</v>
      </c>
      <c r="P638" s="5"/>
      <c r="Q638" s="5"/>
      <c r="R638" s="5"/>
      <c r="S638" s="5"/>
      <c r="T638" s="5"/>
      <c r="U638" s="5"/>
      <c r="V638" s="5"/>
      <c r="W638" s="5"/>
      <c r="X638" s="5"/>
      <c r="Y638" s="5"/>
      <c r="Z638" s="5"/>
      <c r="AA638" s="5"/>
    </row>
    <row r="639" ht="15.75" customHeight="1">
      <c r="A639" s="25" t="s">
        <v>1651</v>
      </c>
      <c r="B639" s="2" t="s">
        <v>789</v>
      </c>
      <c r="C639" s="2" t="s">
        <v>771</v>
      </c>
      <c r="D639" s="26" t="s">
        <v>1474</v>
      </c>
      <c r="E639" s="20" t="s">
        <v>17</v>
      </c>
      <c r="F639" s="3" t="s">
        <v>943</v>
      </c>
      <c r="G639" s="26" t="s">
        <v>694</v>
      </c>
      <c r="H639" s="26" t="s">
        <v>1493</v>
      </c>
      <c r="I639" s="20" t="s">
        <v>1480</v>
      </c>
      <c r="J639" s="20" t="s">
        <v>17</v>
      </c>
      <c r="K639" s="20" t="s">
        <v>17</v>
      </c>
      <c r="L639" s="20" t="s">
        <v>17</v>
      </c>
      <c r="M639" s="20" t="s">
        <v>17</v>
      </c>
      <c r="N639" s="20" t="s">
        <v>17</v>
      </c>
      <c r="O639" s="20" t="s">
        <v>17</v>
      </c>
      <c r="P639" s="5"/>
      <c r="Q639" s="5"/>
      <c r="R639" s="5"/>
      <c r="S639" s="5"/>
      <c r="T639" s="5"/>
      <c r="U639" s="5"/>
      <c r="V639" s="5"/>
      <c r="W639" s="5"/>
      <c r="X639" s="5"/>
      <c r="Y639" s="5"/>
      <c r="Z639" s="5"/>
      <c r="AA639" s="5"/>
    </row>
    <row r="640" ht="15.75" customHeight="1">
      <c r="A640" s="20" t="s">
        <v>771</v>
      </c>
      <c r="B640" s="20" t="s">
        <v>789</v>
      </c>
      <c r="C640" s="2" t="s">
        <v>771</v>
      </c>
      <c r="D640" s="20" t="s">
        <v>1474</v>
      </c>
      <c r="E640" s="20" t="s">
        <v>17</v>
      </c>
      <c r="F640" s="3" t="s">
        <v>943</v>
      </c>
      <c r="G640" s="2" t="s">
        <v>694</v>
      </c>
      <c r="H640" s="20" t="s">
        <v>1628</v>
      </c>
      <c r="I640" s="20" t="s">
        <v>1652</v>
      </c>
      <c r="J640" s="20" t="s">
        <v>784</v>
      </c>
      <c r="K640" s="20" t="s">
        <v>17</v>
      </c>
      <c r="L640" s="22" t="s">
        <v>791</v>
      </c>
      <c r="M640" s="23" t="s">
        <v>17</v>
      </c>
      <c r="N640" s="20" t="s">
        <v>17</v>
      </c>
      <c r="O640" s="20" t="s">
        <v>17</v>
      </c>
      <c r="P640" s="5"/>
      <c r="Q640" s="5"/>
      <c r="R640" s="5"/>
      <c r="S640" s="5"/>
      <c r="T640" s="5"/>
      <c r="U640" s="5"/>
      <c r="V640" s="5"/>
      <c r="W640" s="5"/>
      <c r="X640" s="5"/>
      <c r="Y640" s="5"/>
      <c r="Z640" s="5"/>
      <c r="AA640" s="5"/>
    </row>
    <row r="641" ht="15.75" customHeight="1">
      <c r="A641" s="20" t="s">
        <v>1653</v>
      </c>
      <c r="B641" s="20" t="s">
        <v>801</v>
      </c>
      <c r="C641" s="2" t="s">
        <v>802</v>
      </c>
      <c r="D641" s="20" t="s">
        <v>1474</v>
      </c>
      <c r="E641" s="20" t="s">
        <v>17</v>
      </c>
      <c r="F641" s="3" t="s">
        <v>943</v>
      </c>
      <c r="G641" s="2" t="s">
        <v>694</v>
      </c>
      <c r="H641" s="20" t="s">
        <v>17</v>
      </c>
      <c r="I641" s="20" t="s">
        <v>1654</v>
      </c>
      <c r="J641" s="20" t="s">
        <v>557</v>
      </c>
      <c r="K641" s="20" t="s">
        <v>1474</v>
      </c>
      <c r="L641" s="23">
        <v>195151.0</v>
      </c>
      <c r="M641" s="23">
        <v>1.0</v>
      </c>
      <c r="N641" s="20" t="s">
        <v>17</v>
      </c>
      <c r="O641" s="20" t="s">
        <v>17</v>
      </c>
      <c r="P641" s="5"/>
      <c r="Q641" s="5"/>
      <c r="R641" s="5"/>
      <c r="S641" s="5"/>
      <c r="T641" s="5"/>
      <c r="U641" s="5"/>
      <c r="V641" s="5"/>
      <c r="W641" s="5"/>
      <c r="X641" s="5"/>
      <c r="Y641" s="5"/>
      <c r="Z641" s="5"/>
      <c r="AA641" s="5"/>
    </row>
    <row r="642" ht="15.75" customHeight="1">
      <c r="A642" s="20" t="s">
        <v>1655</v>
      </c>
      <c r="B642" s="20" t="s">
        <v>767</v>
      </c>
      <c r="C642" s="2" t="s">
        <v>763</v>
      </c>
      <c r="D642" s="20" t="s">
        <v>1474</v>
      </c>
      <c r="E642" s="20" t="s">
        <v>17</v>
      </c>
      <c r="F642" s="3" t="s">
        <v>943</v>
      </c>
      <c r="G642" s="2" t="s">
        <v>694</v>
      </c>
      <c r="H642" s="20" t="s">
        <v>17</v>
      </c>
      <c r="I642" s="20" t="s">
        <v>1480</v>
      </c>
      <c r="J642" s="20" t="s">
        <v>17</v>
      </c>
      <c r="K642" s="20" t="s">
        <v>17</v>
      </c>
      <c r="L642" s="20" t="s">
        <v>17</v>
      </c>
      <c r="M642" s="20" t="s">
        <v>17</v>
      </c>
      <c r="N642" s="20" t="s">
        <v>17</v>
      </c>
      <c r="O642" s="20" t="s">
        <v>17</v>
      </c>
      <c r="P642" s="5"/>
      <c r="Q642" s="5"/>
      <c r="R642" s="5"/>
      <c r="S642" s="5"/>
      <c r="T642" s="5"/>
      <c r="U642" s="5"/>
      <c r="V642" s="5"/>
      <c r="W642" s="5"/>
      <c r="X642" s="5"/>
      <c r="Y642" s="5"/>
      <c r="Z642" s="5"/>
      <c r="AA642" s="5"/>
    </row>
    <row r="643" ht="15.75" customHeight="1">
      <c r="A643" s="20" t="s">
        <v>793</v>
      </c>
      <c r="B643" s="20" t="s">
        <v>799</v>
      </c>
      <c r="C643" s="2" t="s">
        <v>793</v>
      </c>
      <c r="D643" s="20" t="s">
        <v>1474</v>
      </c>
      <c r="E643" s="20" t="s">
        <v>17</v>
      </c>
      <c r="F643" s="3" t="s">
        <v>943</v>
      </c>
      <c r="G643" s="2" t="s">
        <v>694</v>
      </c>
      <c r="H643" s="20" t="s">
        <v>1628</v>
      </c>
      <c r="I643" s="20" t="s">
        <v>1480</v>
      </c>
      <c r="J643" s="20" t="s">
        <v>17</v>
      </c>
      <c r="K643" s="20" t="s">
        <v>17</v>
      </c>
      <c r="L643" s="20" t="s">
        <v>17</v>
      </c>
      <c r="M643" s="20" t="s">
        <v>17</v>
      </c>
      <c r="N643" s="20" t="s">
        <v>17</v>
      </c>
      <c r="O643" s="20" t="s">
        <v>17</v>
      </c>
      <c r="P643" s="5"/>
      <c r="Q643" s="5"/>
      <c r="R643" s="5"/>
      <c r="S643" s="5"/>
      <c r="T643" s="5"/>
      <c r="U643" s="5"/>
      <c r="V643" s="5"/>
      <c r="W643" s="5"/>
      <c r="X643" s="5"/>
      <c r="Y643" s="5"/>
      <c r="Z643" s="5"/>
      <c r="AA643" s="5"/>
    </row>
    <row r="644" ht="15.75" customHeight="1">
      <c r="A644" s="20" t="s">
        <v>802</v>
      </c>
      <c r="B644" s="20" t="s">
        <v>807</v>
      </c>
      <c r="C644" s="2" t="s">
        <v>802</v>
      </c>
      <c r="D644" s="20" t="s">
        <v>1474</v>
      </c>
      <c r="E644" s="20" t="s">
        <v>17</v>
      </c>
      <c r="F644" s="3" t="s">
        <v>943</v>
      </c>
      <c r="G644" s="2" t="s">
        <v>694</v>
      </c>
      <c r="H644" s="20" t="s">
        <v>1628</v>
      </c>
      <c r="I644" s="20" t="s">
        <v>1656</v>
      </c>
      <c r="J644" s="20" t="s">
        <v>557</v>
      </c>
      <c r="K644" s="20" t="s">
        <v>1474</v>
      </c>
      <c r="L644" s="23">
        <v>19420.0</v>
      </c>
      <c r="M644" s="23">
        <v>1.0</v>
      </c>
      <c r="N644" s="20" t="s">
        <v>17</v>
      </c>
      <c r="O644" s="20" t="s">
        <v>17</v>
      </c>
      <c r="P644" s="5"/>
      <c r="Q644" s="5"/>
      <c r="R644" s="5"/>
      <c r="S644" s="5"/>
      <c r="T644" s="5"/>
      <c r="U644" s="5"/>
      <c r="V644" s="5"/>
      <c r="W644" s="5"/>
      <c r="X644" s="5"/>
      <c r="Y644" s="5"/>
      <c r="Z644" s="5"/>
      <c r="AA644" s="5"/>
    </row>
    <row r="645" ht="15.75" customHeight="1">
      <c r="A645" s="20" t="s">
        <v>810</v>
      </c>
      <c r="B645" s="20" t="s">
        <v>809</v>
      </c>
      <c r="C645" s="2" t="s">
        <v>810</v>
      </c>
      <c r="D645" s="20" t="s">
        <v>1474</v>
      </c>
      <c r="E645" s="20" t="s">
        <v>17</v>
      </c>
      <c r="F645" s="3" t="s">
        <v>943</v>
      </c>
      <c r="G645" s="2" t="s">
        <v>694</v>
      </c>
      <c r="H645" s="20" t="s">
        <v>1628</v>
      </c>
      <c r="I645" s="20" t="s">
        <v>1480</v>
      </c>
      <c r="J645" s="20" t="s">
        <v>17</v>
      </c>
      <c r="K645" s="20" t="s">
        <v>17</v>
      </c>
      <c r="L645" s="20" t="s">
        <v>17</v>
      </c>
      <c r="M645" s="20" t="s">
        <v>17</v>
      </c>
      <c r="N645" s="20" t="s">
        <v>17</v>
      </c>
      <c r="O645" s="20" t="s">
        <v>17</v>
      </c>
      <c r="P645" s="5"/>
      <c r="Q645" s="5"/>
      <c r="R645" s="5"/>
      <c r="S645" s="5"/>
      <c r="T645" s="5"/>
      <c r="U645" s="5"/>
      <c r="V645" s="5"/>
      <c r="W645" s="5"/>
      <c r="X645" s="5"/>
      <c r="Y645" s="5"/>
      <c r="Z645" s="5"/>
      <c r="AA645" s="5"/>
    </row>
    <row r="646" ht="15.75" customHeight="1">
      <c r="A646" s="20" t="s">
        <v>824</v>
      </c>
      <c r="B646" s="20" t="s">
        <v>823</v>
      </c>
      <c r="C646" s="2" t="s">
        <v>824</v>
      </c>
      <c r="D646" s="20" t="s">
        <v>1474</v>
      </c>
      <c r="E646" s="20" t="s">
        <v>17</v>
      </c>
      <c r="F646" s="3" t="s">
        <v>943</v>
      </c>
      <c r="G646" s="2" t="s">
        <v>694</v>
      </c>
      <c r="H646" s="20" t="s">
        <v>1628</v>
      </c>
      <c r="I646" s="20" t="s">
        <v>1480</v>
      </c>
      <c r="J646" s="20" t="s">
        <v>17</v>
      </c>
      <c r="K646" s="20" t="s">
        <v>17</v>
      </c>
      <c r="L646" s="20" t="s">
        <v>17</v>
      </c>
      <c r="M646" s="20" t="s">
        <v>17</v>
      </c>
      <c r="N646" s="20" t="s">
        <v>17</v>
      </c>
      <c r="O646" s="20" t="s">
        <v>17</v>
      </c>
      <c r="P646" s="5"/>
      <c r="Q646" s="5"/>
      <c r="R646" s="5"/>
      <c r="S646" s="5"/>
      <c r="T646" s="5"/>
      <c r="U646" s="5"/>
      <c r="V646" s="5"/>
      <c r="W646" s="5"/>
      <c r="X646" s="5"/>
      <c r="Y646" s="5"/>
      <c r="Z646" s="5"/>
      <c r="AA646" s="5"/>
    </row>
    <row r="647" ht="15.75" customHeight="1">
      <c r="A647" s="20" t="s">
        <v>1657</v>
      </c>
      <c r="B647" s="20" t="s">
        <v>812</v>
      </c>
      <c r="C647" s="2" t="s">
        <v>810</v>
      </c>
      <c r="D647" s="20" t="s">
        <v>1474</v>
      </c>
      <c r="E647" s="20" t="s">
        <v>17</v>
      </c>
      <c r="F647" s="3" t="s">
        <v>943</v>
      </c>
      <c r="G647" s="2" t="s">
        <v>694</v>
      </c>
      <c r="H647" s="20" t="s">
        <v>17</v>
      </c>
      <c r="I647" s="20" t="s">
        <v>1658</v>
      </c>
      <c r="J647" s="20" t="s">
        <v>557</v>
      </c>
      <c r="K647" s="20" t="s">
        <v>1474</v>
      </c>
      <c r="L647" s="23">
        <v>522580.0</v>
      </c>
      <c r="M647" s="23">
        <v>1.0</v>
      </c>
      <c r="N647" s="20" t="s">
        <v>17</v>
      </c>
      <c r="O647" s="20" t="s">
        <v>17</v>
      </c>
      <c r="P647" s="5"/>
      <c r="Q647" s="5"/>
      <c r="R647" s="5"/>
      <c r="S647" s="5"/>
      <c r="T647" s="5"/>
      <c r="U647" s="5"/>
      <c r="V647" s="5"/>
      <c r="W647" s="5"/>
      <c r="X647" s="5"/>
      <c r="Y647" s="5"/>
      <c r="Z647" s="5"/>
      <c r="AA647" s="5"/>
    </row>
    <row r="648" ht="15.75" customHeight="1">
      <c r="A648" s="20" t="s">
        <v>1659</v>
      </c>
      <c r="B648" s="20" t="s">
        <v>843</v>
      </c>
      <c r="C648" s="2" t="s">
        <v>844</v>
      </c>
      <c r="D648" s="20" t="s">
        <v>1474</v>
      </c>
      <c r="E648" s="20" t="s">
        <v>17</v>
      </c>
      <c r="F648" s="3" t="s">
        <v>943</v>
      </c>
      <c r="G648" s="2" t="s">
        <v>694</v>
      </c>
      <c r="H648" s="20" t="s">
        <v>1496</v>
      </c>
      <c r="I648" s="20" t="s">
        <v>1480</v>
      </c>
      <c r="J648" s="20" t="s">
        <v>17</v>
      </c>
      <c r="K648" s="20" t="s">
        <v>17</v>
      </c>
      <c r="L648" s="20" t="s">
        <v>17</v>
      </c>
      <c r="M648" s="20" t="s">
        <v>17</v>
      </c>
      <c r="N648" s="20" t="s">
        <v>17</v>
      </c>
      <c r="O648" s="20" t="s">
        <v>17</v>
      </c>
      <c r="P648" s="5"/>
      <c r="Q648" s="5"/>
      <c r="R648" s="5"/>
      <c r="S648" s="5"/>
      <c r="T648" s="5"/>
      <c r="U648" s="5"/>
      <c r="V648" s="5"/>
      <c r="W648" s="5"/>
      <c r="X648" s="5"/>
      <c r="Y648" s="5"/>
      <c r="Z648" s="5"/>
      <c r="AA648" s="5"/>
    </row>
    <row r="649" ht="15.75" customHeight="1">
      <c r="A649" s="20" t="s">
        <v>1660</v>
      </c>
      <c r="B649" s="20" t="s">
        <v>812</v>
      </c>
      <c r="C649" s="2" t="s">
        <v>810</v>
      </c>
      <c r="D649" s="20" t="s">
        <v>1474</v>
      </c>
      <c r="E649" s="20" t="s">
        <v>17</v>
      </c>
      <c r="F649" s="3" t="s">
        <v>943</v>
      </c>
      <c r="G649" s="2" t="s">
        <v>694</v>
      </c>
      <c r="H649" s="20" t="s">
        <v>17</v>
      </c>
      <c r="I649" s="20" t="s">
        <v>1661</v>
      </c>
      <c r="J649" s="20" t="s">
        <v>557</v>
      </c>
      <c r="K649" s="20" t="s">
        <v>1474</v>
      </c>
      <c r="L649" s="23">
        <v>21537.0</v>
      </c>
      <c r="M649" s="23">
        <v>1.0</v>
      </c>
      <c r="N649" s="20" t="s">
        <v>17</v>
      </c>
      <c r="O649" s="20" t="s">
        <v>17</v>
      </c>
      <c r="P649" s="5"/>
      <c r="Q649" s="5"/>
      <c r="R649" s="5"/>
      <c r="S649" s="5"/>
      <c r="T649" s="5"/>
      <c r="U649" s="5"/>
      <c r="V649" s="5"/>
      <c r="W649" s="5"/>
      <c r="X649" s="5"/>
      <c r="Y649" s="5"/>
      <c r="Z649" s="5"/>
      <c r="AA649" s="5"/>
    </row>
    <row r="650" ht="15.75" customHeight="1">
      <c r="A650" s="20" t="s">
        <v>834</v>
      </c>
      <c r="B650" s="20" t="s">
        <v>833</v>
      </c>
      <c r="C650" s="2" t="s">
        <v>834</v>
      </c>
      <c r="D650" s="20" t="s">
        <v>1474</v>
      </c>
      <c r="E650" s="20" t="s">
        <v>17</v>
      </c>
      <c r="F650" s="3" t="s">
        <v>943</v>
      </c>
      <c r="G650" s="2" t="s">
        <v>694</v>
      </c>
      <c r="H650" s="20" t="s">
        <v>1628</v>
      </c>
      <c r="I650" s="20" t="s">
        <v>1480</v>
      </c>
      <c r="J650" s="20" t="s">
        <v>17</v>
      </c>
      <c r="K650" s="20" t="s">
        <v>17</v>
      </c>
      <c r="L650" s="20" t="s">
        <v>17</v>
      </c>
      <c r="M650" s="20" t="s">
        <v>17</v>
      </c>
      <c r="N650" s="20" t="s">
        <v>17</v>
      </c>
      <c r="O650" s="20" t="s">
        <v>17</v>
      </c>
      <c r="P650" s="5"/>
      <c r="Q650" s="5"/>
      <c r="R650" s="5"/>
      <c r="S650" s="5"/>
      <c r="T650" s="5"/>
      <c r="U650" s="5"/>
      <c r="V650" s="5"/>
      <c r="W650" s="5"/>
      <c r="X650" s="5"/>
      <c r="Y650" s="5"/>
      <c r="Z650" s="5"/>
      <c r="AA650" s="5"/>
    </row>
    <row r="651" ht="15.75" customHeight="1">
      <c r="A651" s="20" t="s">
        <v>844</v>
      </c>
      <c r="B651" s="20" t="s">
        <v>849</v>
      </c>
      <c r="C651" s="2" t="s">
        <v>844</v>
      </c>
      <c r="D651" s="20" t="s">
        <v>1474</v>
      </c>
      <c r="E651" s="20" t="s">
        <v>17</v>
      </c>
      <c r="F651" s="3" t="s">
        <v>943</v>
      </c>
      <c r="G651" s="2" t="s">
        <v>694</v>
      </c>
      <c r="H651" s="20" t="s">
        <v>1628</v>
      </c>
      <c r="I651" s="20" t="s">
        <v>1480</v>
      </c>
      <c r="J651" s="20" t="s">
        <v>17</v>
      </c>
      <c r="K651" s="20" t="s">
        <v>17</v>
      </c>
      <c r="L651" s="20" t="s">
        <v>17</v>
      </c>
      <c r="M651" s="20" t="s">
        <v>17</v>
      </c>
      <c r="N651" s="20" t="s">
        <v>17</v>
      </c>
      <c r="O651" s="20" t="s">
        <v>17</v>
      </c>
      <c r="P651" s="5"/>
      <c r="Q651" s="5"/>
      <c r="R651" s="5"/>
      <c r="S651" s="5"/>
      <c r="T651" s="5"/>
      <c r="U651" s="5"/>
      <c r="V651" s="5"/>
      <c r="W651" s="5"/>
      <c r="X651" s="5"/>
      <c r="Y651" s="5"/>
      <c r="Z651" s="5"/>
      <c r="AA651" s="5"/>
    </row>
    <row r="652" ht="15.75" customHeight="1">
      <c r="A652" s="20" t="s">
        <v>1662</v>
      </c>
      <c r="B652" s="20" t="s">
        <v>816</v>
      </c>
      <c r="C652" s="2" t="s">
        <v>810</v>
      </c>
      <c r="D652" s="20" t="s">
        <v>1474</v>
      </c>
      <c r="E652" s="20" t="s">
        <v>17</v>
      </c>
      <c r="F652" s="3" t="s">
        <v>943</v>
      </c>
      <c r="G652" s="2" t="s">
        <v>694</v>
      </c>
      <c r="H652" s="20" t="s">
        <v>17</v>
      </c>
      <c r="I652" s="20" t="s">
        <v>1663</v>
      </c>
      <c r="J652" s="20" t="s">
        <v>557</v>
      </c>
      <c r="K652" s="20" t="s">
        <v>1474</v>
      </c>
      <c r="L652" s="23">
        <v>522581.0</v>
      </c>
      <c r="M652" s="23">
        <v>1.0</v>
      </c>
      <c r="N652" s="20" t="s">
        <v>17</v>
      </c>
      <c r="O652" s="20" t="s">
        <v>17</v>
      </c>
      <c r="P652" s="5"/>
      <c r="Q652" s="5"/>
      <c r="R652" s="5"/>
      <c r="S652" s="5"/>
      <c r="T652" s="5"/>
      <c r="U652" s="5"/>
      <c r="V652" s="5"/>
      <c r="W652" s="5"/>
      <c r="X652" s="5"/>
      <c r="Y652" s="5"/>
      <c r="Z652" s="5"/>
      <c r="AA652" s="5"/>
    </row>
    <row r="653" ht="15.75" customHeight="1">
      <c r="A653" s="20" t="s">
        <v>1664</v>
      </c>
      <c r="B653" s="20" t="s">
        <v>812</v>
      </c>
      <c r="C653" s="2" t="s">
        <v>810</v>
      </c>
      <c r="D653" s="20" t="s">
        <v>1474</v>
      </c>
      <c r="E653" s="20" t="s">
        <v>17</v>
      </c>
      <c r="F653" s="3" t="s">
        <v>943</v>
      </c>
      <c r="G653" s="2" t="s">
        <v>694</v>
      </c>
      <c r="H653" s="20" t="s">
        <v>17</v>
      </c>
      <c r="I653" s="20" t="s">
        <v>1665</v>
      </c>
      <c r="J653" s="20" t="s">
        <v>557</v>
      </c>
      <c r="K653" s="20" t="s">
        <v>1474</v>
      </c>
      <c r="L653" s="23">
        <v>522583.0</v>
      </c>
      <c r="M653" s="23">
        <v>1.0</v>
      </c>
      <c r="N653" s="20" t="s">
        <v>17</v>
      </c>
      <c r="O653" s="20" t="s">
        <v>17</v>
      </c>
      <c r="P653" s="5"/>
      <c r="Q653" s="5"/>
      <c r="R653" s="5"/>
      <c r="S653" s="5"/>
      <c r="T653" s="5"/>
      <c r="U653" s="5"/>
      <c r="V653" s="5"/>
      <c r="W653" s="5"/>
      <c r="X653" s="5"/>
      <c r="Y653" s="5"/>
      <c r="Z653" s="5"/>
      <c r="AA653" s="5"/>
    </row>
    <row r="654" ht="15.75" customHeight="1">
      <c r="A654" s="20" t="s">
        <v>1666</v>
      </c>
      <c r="B654" s="20" t="s">
        <v>812</v>
      </c>
      <c r="C654" s="2" t="s">
        <v>810</v>
      </c>
      <c r="D654" s="20" t="s">
        <v>1474</v>
      </c>
      <c r="E654" s="20" t="s">
        <v>17</v>
      </c>
      <c r="F654" s="3" t="s">
        <v>943</v>
      </c>
      <c r="G654" s="2" t="s">
        <v>694</v>
      </c>
      <c r="H654" s="20" t="s">
        <v>17</v>
      </c>
      <c r="I654" s="20" t="s">
        <v>1667</v>
      </c>
      <c r="J654" s="20" t="s">
        <v>557</v>
      </c>
      <c r="K654" s="20" t="s">
        <v>1474</v>
      </c>
      <c r="L654" s="23">
        <v>522584.0</v>
      </c>
      <c r="M654" s="23">
        <v>1.0</v>
      </c>
      <c r="N654" s="20" t="s">
        <v>17</v>
      </c>
      <c r="O654" s="20" t="s">
        <v>17</v>
      </c>
      <c r="P654" s="5"/>
      <c r="Q654" s="5"/>
      <c r="R654" s="5"/>
      <c r="S654" s="5"/>
      <c r="T654" s="5"/>
      <c r="U654" s="5"/>
      <c r="V654" s="5"/>
      <c r="W654" s="5"/>
      <c r="X654" s="5"/>
      <c r="Y654" s="5"/>
      <c r="Z654" s="5"/>
      <c r="AA654" s="5"/>
    </row>
    <row r="655" ht="15.75" customHeight="1">
      <c r="A655" s="20" t="s">
        <v>1668</v>
      </c>
      <c r="B655" s="20" t="s">
        <v>809</v>
      </c>
      <c r="C655" s="2" t="s">
        <v>810</v>
      </c>
      <c r="D655" s="20" t="s">
        <v>1474</v>
      </c>
      <c r="E655" s="20" t="s">
        <v>17</v>
      </c>
      <c r="F655" s="3" t="s">
        <v>943</v>
      </c>
      <c r="G655" s="2" t="s">
        <v>694</v>
      </c>
      <c r="H655" s="20" t="s">
        <v>17</v>
      </c>
      <c r="I655" s="20" t="s">
        <v>1669</v>
      </c>
      <c r="J655" s="20" t="s">
        <v>557</v>
      </c>
      <c r="K655" s="20" t="s">
        <v>1474</v>
      </c>
      <c r="L655" s="23">
        <v>522585.0</v>
      </c>
      <c r="M655" s="23">
        <v>1.0</v>
      </c>
      <c r="N655" s="20" t="s">
        <v>17</v>
      </c>
      <c r="O655" s="20" t="s">
        <v>17</v>
      </c>
      <c r="P655" s="5"/>
      <c r="Q655" s="5"/>
      <c r="R655" s="5"/>
      <c r="S655" s="5"/>
      <c r="T655" s="5"/>
      <c r="U655" s="5"/>
      <c r="V655" s="5"/>
      <c r="W655" s="5"/>
      <c r="X655" s="5"/>
      <c r="Y655" s="5"/>
      <c r="Z655" s="5"/>
      <c r="AA655" s="5"/>
    </row>
    <row r="656" ht="15.75" customHeight="1">
      <c r="A656" s="20" t="s">
        <v>858</v>
      </c>
      <c r="B656" s="20" t="s">
        <v>857</v>
      </c>
      <c r="C656" s="2" t="s">
        <v>858</v>
      </c>
      <c r="D656" s="20" t="s">
        <v>1474</v>
      </c>
      <c r="E656" s="20" t="s">
        <v>17</v>
      </c>
      <c r="F656" s="3" t="s">
        <v>943</v>
      </c>
      <c r="G656" s="2" t="s">
        <v>694</v>
      </c>
      <c r="H656" s="20" t="s">
        <v>1628</v>
      </c>
      <c r="I656" s="20" t="s">
        <v>1480</v>
      </c>
      <c r="J656" s="20" t="s">
        <v>17</v>
      </c>
      <c r="K656" s="20" t="s">
        <v>17</v>
      </c>
      <c r="L656" s="20" t="s">
        <v>17</v>
      </c>
      <c r="M656" s="20" t="s">
        <v>17</v>
      </c>
      <c r="N656" s="20" t="s">
        <v>17</v>
      </c>
      <c r="O656" s="20" t="s">
        <v>17</v>
      </c>
      <c r="P656" s="5"/>
      <c r="Q656" s="5"/>
      <c r="R656" s="5"/>
      <c r="S656" s="5"/>
      <c r="T656" s="5"/>
      <c r="U656" s="5"/>
      <c r="V656" s="5"/>
      <c r="W656" s="5"/>
      <c r="X656" s="5"/>
      <c r="Y656" s="5"/>
      <c r="Z656" s="5"/>
      <c r="AA656" s="5"/>
    </row>
    <row r="657" ht="15.75" customHeight="1">
      <c r="A657" s="20" t="s">
        <v>1670</v>
      </c>
      <c r="B657" s="20" t="s">
        <v>816</v>
      </c>
      <c r="C657" s="2" t="s">
        <v>810</v>
      </c>
      <c r="D657" s="20" t="s">
        <v>1474</v>
      </c>
      <c r="E657" s="20" t="s">
        <v>17</v>
      </c>
      <c r="F657" s="3" t="s">
        <v>943</v>
      </c>
      <c r="G657" s="2" t="s">
        <v>694</v>
      </c>
      <c r="H657" s="20" t="s">
        <v>17</v>
      </c>
      <c r="I657" s="20" t="s">
        <v>1671</v>
      </c>
      <c r="J657" s="20" t="s">
        <v>557</v>
      </c>
      <c r="K657" s="20" t="s">
        <v>1474</v>
      </c>
      <c r="L657" s="23">
        <v>21539.0</v>
      </c>
      <c r="M657" s="23">
        <v>1.0</v>
      </c>
      <c r="N657" s="20" t="s">
        <v>17</v>
      </c>
      <c r="O657" s="20" t="s">
        <v>17</v>
      </c>
      <c r="P657" s="5"/>
      <c r="Q657" s="5"/>
      <c r="R657" s="5"/>
      <c r="S657" s="5"/>
      <c r="T657" s="5"/>
      <c r="U657" s="5"/>
      <c r="V657" s="5"/>
      <c r="W657" s="5"/>
      <c r="X657" s="5"/>
      <c r="Y657" s="5"/>
      <c r="Z657" s="5"/>
      <c r="AA657" s="5"/>
    </row>
    <row r="658" ht="15.75" customHeight="1">
      <c r="A658" s="25" t="s">
        <v>1672</v>
      </c>
      <c r="B658" s="2" t="s">
        <v>823</v>
      </c>
      <c r="C658" s="2" t="s">
        <v>824</v>
      </c>
      <c r="D658" s="26" t="s">
        <v>1474</v>
      </c>
      <c r="E658" s="20" t="s">
        <v>17</v>
      </c>
      <c r="F658" s="3" t="s">
        <v>943</v>
      </c>
      <c r="G658" s="26" t="s">
        <v>694</v>
      </c>
      <c r="H658" s="26" t="s">
        <v>1493</v>
      </c>
      <c r="I658" s="20" t="s">
        <v>1480</v>
      </c>
      <c r="J658" s="20" t="s">
        <v>17</v>
      </c>
      <c r="K658" s="20" t="s">
        <v>17</v>
      </c>
      <c r="L658" s="20" t="s">
        <v>17</v>
      </c>
      <c r="M658" s="20" t="s">
        <v>17</v>
      </c>
      <c r="N658" s="20" t="s">
        <v>17</v>
      </c>
      <c r="O658" s="20" t="s">
        <v>17</v>
      </c>
      <c r="P658" s="5"/>
      <c r="Q658" s="5"/>
      <c r="R658" s="5"/>
      <c r="S658" s="5"/>
      <c r="T658" s="5"/>
      <c r="U658" s="5"/>
      <c r="V658" s="5"/>
      <c r="W658" s="5"/>
      <c r="X658" s="5"/>
      <c r="Y658" s="5"/>
      <c r="Z658" s="5"/>
      <c r="AA658" s="5"/>
    </row>
    <row r="659" ht="15.75" customHeight="1">
      <c r="A659" s="20" t="s">
        <v>1673</v>
      </c>
      <c r="B659" s="20" t="s">
        <v>823</v>
      </c>
      <c r="C659" s="2" t="s">
        <v>824</v>
      </c>
      <c r="D659" s="20" t="s">
        <v>1474</v>
      </c>
      <c r="E659" s="20" t="s">
        <v>17</v>
      </c>
      <c r="F659" s="3" t="s">
        <v>943</v>
      </c>
      <c r="G659" s="2" t="s">
        <v>694</v>
      </c>
      <c r="H659" s="20" t="s">
        <v>17</v>
      </c>
      <c r="I659" s="20" t="s">
        <v>1480</v>
      </c>
      <c r="J659" s="20" t="s">
        <v>17</v>
      </c>
      <c r="K659" s="20" t="s">
        <v>17</v>
      </c>
      <c r="L659" s="20" t="s">
        <v>17</v>
      </c>
      <c r="M659" s="20" t="s">
        <v>17</v>
      </c>
      <c r="N659" s="20" t="s">
        <v>17</v>
      </c>
      <c r="O659" s="20" t="s">
        <v>17</v>
      </c>
      <c r="P659" s="5"/>
      <c r="Q659" s="5"/>
      <c r="R659" s="5"/>
      <c r="S659" s="5"/>
      <c r="T659" s="5"/>
      <c r="U659" s="5"/>
      <c r="V659" s="5"/>
      <c r="W659" s="5"/>
      <c r="X659" s="5"/>
      <c r="Y659" s="5"/>
      <c r="Z659" s="5"/>
      <c r="AA659" s="5"/>
    </row>
    <row r="660" ht="15.75" customHeight="1">
      <c r="A660" s="20" t="s">
        <v>1674</v>
      </c>
      <c r="B660" s="20" t="s">
        <v>816</v>
      </c>
      <c r="C660" s="2" t="s">
        <v>810</v>
      </c>
      <c r="D660" s="20" t="s">
        <v>1474</v>
      </c>
      <c r="E660" s="20" t="s">
        <v>17</v>
      </c>
      <c r="F660" s="3" t="s">
        <v>943</v>
      </c>
      <c r="G660" s="2" t="s">
        <v>694</v>
      </c>
      <c r="H660" s="20" t="s">
        <v>17</v>
      </c>
      <c r="I660" s="20" t="s">
        <v>1675</v>
      </c>
      <c r="J660" s="20" t="s">
        <v>557</v>
      </c>
      <c r="K660" s="20" t="s">
        <v>1474</v>
      </c>
      <c r="L660" s="23">
        <v>522586.0</v>
      </c>
      <c r="M660" s="23">
        <v>1.0</v>
      </c>
      <c r="N660" s="20" t="s">
        <v>17</v>
      </c>
      <c r="O660" s="20" t="s">
        <v>17</v>
      </c>
      <c r="P660" s="5"/>
      <c r="Q660" s="5"/>
      <c r="R660" s="5"/>
      <c r="S660" s="5"/>
      <c r="T660" s="5"/>
      <c r="U660" s="5"/>
      <c r="V660" s="5"/>
      <c r="W660" s="5"/>
      <c r="X660" s="5"/>
      <c r="Y660" s="5"/>
      <c r="Z660" s="5"/>
      <c r="AA660" s="5"/>
    </row>
    <row r="661" ht="15.75" customHeight="1">
      <c r="A661" s="20" t="s">
        <v>1676</v>
      </c>
      <c r="B661" s="13" t="s">
        <v>853</v>
      </c>
      <c r="C661" s="2" t="s">
        <v>844</v>
      </c>
      <c r="D661" s="20" t="s">
        <v>1474</v>
      </c>
      <c r="E661" s="20" t="s">
        <v>17</v>
      </c>
      <c r="F661" s="3" t="s">
        <v>943</v>
      </c>
      <c r="G661" s="2" t="s">
        <v>694</v>
      </c>
      <c r="H661" s="20" t="s">
        <v>1496</v>
      </c>
      <c r="I661" s="20" t="s">
        <v>1480</v>
      </c>
      <c r="J661" s="20" t="s">
        <v>17</v>
      </c>
      <c r="K661" s="20" t="s">
        <v>17</v>
      </c>
      <c r="L661" s="20" t="s">
        <v>17</v>
      </c>
      <c r="M661" s="20" t="s">
        <v>17</v>
      </c>
      <c r="N661" s="20" t="s">
        <v>17</v>
      </c>
      <c r="O661" s="20" t="s">
        <v>17</v>
      </c>
      <c r="P661" s="5"/>
      <c r="Q661" s="5"/>
      <c r="R661" s="5"/>
      <c r="S661" s="5"/>
      <c r="T661" s="5"/>
      <c r="U661" s="5"/>
      <c r="V661" s="5"/>
      <c r="W661" s="5"/>
      <c r="X661" s="5"/>
      <c r="Y661" s="5"/>
      <c r="Z661" s="5"/>
      <c r="AA661" s="5"/>
    </row>
    <row r="662" ht="15.75" customHeight="1">
      <c r="A662" s="20" t="s">
        <v>1677</v>
      </c>
      <c r="B662" s="20" t="s">
        <v>812</v>
      </c>
      <c r="C662" s="2" t="s">
        <v>810</v>
      </c>
      <c r="D662" s="20" t="s">
        <v>1474</v>
      </c>
      <c r="E662" s="20" t="s">
        <v>17</v>
      </c>
      <c r="F662" s="3" t="s">
        <v>943</v>
      </c>
      <c r="G662" s="2" t="s">
        <v>694</v>
      </c>
      <c r="H662" s="20" t="s">
        <v>17</v>
      </c>
      <c r="I662" s="20" t="s">
        <v>1678</v>
      </c>
      <c r="J662" s="20" t="s">
        <v>557</v>
      </c>
      <c r="K662" s="20" t="s">
        <v>1474</v>
      </c>
      <c r="L662" s="23">
        <v>522587.0</v>
      </c>
      <c r="M662" s="23">
        <v>1.0</v>
      </c>
      <c r="N662" s="20" t="s">
        <v>17</v>
      </c>
      <c r="O662" s="20" t="s">
        <v>17</v>
      </c>
      <c r="P662" s="5"/>
      <c r="Q662" s="5"/>
      <c r="R662" s="5"/>
      <c r="S662" s="5"/>
      <c r="T662" s="5"/>
      <c r="U662" s="5"/>
      <c r="V662" s="5"/>
      <c r="W662" s="5"/>
      <c r="X662" s="5"/>
      <c r="Y662" s="5"/>
      <c r="Z662" s="5"/>
      <c r="AA662" s="5"/>
    </row>
    <row r="663" ht="15.75" customHeight="1">
      <c r="A663" s="20" t="s">
        <v>1679</v>
      </c>
      <c r="B663" s="20" t="s">
        <v>812</v>
      </c>
      <c r="C663" s="2" t="s">
        <v>810</v>
      </c>
      <c r="D663" s="20" t="s">
        <v>1474</v>
      </c>
      <c r="E663" s="20" t="s">
        <v>17</v>
      </c>
      <c r="F663" s="3" t="s">
        <v>943</v>
      </c>
      <c r="G663" s="2" t="s">
        <v>694</v>
      </c>
      <c r="H663" s="20" t="s">
        <v>17</v>
      </c>
      <c r="I663" s="20" t="s">
        <v>1680</v>
      </c>
      <c r="J663" s="20" t="s">
        <v>557</v>
      </c>
      <c r="K663" s="20" t="s">
        <v>1474</v>
      </c>
      <c r="L663" s="23">
        <v>522588.0</v>
      </c>
      <c r="M663" s="23">
        <v>1.0</v>
      </c>
      <c r="N663" s="20" t="s">
        <v>17</v>
      </c>
      <c r="O663" s="20" t="s">
        <v>17</v>
      </c>
      <c r="P663" s="5"/>
      <c r="Q663" s="5"/>
      <c r="R663" s="5"/>
      <c r="S663" s="5"/>
      <c r="T663" s="5"/>
      <c r="U663" s="5"/>
      <c r="V663" s="5"/>
      <c r="W663" s="5"/>
      <c r="X663" s="5"/>
      <c r="Y663" s="5"/>
      <c r="Z663" s="5"/>
      <c r="AA663" s="5"/>
    </row>
    <row r="664" ht="15.75" customHeight="1">
      <c r="A664" s="20" t="s">
        <v>1681</v>
      </c>
      <c r="B664" s="20" t="s">
        <v>812</v>
      </c>
      <c r="C664" s="2" t="s">
        <v>810</v>
      </c>
      <c r="D664" s="20" t="s">
        <v>1474</v>
      </c>
      <c r="E664" s="20" t="s">
        <v>17</v>
      </c>
      <c r="F664" s="3" t="s">
        <v>943</v>
      </c>
      <c r="G664" s="2" t="s">
        <v>694</v>
      </c>
      <c r="H664" s="20" t="s">
        <v>17</v>
      </c>
      <c r="I664" s="20" t="s">
        <v>1682</v>
      </c>
      <c r="J664" s="20" t="s">
        <v>557</v>
      </c>
      <c r="K664" s="20" t="s">
        <v>1474</v>
      </c>
      <c r="L664" s="23">
        <v>522589.0</v>
      </c>
      <c r="M664" s="23">
        <v>1.0</v>
      </c>
      <c r="N664" s="20" t="s">
        <v>17</v>
      </c>
      <c r="O664" s="20" t="s">
        <v>17</v>
      </c>
      <c r="P664" s="5"/>
      <c r="Q664" s="5"/>
      <c r="R664" s="5"/>
      <c r="S664" s="5"/>
      <c r="T664" s="5"/>
      <c r="U664" s="5"/>
      <c r="V664" s="5"/>
      <c r="W664" s="5"/>
      <c r="X664" s="5"/>
      <c r="Y664" s="5"/>
      <c r="Z664" s="5"/>
      <c r="AA664" s="5"/>
    </row>
    <row r="665" ht="15.75" customHeight="1">
      <c r="A665" s="20" t="s">
        <v>1683</v>
      </c>
      <c r="B665" s="20" t="s">
        <v>816</v>
      </c>
      <c r="C665" s="2" t="s">
        <v>810</v>
      </c>
      <c r="D665" s="20" t="s">
        <v>1474</v>
      </c>
      <c r="E665" s="20" t="s">
        <v>17</v>
      </c>
      <c r="F665" s="3" t="s">
        <v>943</v>
      </c>
      <c r="G665" s="2" t="s">
        <v>694</v>
      </c>
      <c r="H665" s="20" t="s">
        <v>17</v>
      </c>
      <c r="I665" s="20" t="s">
        <v>1684</v>
      </c>
      <c r="J665" s="20" t="s">
        <v>557</v>
      </c>
      <c r="K665" s="20" t="s">
        <v>1474</v>
      </c>
      <c r="L665" s="23">
        <v>522590.0</v>
      </c>
      <c r="M665" s="23">
        <v>1.0</v>
      </c>
      <c r="N665" s="20" t="s">
        <v>17</v>
      </c>
      <c r="O665" s="20" t="s">
        <v>17</v>
      </c>
      <c r="P665" s="5"/>
      <c r="Q665" s="5"/>
      <c r="R665" s="5"/>
      <c r="S665" s="5"/>
      <c r="T665" s="5"/>
      <c r="U665" s="5"/>
      <c r="V665" s="5"/>
      <c r="W665" s="5"/>
      <c r="X665" s="5"/>
      <c r="Y665" s="5"/>
      <c r="Z665" s="5"/>
      <c r="AA665" s="5"/>
    </row>
    <row r="666" ht="15.75" customHeight="1">
      <c r="A666" s="20" t="s">
        <v>1685</v>
      </c>
      <c r="B666" s="20" t="s">
        <v>816</v>
      </c>
      <c r="C666" s="2" t="s">
        <v>810</v>
      </c>
      <c r="D666" s="20" t="s">
        <v>1474</v>
      </c>
      <c r="E666" s="20" t="s">
        <v>17</v>
      </c>
      <c r="F666" s="3" t="s">
        <v>943</v>
      </c>
      <c r="G666" s="2" t="s">
        <v>694</v>
      </c>
      <c r="H666" s="20" t="s">
        <v>17</v>
      </c>
      <c r="I666" s="20" t="s">
        <v>1686</v>
      </c>
      <c r="J666" s="20" t="s">
        <v>557</v>
      </c>
      <c r="K666" s="20" t="s">
        <v>1474</v>
      </c>
      <c r="L666" s="23">
        <v>522591.0</v>
      </c>
      <c r="M666" s="23">
        <v>1.0</v>
      </c>
      <c r="N666" s="20" t="s">
        <v>17</v>
      </c>
      <c r="O666" s="20" t="s">
        <v>17</v>
      </c>
      <c r="P666" s="5"/>
      <c r="Q666" s="5"/>
      <c r="R666" s="5"/>
      <c r="S666" s="5"/>
      <c r="T666" s="5"/>
      <c r="U666" s="5"/>
      <c r="V666" s="5"/>
      <c r="W666" s="5"/>
      <c r="X666" s="5"/>
      <c r="Y666" s="5"/>
      <c r="Z666" s="5"/>
      <c r="AA666" s="5"/>
    </row>
    <row r="667" ht="15.75" customHeight="1">
      <c r="A667" s="20" t="s">
        <v>1687</v>
      </c>
      <c r="B667" s="20" t="s">
        <v>809</v>
      </c>
      <c r="C667" s="2" t="s">
        <v>810</v>
      </c>
      <c r="D667" s="20" t="s">
        <v>1474</v>
      </c>
      <c r="E667" s="20" t="s">
        <v>17</v>
      </c>
      <c r="F667" s="3" t="s">
        <v>943</v>
      </c>
      <c r="G667" s="2" t="s">
        <v>694</v>
      </c>
      <c r="H667" s="20" t="s">
        <v>17</v>
      </c>
      <c r="I667" s="20" t="s">
        <v>1688</v>
      </c>
      <c r="J667" s="20" t="s">
        <v>557</v>
      </c>
      <c r="K667" s="20" t="s">
        <v>1474</v>
      </c>
      <c r="L667" s="23">
        <v>522592.0</v>
      </c>
      <c r="M667" s="23">
        <v>1.0</v>
      </c>
      <c r="N667" s="20" t="s">
        <v>17</v>
      </c>
      <c r="O667" s="20" t="s">
        <v>17</v>
      </c>
      <c r="P667" s="5"/>
      <c r="Q667" s="5"/>
      <c r="R667" s="5"/>
      <c r="S667" s="5"/>
      <c r="T667" s="5"/>
      <c r="U667" s="5"/>
      <c r="V667" s="5"/>
      <c r="W667" s="5"/>
      <c r="X667" s="5"/>
      <c r="Y667" s="5"/>
      <c r="Z667" s="5"/>
      <c r="AA667" s="5"/>
    </row>
    <row r="668" ht="15.75" customHeight="1">
      <c r="A668" s="20" t="s">
        <v>1689</v>
      </c>
      <c r="B668" s="20" t="s">
        <v>809</v>
      </c>
      <c r="C668" s="2" t="s">
        <v>810</v>
      </c>
      <c r="D668" s="20" t="s">
        <v>1474</v>
      </c>
      <c r="E668" s="20" t="s">
        <v>17</v>
      </c>
      <c r="F668" s="3" t="s">
        <v>943</v>
      </c>
      <c r="G668" s="2" t="s">
        <v>694</v>
      </c>
      <c r="H668" s="20" t="s">
        <v>17</v>
      </c>
      <c r="I668" s="20" t="s">
        <v>1690</v>
      </c>
      <c r="J668" s="20" t="s">
        <v>557</v>
      </c>
      <c r="K668" s="20" t="s">
        <v>1474</v>
      </c>
      <c r="L668" s="23">
        <v>522593.0</v>
      </c>
      <c r="M668" s="23">
        <v>1.0</v>
      </c>
      <c r="N668" s="20" t="s">
        <v>17</v>
      </c>
      <c r="O668" s="20" t="s">
        <v>17</v>
      </c>
      <c r="P668" s="5"/>
      <c r="Q668" s="5"/>
      <c r="R668" s="5"/>
      <c r="S668" s="5"/>
      <c r="T668" s="5"/>
      <c r="U668" s="5"/>
      <c r="V668" s="5"/>
      <c r="W668" s="5"/>
      <c r="X668" s="5"/>
      <c r="Y668" s="5"/>
      <c r="Z668" s="5"/>
      <c r="AA668" s="5"/>
    </row>
    <row r="669" ht="15.75" customHeight="1">
      <c r="A669" s="20" t="s">
        <v>865</v>
      </c>
      <c r="B669" s="20" t="s">
        <v>868</v>
      </c>
      <c r="C669" s="2" t="s">
        <v>865</v>
      </c>
      <c r="D669" s="20" t="s">
        <v>1474</v>
      </c>
      <c r="E669" s="20" t="s">
        <v>17</v>
      </c>
      <c r="F669" s="3" t="s">
        <v>943</v>
      </c>
      <c r="G669" s="2" t="s">
        <v>694</v>
      </c>
      <c r="H669" s="20" t="s">
        <v>1628</v>
      </c>
      <c r="I669" s="20" t="s">
        <v>1480</v>
      </c>
      <c r="J669" s="20" t="s">
        <v>17</v>
      </c>
      <c r="K669" s="20" t="s">
        <v>17</v>
      </c>
      <c r="L669" s="20" t="s">
        <v>17</v>
      </c>
      <c r="M669" s="20" t="s">
        <v>17</v>
      </c>
      <c r="N669" s="20" t="s">
        <v>17</v>
      </c>
      <c r="O669" s="20" t="s">
        <v>17</v>
      </c>
      <c r="P669" s="5"/>
      <c r="Q669" s="5"/>
      <c r="R669" s="5"/>
      <c r="S669" s="5"/>
      <c r="T669" s="5"/>
      <c r="U669" s="5"/>
      <c r="V669" s="5"/>
      <c r="W669" s="5"/>
      <c r="X669" s="5"/>
      <c r="Y669" s="5"/>
      <c r="Z669" s="5"/>
      <c r="AA669" s="5"/>
    </row>
    <row r="670" ht="15.75" customHeight="1">
      <c r="A670" s="20" t="s">
        <v>875</v>
      </c>
      <c r="B670" s="20" t="s">
        <v>883</v>
      </c>
      <c r="C670" s="2" t="s">
        <v>875</v>
      </c>
      <c r="D670" s="20" t="s">
        <v>1474</v>
      </c>
      <c r="E670" s="20" t="s">
        <v>17</v>
      </c>
      <c r="F670" s="3" t="s">
        <v>943</v>
      </c>
      <c r="G670" s="2" t="s">
        <v>694</v>
      </c>
      <c r="H670" s="20" t="s">
        <v>1628</v>
      </c>
      <c r="I670" s="20" t="s">
        <v>1480</v>
      </c>
      <c r="J670" s="20" t="s">
        <v>17</v>
      </c>
      <c r="K670" s="20" t="s">
        <v>17</v>
      </c>
      <c r="L670" s="20" t="s">
        <v>17</v>
      </c>
      <c r="M670" s="20" t="s">
        <v>17</v>
      </c>
      <c r="N670" s="20" t="s">
        <v>17</v>
      </c>
      <c r="O670" s="20" t="s">
        <v>17</v>
      </c>
      <c r="P670" s="5"/>
      <c r="Q670" s="5"/>
      <c r="R670" s="5"/>
      <c r="S670" s="5"/>
      <c r="T670" s="5"/>
      <c r="U670" s="5"/>
      <c r="V670" s="5"/>
      <c r="W670" s="5"/>
      <c r="X670" s="5"/>
      <c r="Y670" s="5"/>
      <c r="Z670" s="5"/>
      <c r="AA670" s="5"/>
    </row>
    <row r="671" ht="15.75" customHeight="1">
      <c r="A671" s="20" t="s">
        <v>1691</v>
      </c>
      <c r="B671" s="20" t="s">
        <v>812</v>
      </c>
      <c r="C671" s="2" t="s">
        <v>810</v>
      </c>
      <c r="D671" s="20" t="s">
        <v>1474</v>
      </c>
      <c r="E671" s="20" t="s">
        <v>17</v>
      </c>
      <c r="F671" s="3" t="s">
        <v>943</v>
      </c>
      <c r="G671" s="2" t="s">
        <v>694</v>
      </c>
      <c r="H671" s="20" t="s">
        <v>17</v>
      </c>
      <c r="I671" s="20" t="s">
        <v>1692</v>
      </c>
      <c r="J671" s="20" t="s">
        <v>557</v>
      </c>
      <c r="K671" s="20" t="s">
        <v>1474</v>
      </c>
      <c r="L671" s="23">
        <v>522594.0</v>
      </c>
      <c r="M671" s="23">
        <v>1.0</v>
      </c>
      <c r="N671" s="20" t="s">
        <v>17</v>
      </c>
      <c r="O671" s="20" t="s">
        <v>17</v>
      </c>
      <c r="P671" s="5"/>
      <c r="Q671" s="5"/>
      <c r="R671" s="5"/>
      <c r="S671" s="5"/>
      <c r="T671" s="5"/>
      <c r="U671" s="5"/>
      <c r="V671" s="5"/>
      <c r="W671" s="5"/>
      <c r="X671" s="5"/>
      <c r="Y671" s="5"/>
      <c r="Z671" s="5"/>
      <c r="AA671" s="5"/>
    </row>
    <row r="672" ht="15.75" customHeight="1">
      <c r="A672" s="20" t="s">
        <v>1693</v>
      </c>
      <c r="B672" s="20" t="s">
        <v>812</v>
      </c>
      <c r="C672" s="2" t="s">
        <v>810</v>
      </c>
      <c r="D672" s="20" t="s">
        <v>1474</v>
      </c>
      <c r="E672" s="20" t="s">
        <v>17</v>
      </c>
      <c r="F672" s="3" t="s">
        <v>943</v>
      </c>
      <c r="G672" s="2" t="s">
        <v>694</v>
      </c>
      <c r="H672" s="20" t="s">
        <v>17</v>
      </c>
      <c r="I672" s="20" t="s">
        <v>1694</v>
      </c>
      <c r="J672" s="20" t="s">
        <v>557</v>
      </c>
      <c r="K672" s="20" t="s">
        <v>1474</v>
      </c>
      <c r="L672" s="23">
        <v>21542.0</v>
      </c>
      <c r="M672" s="23">
        <v>1.0</v>
      </c>
      <c r="N672" s="20" t="s">
        <v>17</v>
      </c>
      <c r="O672" s="20" t="s">
        <v>17</v>
      </c>
      <c r="P672" s="5"/>
      <c r="Q672" s="5"/>
      <c r="R672" s="5"/>
      <c r="S672" s="5"/>
      <c r="T672" s="5"/>
      <c r="U672" s="5"/>
      <c r="V672" s="5"/>
      <c r="W672" s="5"/>
      <c r="X672" s="5"/>
      <c r="Y672" s="5"/>
      <c r="Z672" s="5"/>
      <c r="AA672" s="5"/>
    </row>
    <row r="673" ht="15.75" customHeight="1">
      <c r="A673" s="30" t="s">
        <v>1695</v>
      </c>
      <c r="B673" s="30" t="s">
        <v>823</v>
      </c>
      <c r="C673" s="2" t="s">
        <v>824</v>
      </c>
      <c r="D673" s="26" t="s">
        <v>1474</v>
      </c>
      <c r="E673" s="20" t="s">
        <v>17</v>
      </c>
      <c r="F673" s="3" t="s">
        <v>943</v>
      </c>
      <c r="G673" s="26" t="s">
        <v>694</v>
      </c>
      <c r="H673" s="26" t="s">
        <v>1493</v>
      </c>
      <c r="I673" s="20" t="s">
        <v>1480</v>
      </c>
      <c r="J673" s="20" t="s">
        <v>17</v>
      </c>
      <c r="K673" s="20" t="s">
        <v>17</v>
      </c>
      <c r="L673" s="20" t="s">
        <v>17</v>
      </c>
      <c r="M673" s="20" t="s">
        <v>17</v>
      </c>
      <c r="N673" s="20" t="s">
        <v>17</v>
      </c>
      <c r="O673" s="20" t="s">
        <v>17</v>
      </c>
      <c r="P673" s="5"/>
      <c r="Q673" s="5"/>
      <c r="R673" s="5"/>
      <c r="S673" s="5"/>
      <c r="T673" s="5"/>
      <c r="U673" s="5"/>
      <c r="V673" s="5"/>
      <c r="W673" s="5"/>
      <c r="X673" s="5"/>
      <c r="Y673" s="5"/>
      <c r="Z673" s="5"/>
      <c r="AA673" s="5"/>
    </row>
    <row r="674" ht="15.75" customHeight="1">
      <c r="A674" s="30" t="s">
        <v>1696</v>
      </c>
      <c r="B674" s="30" t="s">
        <v>823</v>
      </c>
      <c r="C674" s="2" t="s">
        <v>824</v>
      </c>
      <c r="D674" s="26" t="s">
        <v>1474</v>
      </c>
      <c r="E674" s="20" t="s">
        <v>17</v>
      </c>
      <c r="F674" s="3" t="s">
        <v>943</v>
      </c>
      <c r="G674" s="26" t="s">
        <v>694</v>
      </c>
      <c r="H674" s="26" t="s">
        <v>1493</v>
      </c>
      <c r="I674" s="20" t="s">
        <v>1480</v>
      </c>
      <c r="J674" s="20" t="s">
        <v>17</v>
      </c>
      <c r="K674" s="20" t="s">
        <v>17</v>
      </c>
      <c r="L674" s="20" t="s">
        <v>17</v>
      </c>
      <c r="M674" s="20" t="s">
        <v>17</v>
      </c>
      <c r="N674" s="20" t="s">
        <v>17</v>
      </c>
      <c r="O674" s="20" t="s">
        <v>17</v>
      </c>
      <c r="P674" s="5"/>
      <c r="Q674" s="5"/>
      <c r="R674" s="5"/>
      <c r="S674" s="5"/>
      <c r="T674" s="5"/>
      <c r="U674" s="5"/>
      <c r="V674" s="5"/>
      <c r="W674" s="5"/>
      <c r="X674" s="5"/>
      <c r="Y674" s="5"/>
      <c r="Z674" s="5"/>
      <c r="AA674" s="5"/>
    </row>
    <row r="675" ht="15.75" customHeight="1">
      <c r="A675" s="20" t="s">
        <v>1697</v>
      </c>
      <c r="B675" s="20" t="s">
        <v>809</v>
      </c>
      <c r="C675" s="2" t="s">
        <v>810</v>
      </c>
      <c r="D675" s="20" t="s">
        <v>1474</v>
      </c>
      <c r="E675" s="20" t="s">
        <v>17</v>
      </c>
      <c r="F675" s="3" t="s">
        <v>943</v>
      </c>
      <c r="G675" s="2" t="s">
        <v>694</v>
      </c>
      <c r="H675" s="20" t="s">
        <v>17</v>
      </c>
      <c r="I675" s="20" t="s">
        <v>1698</v>
      </c>
      <c r="J675" s="20" t="s">
        <v>557</v>
      </c>
      <c r="K675" s="20" t="s">
        <v>1474</v>
      </c>
      <c r="L675" s="23">
        <v>522595.0</v>
      </c>
      <c r="M675" s="23">
        <v>1.0</v>
      </c>
      <c r="N675" s="20" t="s">
        <v>17</v>
      </c>
      <c r="O675" s="20" t="s">
        <v>17</v>
      </c>
      <c r="P675" s="5"/>
      <c r="Q675" s="5"/>
      <c r="R675" s="5"/>
      <c r="S675" s="5"/>
      <c r="T675" s="5"/>
      <c r="U675" s="5"/>
      <c r="V675" s="5"/>
      <c r="W675" s="5"/>
      <c r="X675" s="5"/>
      <c r="Y675" s="5"/>
      <c r="Z675" s="5"/>
      <c r="AA675" s="5"/>
    </row>
    <row r="676" ht="15.75" customHeight="1">
      <c r="A676" s="20" t="s">
        <v>890</v>
      </c>
      <c r="B676" s="20" t="s">
        <v>898</v>
      </c>
      <c r="C676" s="2" t="s">
        <v>890</v>
      </c>
      <c r="D676" s="20" t="s">
        <v>1474</v>
      </c>
      <c r="E676" s="20" t="s">
        <v>17</v>
      </c>
      <c r="F676" s="3" t="s">
        <v>943</v>
      </c>
      <c r="G676" s="2" t="s">
        <v>694</v>
      </c>
      <c r="H676" s="20" t="s">
        <v>1628</v>
      </c>
      <c r="I676" s="20" t="s">
        <v>1480</v>
      </c>
      <c r="J676" s="20" t="s">
        <v>17</v>
      </c>
      <c r="K676" s="20" t="s">
        <v>17</v>
      </c>
      <c r="L676" s="20" t="s">
        <v>17</v>
      </c>
      <c r="M676" s="20" t="s">
        <v>17</v>
      </c>
      <c r="N676" s="20" t="s">
        <v>17</v>
      </c>
      <c r="O676" s="20" t="s">
        <v>17</v>
      </c>
      <c r="P676" s="5"/>
      <c r="Q676" s="5"/>
      <c r="R676" s="5"/>
      <c r="S676" s="5"/>
      <c r="T676" s="5"/>
      <c r="U676" s="5"/>
      <c r="V676" s="5"/>
      <c r="W676" s="5"/>
      <c r="X676" s="5"/>
      <c r="Y676" s="5"/>
      <c r="Z676" s="5"/>
      <c r="AA676" s="5"/>
    </row>
    <row r="677" ht="15.75" customHeight="1">
      <c r="A677" s="13" t="s">
        <v>1699</v>
      </c>
      <c r="B677" s="13" t="s">
        <v>809</v>
      </c>
      <c r="C677" s="2" t="s">
        <v>810</v>
      </c>
      <c r="D677" s="20" t="s">
        <v>1474</v>
      </c>
      <c r="E677" s="20" t="s">
        <v>17</v>
      </c>
      <c r="F677" s="3" t="s">
        <v>943</v>
      </c>
      <c r="G677" s="2" t="s">
        <v>694</v>
      </c>
      <c r="H677" s="20" t="s">
        <v>17</v>
      </c>
      <c r="I677" s="20" t="s">
        <v>1700</v>
      </c>
      <c r="J677" s="20" t="s">
        <v>557</v>
      </c>
      <c r="K677" s="20" t="s">
        <v>1474</v>
      </c>
      <c r="L677" s="23">
        <v>522596.0</v>
      </c>
      <c r="M677" s="23">
        <v>1.0</v>
      </c>
      <c r="N677" s="20" t="s">
        <v>17</v>
      </c>
      <c r="O677" s="20" t="s">
        <v>17</v>
      </c>
      <c r="P677" s="5"/>
      <c r="Q677" s="5"/>
      <c r="R677" s="5"/>
      <c r="S677" s="5"/>
      <c r="T677" s="5"/>
      <c r="U677" s="5"/>
      <c r="V677" s="5"/>
      <c r="W677" s="5"/>
      <c r="X677" s="5"/>
      <c r="Y677" s="5"/>
      <c r="Z677" s="5"/>
      <c r="AA677" s="5"/>
    </row>
    <row r="678" ht="15.75" customHeight="1">
      <c r="A678" s="20" t="s">
        <v>902</v>
      </c>
      <c r="B678" s="20" t="s">
        <v>901</v>
      </c>
      <c r="C678" s="2" t="s">
        <v>902</v>
      </c>
      <c r="D678" s="20" t="s">
        <v>1474</v>
      </c>
      <c r="E678" s="20" t="s">
        <v>17</v>
      </c>
      <c r="F678" s="3" t="s">
        <v>943</v>
      </c>
      <c r="G678" s="2" t="s">
        <v>694</v>
      </c>
      <c r="H678" s="20" t="s">
        <v>1628</v>
      </c>
      <c r="I678" s="20" t="s">
        <v>1480</v>
      </c>
      <c r="J678" s="20" t="s">
        <v>17</v>
      </c>
      <c r="K678" s="20" t="s">
        <v>17</v>
      </c>
      <c r="L678" s="20" t="s">
        <v>17</v>
      </c>
      <c r="M678" s="20" t="s">
        <v>17</v>
      </c>
      <c r="N678" s="20" t="s">
        <v>17</v>
      </c>
      <c r="O678" s="20" t="s">
        <v>17</v>
      </c>
      <c r="P678" s="5"/>
      <c r="Q678" s="5"/>
      <c r="R678" s="5"/>
      <c r="S678" s="5"/>
      <c r="T678" s="5"/>
      <c r="U678" s="5"/>
      <c r="V678" s="5"/>
      <c r="W678" s="5"/>
      <c r="X678" s="5"/>
      <c r="Y678" s="5"/>
      <c r="Z678" s="5"/>
      <c r="AA678" s="5"/>
    </row>
    <row r="679" ht="15.75" customHeight="1">
      <c r="A679" s="20" t="s">
        <v>911</v>
      </c>
      <c r="B679" s="20" t="s">
        <v>910</v>
      </c>
      <c r="C679" s="2" t="s">
        <v>911</v>
      </c>
      <c r="D679" s="20" t="s">
        <v>1474</v>
      </c>
      <c r="E679" s="20" t="s">
        <v>17</v>
      </c>
      <c r="F679" s="3" t="s">
        <v>943</v>
      </c>
      <c r="G679" s="2" t="s">
        <v>694</v>
      </c>
      <c r="H679" s="20" t="s">
        <v>1628</v>
      </c>
      <c r="I679" s="20" t="s">
        <v>1480</v>
      </c>
      <c r="J679" s="20" t="s">
        <v>17</v>
      </c>
      <c r="K679" s="20" t="s">
        <v>17</v>
      </c>
      <c r="L679" s="20" t="s">
        <v>17</v>
      </c>
      <c r="M679" s="20" t="s">
        <v>17</v>
      </c>
      <c r="N679" s="20" t="s">
        <v>17</v>
      </c>
      <c r="O679" s="20" t="s">
        <v>17</v>
      </c>
      <c r="P679" s="5"/>
      <c r="Q679" s="5"/>
      <c r="R679" s="5"/>
      <c r="S679" s="5"/>
      <c r="T679" s="5"/>
      <c r="U679" s="5"/>
      <c r="V679" s="5"/>
      <c r="W679" s="5"/>
      <c r="X679" s="5"/>
      <c r="Y679" s="5"/>
      <c r="Z679" s="5"/>
      <c r="AA679" s="5"/>
    </row>
    <row r="680" ht="15.75" customHeight="1">
      <c r="A680" s="20" t="s">
        <v>918</v>
      </c>
      <c r="B680" s="20" t="s">
        <v>917</v>
      </c>
      <c r="C680" s="2" t="s">
        <v>918</v>
      </c>
      <c r="D680" s="20" t="s">
        <v>1474</v>
      </c>
      <c r="E680" s="20" t="s">
        <v>17</v>
      </c>
      <c r="F680" s="3" t="s">
        <v>943</v>
      </c>
      <c r="G680" s="2" t="s">
        <v>694</v>
      </c>
      <c r="H680" s="20" t="s">
        <v>1628</v>
      </c>
      <c r="I680" s="20" t="s">
        <v>1480</v>
      </c>
      <c r="J680" s="20" t="s">
        <v>17</v>
      </c>
      <c r="K680" s="20" t="s">
        <v>17</v>
      </c>
      <c r="L680" s="20" t="s">
        <v>17</v>
      </c>
      <c r="M680" s="20" t="s">
        <v>17</v>
      </c>
      <c r="N680" s="20" t="s">
        <v>17</v>
      </c>
      <c r="O680" s="20" t="s">
        <v>17</v>
      </c>
      <c r="P680" s="5"/>
      <c r="Q680" s="5"/>
      <c r="R680" s="5"/>
      <c r="S680" s="5"/>
      <c r="T680" s="5"/>
      <c r="U680" s="5"/>
      <c r="V680" s="5"/>
      <c r="W680" s="5"/>
      <c r="X680" s="5"/>
      <c r="Y680" s="5"/>
      <c r="Z680" s="5"/>
      <c r="AA680" s="5"/>
    </row>
    <row r="681" ht="15.75" customHeight="1">
      <c r="A681" s="20" t="s">
        <v>924</v>
      </c>
      <c r="B681" s="20" t="s">
        <v>923</v>
      </c>
      <c r="C681" s="2" t="s">
        <v>924</v>
      </c>
      <c r="D681" s="20" t="s">
        <v>1474</v>
      </c>
      <c r="E681" s="20" t="s">
        <v>17</v>
      </c>
      <c r="F681" s="3" t="s">
        <v>943</v>
      </c>
      <c r="G681" s="2" t="s">
        <v>694</v>
      </c>
      <c r="H681" s="20" t="s">
        <v>1628</v>
      </c>
      <c r="I681" s="20" t="s">
        <v>1480</v>
      </c>
      <c r="J681" s="20" t="s">
        <v>17</v>
      </c>
      <c r="K681" s="20" t="s">
        <v>17</v>
      </c>
      <c r="L681" s="20" t="s">
        <v>17</v>
      </c>
      <c r="M681" s="20" t="s">
        <v>17</v>
      </c>
      <c r="N681" s="20" t="s">
        <v>17</v>
      </c>
      <c r="O681" s="20" t="s">
        <v>17</v>
      </c>
      <c r="P681" s="5"/>
      <c r="Q681" s="5"/>
      <c r="R681" s="5"/>
      <c r="S681" s="5"/>
      <c r="T681" s="5"/>
      <c r="U681" s="5"/>
      <c r="V681" s="5"/>
      <c r="W681" s="5"/>
      <c r="X681" s="5"/>
      <c r="Y681" s="5"/>
      <c r="Z681" s="5"/>
      <c r="AA681" s="5"/>
    </row>
    <row r="682" ht="15.75" customHeight="1">
      <c r="A682" s="20" t="s">
        <v>931</v>
      </c>
      <c r="B682" s="20" t="s">
        <v>930</v>
      </c>
      <c r="C682" s="2" t="s">
        <v>931</v>
      </c>
      <c r="D682" s="20" t="s">
        <v>1474</v>
      </c>
      <c r="E682" s="20" t="s">
        <v>17</v>
      </c>
      <c r="F682" s="3" t="s">
        <v>943</v>
      </c>
      <c r="G682" s="2" t="s">
        <v>694</v>
      </c>
      <c r="H682" s="20" t="s">
        <v>1628</v>
      </c>
      <c r="I682" s="20" t="s">
        <v>1480</v>
      </c>
      <c r="J682" s="20" t="s">
        <v>17</v>
      </c>
      <c r="K682" s="20" t="s">
        <v>17</v>
      </c>
      <c r="L682" s="20" t="s">
        <v>17</v>
      </c>
      <c r="M682" s="20" t="s">
        <v>17</v>
      </c>
      <c r="N682" s="20" t="s">
        <v>17</v>
      </c>
      <c r="O682" s="20" t="s">
        <v>17</v>
      </c>
      <c r="P682" s="5"/>
      <c r="Q682" s="5"/>
      <c r="R682" s="5"/>
      <c r="S682" s="5"/>
      <c r="T682" s="5"/>
      <c r="U682" s="5"/>
      <c r="V682" s="5"/>
      <c r="W682" s="5"/>
      <c r="X682" s="5"/>
      <c r="Y682" s="5"/>
      <c r="Z682" s="5"/>
      <c r="AA682" s="5"/>
    </row>
    <row r="683" ht="15.75" customHeight="1">
      <c r="A683" s="25" t="s">
        <v>1701</v>
      </c>
      <c r="B683" s="2" t="s">
        <v>926</v>
      </c>
      <c r="C683" s="2" t="s">
        <v>924</v>
      </c>
      <c r="D683" s="26" t="s">
        <v>1474</v>
      </c>
      <c r="E683" s="20" t="s">
        <v>17</v>
      </c>
      <c r="F683" s="3" t="s">
        <v>943</v>
      </c>
      <c r="G683" s="26" t="s">
        <v>694</v>
      </c>
      <c r="H683" s="26" t="s">
        <v>1493</v>
      </c>
      <c r="I683" s="20" t="s">
        <v>1480</v>
      </c>
      <c r="J683" s="20" t="s">
        <v>17</v>
      </c>
      <c r="K683" s="20" t="s">
        <v>17</v>
      </c>
      <c r="L683" s="20" t="s">
        <v>17</v>
      </c>
      <c r="M683" s="20" t="s">
        <v>17</v>
      </c>
      <c r="N683" s="20" t="s">
        <v>17</v>
      </c>
      <c r="O683" s="20" t="s">
        <v>17</v>
      </c>
      <c r="P683" s="5"/>
      <c r="Q683" s="5"/>
      <c r="R683" s="5"/>
      <c r="S683" s="5"/>
      <c r="T683" s="5"/>
      <c r="U683" s="5"/>
      <c r="V683" s="5"/>
      <c r="W683" s="5"/>
      <c r="X683" s="5"/>
      <c r="Y683" s="5"/>
      <c r="Z683" s="5"/>
      <c r="AA683" s="5"/>
    </row>
    <row r="684" ht="15.75" customHeight="1">
      <c r="A684" s="20" t="s">
        <v>937</v>
      </c>
      <c r="B684" s="20" t="s">
        <v>940</v>
      </c>
      <c r="C684" s="2" t="s">
        <v>937</v>
      </c>
      <c r="D684" s="20" t="s">
        <v>1474</v>
      </c>
      <c r="E684" s="20" t="s">
        <v>17</v>
      </c>
      <c r="F684" s="3" t="s">
        <v>943</v>
      </c>
      <c r="G684" s="2" t="s">
        <v>694</v>
      </c>
      <c r="H684" s="20" t="s">
        <v>1628</v>
      </c>
      <c r="I684" s="20" t="s">
        <v>1480</v>
      </c>
      <c r="J684" s="20" t="s">
        <v>17</v>
      </c>
      <c r="K684" s="20" t="s">
        <v>17</v>
      </c>
      <c r="L684" s="20" t="s">
        <v>17</v>
      </c>
      <c r="M684" s="20" t="s">
        <v>17</v>
      </c>
      <c r="N684" s="20" t="s">
        <v>17</v>
      </c>
      <c r="O684" s="20" t="s">
        <v>17</v>
      </c>
      <c r="P684" s="5"/>
      <c r="Q684" s="5"/>
      <c r="R684" s="5"/>
      <c r="S684" s="5"/>
      <c r="T684" s="5"/>
      <c r="U684" s="5"/>
      <c r="V684" s="5"/>
      <c r="W684" s="5"/>
      <c r="X684" s="5"/>
      <c r="Y684" s="5"/>
      <c r="Z684" s="5"/>
      <c r="AA684" s="5"/>
    </row>
    <row r="685" ht="15.75" customHeight="1">
      <c r="A685" s="20" t="s">
        <v>1702</v>
      </c>
      <c r="B685" s="2" t="s">
        <v>926</v>
      </c>
      <c r="C685" s="2" t="s">
        <v>924</v>
      </c>
      <c r="D685" s="20" t="s">
        <v>1474</v>
      </c>
      <c r="E685" s="20" t="s">
        <v>17</v>
      </c>
      <c r="F685" s="3" t="s">
        <v>943</v>
      </c>
      <c r="G685" s="2" t="s">
        <v>694</v>
      </c>
      <c r="H685" s="20" t="s">
        <v>1496</v>
      </c>
      <c r="I685" s="20" t="s">
        <v>1480</v>
      </c>
      <c r="J685" s="20" t="s">
        <v>17</v>
      </c>
      <c r="K685" s="20" t="s">
        <v>17</v>
      </c>
      <c r="L685" s="20" t="s">
        <v>17</v>
      </c>
      <c r="M685" s="20" t="s">
        <v>17</v>
      </c>
      <c r="N685" s="20" t="s">
        <v>17</v>
      </c>
      <c r="O685" s="20" t="s">
        <v>17</v>
      </c>
      <c r="P685" s="5"/>
      <c r="Q685" s="5"/>
      <c r="R685" s="5"/>
      <c r="S685" s="5"/>
      <c r="T685" s="5"/>
      <c r="U685" s="5"/>
      <c r="V685" s="5"/>
      <c r="W685" s="5"/>
      <c r="X685" s="5"/>
      <c r="Y685" s="5"/>
      <c r="Z685" s="5"/>
      <c r="AA685" s="5"/>
    </row>
    <row r="686" ht="15.75" customHeight="1">
      <c r="A686" s="20" t="s">
        <v>1703</v>
      </c>
      <c r="B686" s="20" t="s">
        <v>926</v>
      </c>
      <c r="C686" s="2" t="s">
        <v>924</v>
      </c>
      <c r="D686" s="20" t="s">
        <v>1474</v>
      </c>
      <c r="E686" s="20" t="s">
        <v>17</v>
      </c>
      <c r="F686" s="3" t="s">
        <v>943</v>
      </c>
      <c r="G686" s="2" t="s">
        <v>694</v>
      </c>
      <c r="H686" s="20" t="s">
        <v>17</v>
      </c>
      <c r="I686" s="20" t="s">
        <v>1704</v>
      </c>
      <c r="J686" s="20" t="s">
        <v>557</v>
      </c>
      <c r="K686" s="20" t="s">
        <v>1474</v>
      </c>
      <c r="L686" s="23">
        <v>897049.0</v>
      </c>
      <c r="M686" s="23">
        <v>1.0</v>
      </c>
      <c r="N686" s="20" t="s">
        <v>17</v>
      </c>
      <c r="O686" s="20" t="s">
        <v>17</v>
      </c>
      <c r="P686" s="5"/>
      <c r="Q686" s="5"/>
      <c r="R686" s="5"/>
      <c r="S686" s="5"/>
      <c r="T686" s="5"/>
      <c r="U686" s="5"/>
      <c r="V686" s="5"/>
      <c r="W686" s="5"/>
      <c r="X686" s="5"/>
      <c r="Y686" s="5"/>
      <c r="Z686" s="5"/>
      <c r="AA686" s="5"/>
    </row>
    <row r="687" ht="15.75" customHeight="1">
      <c r="A687" s="20" t="s">
        <v>1705</v>
      </c>
      <c r="B687" s="20" t="s">
        <v>956</v>
      </c>
      <c r="C687" s="2" t="s">
        <v>956</v>
      </c>
      <c r="D687" s="20" t="s">
        <v>1474</v>
      </c>
      <c r="E687" s="20" t="s">
        <v>17</v>
      </c>
      <c r="F687" s="3" t="s">
        <v>550</v>
      </c>
      <c r="G687" s="2" t="s">
        <v>943</v>
      </c>
      <c r="H687" s="20" t="s">
        <v>17</v>
      </c>
      <c r="I687" s="20" t="s">
        <v>1706</v>
      </c>
      <c r="J687" s="20" t="s">
        <v>557</v>
      </c>
      <c r="K687" s="20" t="s">
        <v>1474</v>
      </c>
      <c r="L687" s="23">
        <v>25260.0</v>
      </c>
      <c r="M687" s="23">
        <v>1.0</v>
      </c>
      <c r="N687" s="20" t="s">
        <v>17</v>
      </c>
      <c r="O687" s="20" t="s">
        <v>17</v>
      </c>
      <c r="P687" s="5"/>
      <c r="Q687" s="5"/>
      <c r="R687" s="5"/>
      <c r="S687" s="5"/>
      <c r="T687" s="5"/>
      <c r="U687" s="5"/>
      <c r="V687" s="5"/>
      <c r="W687" s="5"/>
      <c r="X687" s="5"/>
      <c r="Y687" s="5"/>
      <c r="Z687" s="5"/>
      <c r="AA687" s="5"/>
    </row>
    <row r="688" ht="15.75" customHeight="1">
      <c r="A688" s="20" t="s">
        <v>1707</v>
      </c>
      <c r="B688" s="20" t="s">
        <v>956</v>
      </c>
      <c r="C688" s="2" t="s">
        <v>956</v>
      </c>
      <c r="D688" s="20" t="s">
        <v>1474</v>
      </c>
      <c r="E688" s="20" t="s">
        <v>17</v>
      </c>
      <c r="F688" s="3" t="s">
        <v>550</v>
      </c>
      <c r="G688" s="2" t="s">
        <v>943</v>
      </c>
      <c r="H688" s="20" t="s">
        <v>17</v>
      </c>
      <c r="I688" s="20" t="s">
        <v>1708</v>
      </c>
      <c r="J688" s="20" t="s">
        <v>557</v>
      </c>
      <c r="K688" s="20" t="s">
        <v>1474</v>
      </c>
      <c r="L688" s="23">
        <v>519841.0</v>
      </c>
      <c r="M688" s="23">
        <v>1.0</v>
      </c>
      <c r="N688" s="20" t="s">
        <v>17</v>
      </c>
      <c r="O688" s="20" t="s">
        <v>17</v>
      </c>
      <c r="P688" s="5"/>
      <c r="Q688" s="5"/>
      <c r="R688" s="5"/>
      <c r="S688" s="5"/>
      <c r="T688" s="5"/>
      <c r="U688" s="5"/>
      <c r="V688" s="5"/>
      <c r="W688" s="5"/>
      <c r="X688" s="5"/>
      <c r="Y688" s="5"/>
      <c r="Z688" s="5"/>
      <c r="AA688" s="5"/>
    </row>
    <row r="689" ht="15.75" customHeight="1">
      <c r="A689" s="20" t="s">
        <v>1709</v>
      </c>
      <c r="B689" s="20" t="s">
        <v>1333</v>
      </c>
      <c r="C689" s="2" t="s">
        <v>1333</v>
      </c>
      <c r="D689" s="20" t="s">
        <v>1474</v>
      </c>
      <c r="E689" s="20" t="s">
        <v>17</v>
      </c>
      <c r="F689" s="3" t="s">
        <v>550</v>
      </c>
      <c r="G689" s="28" t="s">
        <v>943</v>
      </c>
      <c r="H689" s="20" t="s">
        <v>17</v>
      </c>
      <c r="I689" s="20" t="s">
        <v>1710</v>
      </c>
      <c r="J689" s="20" t="s">
        <v>487</v>
      </c>
      <c r="K689" s="20" t="s">
        <v>1474</v>
      </c>
      <c r="L689" s="23">
        <v>1.3100032E7</v>
      </c>
      <c r="M689" s="23">
        <v>1.0</v>
      </c>
      <c r="N689" s="20" t="s">
        <v>17</v>
      </c>
      <c r="O689" s="20" t="s">
        <v>17</v>
      </c>
      <c r="P689" s="5"/>
      <c r="Q689" s="5"/>
      <c r="R689" s="5"/>
      <c r="S689" s="5"/>
      <c r="T689" s="5"/>
      <c r="U689" s="5"/>
      <c r="V689" s="5"/>
      <c r="W689" s="5"/>
      <c r="X689" s="5"/>
      <c r="Y689" s="5"/>
      <c r="Z689" s="5"/>
      <c r="AA689" s="5"/>
    </row>
    <row r="690" ht="15.75" customHeight="1">
      <c r="A690" s="20" t="s">
        <v>1711</v>
      </c>
      <c r="B690" s="20" t="s">
        <v>1146</v>
      </c>
      <c r="C690" s="2" t="s">
        <v>1146</v>
      </c>
      <c r="D690" s="20" t="s">
        <v>1474</v>
      </c>
      <c r="E690" s="20" t="s">
        <v>17</v>
      </c>
      <c r="F690" s="3" t="s">
        <v>550</v>
      </c>
      <c r="G690" s="28" t="s">
        <v>943</v>
      </c>
      <c r="H690" s="20" t="s">
        <v>17</v>
      </c>
      <c r="I690" s="20" t="s">
        <v>1712</v>
      </c>
      <c r="J690" s="20" t="s">
        <v>557</v>
      </c>
      <c r="K690" s="20" t="s">
        <v>1474</v>
      </c>
      <c r="L690" s="23">
        <v>195063.0</v>
      </c>
      <c r="M690" s="23">
        <v>1.0</v>
      </c>
      <c r="N690" s="20" t="s">
        <v>17</v>
      </c>
      <c r="O690" s="20" t="s">
        <v>17</v>
      </c>
      <c r="P690" s="5"/>
      <c r="Q690" s="5"/>
      <c r="R690" s="5"/>
      <c r="S690" s="5"/>
      <c r="T690" s="5"/>
      <c r="U690" s="5"/>
      <c r="V690" s="5"/>
      <c r="W690" s="5"/>
      <c r="X690" s="5"/>
      <c r="Y690" s="5"/>
      <c r="Z690" s="5"/>
      <c r="AA690" s="5"/>
    </row>
    <row r="691" ht="15.75" customHeight="1">
      <c r="A691" s="20" t="s">
        <v>1713</v>
      </c>
      <c r="B691" s="20" t="s">
        <v>989</v>
      </c>
      <c r="C691" s="2" t="s">
        <v>989</v>
      </c>
      <c r="D691" s="20" t="s">
        <v>1474</v>
      </c>
      <c r="E691" s="20" t="s">
        <v>17</v>
      </c>
      <c r="F691" s="3" t="s">
        <v>694</v>
      </c>
      <c r="G691" s="2" t="s">
        <v>943</v>
      </c>
      <c r="H691" s="20" t="s">
        <v>17</v>
      </c>
      <c r="I691" s="20" t="s">
        <v>1714</v>
      </c>
      <c r="J691" s="20" t="s">
        <v>557</v>
      </c>
      <c r="K691" s="20" t="s">
        <v>1474</v>
      </c>
      <c r="L691" s="23">
        <v>837617.0</v>
      </c>
      <c r="M691" s="23">
        <v>1.0</v>
      </c>
      <c r="N691" s="20" t="s">
        <v>17</v>
      </c>
      <c r="O691" s="20" t="s">
        <v>17</v>
      </c>
      <c r="P691" s="5"/>
      <c r="Q691" s="5"/>
      <c r="R691" s="5"/>
      <c r="S691" s="5"/>
      <c r="T691" s="5"/>
      <c r="U691" s="5"/>
      <c r="V691" s="5"/>
      <c r="W691" s="5"/>
      <c r="X691" s="5"/>
      <c r="Y691" s="5"/>
      <c r="Z691" s="5"/>
      <c r="AA691" s="5"/>
    </row>
    <row r="692" ht="15.75" customHeight="1">
      <c r="A692" s="20" t="s">
        <v>1715</v>
      </c>
      <c r="B692" s="20" t="s">
        <v>1038</v>
      </c>
      <c r="C692" s="2" t="s">
        <v>1038</v>
      </c>
      <c r="D692" s="20" t="s">
        <v>1474</v>
      </c>
      <c r="E692" s="20" t="s">
        <v>17</v>
      </c>
      <c r="F692" s="3" t="s">
        <v>694</v>
      </c>
      <c r="G692" s="2" t="s">
        <v>943</v>
      </c>
      <c r="H692" s="20" t="s">
        <v>17</v>
      </c>
      <c r="I692" s="20" t="s">
        <v>1716</v>
      </c>
      <c r="J692" s="20" t="s">
        <v>487</v>
      </c>
      <c r="K692" s="20" t="s">
        <v>1474</v>
      </c>
      <c r="L692" s="23">
        <v>5.023263E7</v>
      </c>
      <c r="M692" s="23">
        <v>1.0</v>
      </c>
      <c r="N692" s="20" t="s">
        <v>17</v>
      </c>
      <c r="O692" s="20" t="s">
        <v>17</v>
      </c>
      <c r="P692" s="5"/>
      <c r="Q692" s="5"/>
      <c r="R692" s="5"/>
      <c r="S692" s="5"/>
      <c r="T692" s="5"/>
      <c r="U692" s="5"/>
      <c r="V692" s="5"/>
      <c r="W692" s="5"/>
      <c r="X692" s="5"/>
      <c r="Y692" s="5"/>
      <c r="Z692" s="5"/>
      <c r="AA692" s="5"/>
    </row>
    <row r="693" ht="15.75" customHeight="1">
      <c r="A693" s="20" t="s">
        <v>1717</v>
      </c>
      <c r="B693" s="20" t="s">
        <v>1006</v>
      </c>
      <c r="C693" s="2" t="s">
        <v>1006</v>
      </c>
      <c r="D693" s="20" t="s">
        <v>1474</v>
      </c>
      <c r="E693" s="20" t="s">
        <v>17</v>
      </c>
      <c r="F693" s="3" t="s">
        <v>694</v>
      </c>
      <c r="G693" s="2" t="s">
        <v>943</v>
      </c>
      <c r="H693" s="20" t="s">
        <v>17</v>
      </c>
      <c r="I693" s="20" t="s">
        <v>1718</v>
      </c>
      <c r="J693" s="20" t="s">
        <v>487</v>
      </c>
      <c r="K693" s="20" t="s">
        <v>1474</v>
      </c>
      <c r="L693" s="23">
        <v>2.7804418E7</v>
      </c>
      <c r="M693" s="23">
        <v>1.0</v>
      </c>
      <c r="N693" s="20" t="s">
        <v>17</v>
      </c>
      <c r="O693" s="20" t="s">
        <v>17</v>
      </c>
      <c r="P693" s="5"/>
      <c r="Q693" s="5"/>
      <c r="R693" s="5"/>
      <c r="S693" s="5"/>
      <c r="T693" s="5"/>
      <c r="U693" s="5"/>
      <c r="V693" s="5"/>
      <c r="W693" s="5"/>
      <c r="X693" s="5"/>
      <c r="Y693" s="5"/>
      <c r="Z693" s="5"/>
      <c r="AA693" s="5"/>
    </row>
    <row r="694" ht="15.75" customHeight="1">
      <c r="A694" s="20" t="s">
        <v>1719</v>
      </c>
      <c r="B694" s="20" t="s">
        <v>1055</v>
      </c>
      <c r="C694" s="2" t="s">
        <v>1055</v>
      </c>
      <c r="D694" s="20" t="s">
        <v>1474</v>
      </c>
      <c r="E694" s="20" t="s">
        <v>17</v>
      </c>
      <c r="F694" s="3" t="s">
        <v>694</v>
      </c>
      <c r="G694" s="2" t="s">
        <v>943</v>
      </c>
      <c r="H694" s="20" t="s">
        <v>17</v>
      </c>
      <c r="I694" s="20" t="s">
        <v>1720</v>
      </c>
      <c r="J694" s="20" t="s">
        <v>487</v>
      </c>
      <c r="K694" s="20" t="s">
        <v>1474</v>
      </c>
      <c r="L694" s="23">
        <v>5.0232629E7</v>
      </c>
      <c r="M694" s="23">
        <v>1.0</v>
      </c>
      <c r="N694" s="20" t="s">
        <v>17</v>
      </c>
      <c r="O694" s="20" t="s">
        <v>17</v>
      </c>
      <c r="P694" s="5"/>
      <c r="Q694" s="5"/>
      <c r="R694" s="5"/>
      <c r="S694" s="5"/>
      <c r="T694" s="5"/>
      <c r="U694" s="5"/>
      <c r="V694" s="5"/>
      <c r="W694" s="5"/>
      <c r="X694" s="5"/>
      <c r="Y694" s="5"/>
      <c r="Z694" s="5"/>
      <c r="AA694" s="5"/>
    </row>
    <row r="695" ht="15.75" customHeight="1">
      <c r="A695" s="20" t="s">
        <v>1721</v>
      </c>
      <c r="B695" s="20" t="s">
        <v>1049</v>
      </c>
      <c r="C695" s="2" t="s">
        <v>1049</v>
      </c>
      <c r="D695" s="20" t="s">
        <v>1474</v>
      </c>
      <c r="E695" s="20" t="s">
        <v>17</v>
      </c>
      <c r="F695" s="3" t="s">
        <v>694</v>
      </c>
      <c r="G695" s="2" t="s">
        <v>943</v>
      </c>
      <c r="H695" s="20" t="s">
        <v>17</v>
      </c>
      <c r="I695" s="20" t="s">
        <v>1722</v>
      </c>
      <c r="J695" s="20" t="s">
        <v>487</v>
      </c>
      <c r="K695" s="20" t="s">
        <v>1474</v>
      </c>
      <c r="L695" s="23">
        <v>2.7806796E7</v>
      </c>
      <c r="M695" s="23">
        <v>1.0</v>
      </c>
      <c r="N695" s="20" t="s">
        <v>17</v>
      </c>
      <c r="O695" s="20" t="s">
        <v>17</v>
      </c>
      <c r="P695" s="5"/>
      <c r="Q695" s="5"/>
      <c r="R695" s="5"/>
      <c r="S695" s="5"/>
      <c r="T695" s="5"/>
      <c r="U695" s="5"/>
      <c r="V695" s="5"/>
      <c r="W695" s="5"/>
      <c r="X695" s="5"/>
      <c r="Y695" s="5"/>
      <c r="Z695" s="5"/>
      <c r="AA695" s="5"/>
    </row>
    <row r="696" ht="15.75" customHeight="1">
      <c r="A696" s="20" t="s">
        <v>1723</v>
      </c>
      <c r="B696" s="20" t="s">
        <v>1006</v>
      </c>
      <c r="C696" s="2" t="s">
        <v>1006</v>
      </c>
      <c r="D696" s="20" t="s">
        <v>1474</v>
      </c>
      <c r="E696" s="20" t="s">
        <v>17</v>
      </c>
      <c r="F696" s="3" t="s">
        <v>694</v>
      </c>
      <c r="G696" s="2" t="s">
        <v>943</v>
      </c>
      <c r="H696" s="20" t="s">
        <v>17</v>
      </c>
      <c r="I696" s="20" t="s">
        <v>1724</v>
      </c>
      <c r="J696" s="20" t="s">
        <v>487</v>
      </c>
      <c r="K696" s="20" t="s">
        <v>1474</v>
      </c>
      <c r="L696" s="23">
        <v>2.7804419E7</v>
      </c>
      <c r="M696" s="23">
        <v>1.0</v>
      </c>
      <c r="N696" s="20" t="s">
        <v>17</v>
      </c>
      <c r="O696" s="20" t="s">
        <v>17</v>
      </c>
      <c r="P696" s="5"/>
      <c r="Q696" s="5"/>
      <c r="R696" s="5"/>
      <c r="S696" s="5"/>
      <c r="T696" s="5"/>
      <c r="U696" s="5"/>
      <c r="V696" s="5"/>
      <c r="W696" s="5"/>
      <c r="X696" s="5"/>
      <c r="Y696" s="5"/>
      <c r="Z696" s="5"/>
      <c r="AA696" s="5"/>
    </row>
    <row r="697" ht="15.75" customHeight="1">
      <c r="A697" s="20" t="s">
        <v>1725</v>
      </c>
      <c r="B697" s="20" t="s">
        <v>989</v>
      </c>
      <c r="C697" s="2" t="s">
        <v>989</v>
      </c>
      <c r="D697" s="20" t="s">
        <v>1474</v>
      </c>
      <c r="E697" s="20" t="s">
        <v>17</v>
      </c>
      <c r="F697" s="3" t="s">
        <v>694</v>
      </c>
      <c r="G697" s="2" t="s">
        <v>943</v>
      </c>
      <c r="H697" s="20" t="s">
        <v>17</v>
      </c>
      <c r="I697" s="20" t="s">
        <v>1726</v>
      </c>
      <c r="J697" s="20" t="s">
        <v>557</v>
      </c>
      <c r="K697" s="20" t="s">
        <v>1474</v>
      </c>
      <c r="L697" s="23">
        <v>837358.0</v>
      </c>
      <c r="M697" s="23">
        <v>1.0</v>
      </c>
      <c r="N697" s="20" t="s">
        <v>17</v>
      </c>
      <c r="O697" s="20" t="s">
        <v>17</v>
      </c>
      <c r="P697" s="5"/>
      <c r="Q697" s="5"/>
      <c r="R697" s="5"/>
      <c r="S697" s="5"/>
      <c r="T697" s="5"/>
      <c r="U697" s="5"/>
      <c r="V697" s="5"/>
      <c r="W697" s="5"/>
      <c r="X697" s="5"/>
      <c r="Y697" s="5"/>
      <c r="Z697" s="5"/>
      <c r="AA697" s="5"/>
    </row>
    <row r="698" ht="15.75" customHeight="1">
      <c r="A698" s="20" t="s">
        <v>1727</v>
      </c>
      <c r="B698" s="20" t="s">
        <v>942</v>
      </c>
      <c r="C698" s="2" t="s">
        <v>942</v>
      </c>
      <c r="D698" s="20" t="s">
        <v>1474</v>
      </c>
      <c r="E698" s="20" t="s">
        <v>17</v>
      </c>
      <c r="F698" s="3" t="s">
        <v>694</v>
      </c>
      <c r="G698" s="2" t="s">
        <v>943</v>
      </c>
      <c r="H698" s="20" t="s">
        <v>17</v>
      </c>
      <c r="I698" s="20" t="s">
        <v>1728</v>
      </c>
      <c r="J698" s="20" t="s">
        <v>557</v>
      </c>
      <c r="K698" s="20" t="s">
        <v>1474</v>
      </c>
      <c r="L698" s="23">
        <v>837640.0</v>
      </c>
      <c r="M698" s="23">
        <v>1.0</v>
      </c>
      <c r="N698" s="20" t="s">
        <v>17</v>
      </c>
      <c r="O698" s="20" t="s">
        <v>17</v>
      </c>
      <c r="P698" s="5"/>
      <c r="Q698" s="5"/>
      <c r="R698" s="5"/>
      <c r="S698" s="5"/>
      <c r="T698" s="5"/>
      <c r="U698" s="5"/>
      <c r="V698" s="5"/>
      <c r="W698" s="5"/>
      <c r="X698" s="5"/>
      <c r="Y698" s="5"/>
      <c r="Z698" s="5"/>
      <c r="AA698" s="5"/>
    </row>
    <row r="699" ht="15.75" customHeight="1">
      <c r="A699" s="20" t="s">
        <v>1729</v>
      </c>
      <c r="B699" s="20" t="s">
        <v>989</v>
      </c>
      <c r="C699" s="2" t="s">
        <v>989</v>
      </c>
      <c r="D699" s="20" t="s">
        <v>1474</v>
      </c>
      <c r="E699" s="20" t="s">
        <v>17</v>
      </c>
      <c r="F699" s="3" t="s">
        <v>694</v>
      </c>
      <c r="G699" s="2" t="s">
        <v>943</v>
      </c>
      <c r="H699" s="20" t="s">
        <v>17</v>
      </c>
      <c r="I699" s="20" t="s">
        <v>1730</v>
      </c>
      <c r="J699" s="20" t="s">
        <v>557</v>
      </c>
      <c r="K699" s="20" t="s">
        <v>1474</v>
      </c>
      <c r="L699" s="23">
        <v>837613.0</v>
      </c>
      <c r="M699" s="23">
        <v>1.0</v>
      </c>
      <c r="N699" s="20" t="s">
        <v>17</v>
      </c>
      <c r="O699" s="20" t="s">
        <v>17</v>
      </c>
      <c r="P699" s="5"/>
      <c r="Q699" s="5"/>
      <c r="R699" s="5"/>
      <c r="S699" s="5"/>
      <c r="T699" s="5"/>
      <c r="U699" s="5"/>
      <c r="V699" s="5"/>
      <c r="W699" s="5"/>
      <c r="X699" s="5"/>
      <c r="Y699" s="5"/>
      <c r="Z699" s="5"/>
      <c r="AA699" s="5"/>
    </row>
    <row r="700" ht="15.75" customHeight="1">
      <c r="A700" s="20" t="s">
        <v>1731</v>
      </c>
      <c r="B700" s="20" t="s">
        <v>1034</v>
      </c>
      <c r="C700" s="2" t="s">
        <v>1034</v>
      </c>
      <c r="D700" s="20" t="s">
        <v>1474</v>
      </c>
      <c r="E700" s="20" t="s">
        <v>17</v>
      </c>
      <c r="F700" s="3" t="s">
        <v>694</v>
      </c>
      <c r="G700" s="2" t="s">
        <v>943</v>
      </c>
      <c r="H700" s="20" t="s">
        <v>17</v>
      </c>
      <c r="I700" s="20" t="s">
        <v>1732</v>
      </c>
      <c r="J700" s="20" t="s">
        <v>487</v>
      </c>
      <c r="K700" s="20" t="s">
        <v>1474</v>
      </c>
      <c r="L700" s="23">
        <v>2.7806777E7</v>
      </c>
      <c r="M700" s="23">
        <v>1.0</v>
      </c>
      <c r="N700" s="20" t="s">
        <v>17</v>
      </c>
      <c r="O700" s="20" t="s">
        <v>17</v>
      </c>
      <c r="P700" s="5"/>
      <c r="Q700" s="5"/>
      <c r="R700" s="5"/>
      <c r="S700" s="5"/>
      <c r="T700" s="5"/>
      <c r="U700" s="5"/>
      <c r="V700" s="5"/>
      <c r="W700" s="5"/>
      <c r="X700" s="5"/>
      <c r="Y700" s="5"/>
      <c r="Z700" s="5"/>
      <c r="AA700" s="5"/>
    </row>
    <row r="701" ht="15.75" customHeight="1">
      <c r="A701" s="20" t="s">
        <v>1733</v>
      </c>
      <c r="B701" s="20" t="s">
        <v>1031</v>
      </c>
      <c r="C701" s="2" t="s">
        <v>1031</v>
      </c>
      <c r="D701" s="20" t="s">
        <v>1474</v>
      </c>
      <c r="E701" s="20" t="s">
        <v>17</v>
      </c>
      <c r="F701" s="3" t="s">
        <v>694</v>
      </c>
      <c r="G701" s="2" t="s">
        <v>943</v>
      </c>
      <c r="H701" s="20" t="s">
        <v>17</v>
      </c>
      <c r="I701" s="20" t="s">
        <v>1734</v>
      </c>
      <c r="J701" s="20" t="s">
        <v>487</v>
      </c>
      <c r="K701" s="20" t="s">
        <v>1474</v>
      </c>
      <c r="L701" s="23">
        <v>2.7804421E7</v>
      </c>
      <c r="M701" s="23">
        <v>1.0</v>
      </c>
      <c r="N701" s="20" t="s">
        <v>17</v>
      </c>
      <c r="O701" s="20" t="s">
        <v>17</v>
      </c>
      <c r="P701" s="5"/>
      <c r="Q701" s="5"/>
      <c r="R701" s="5"/>
      <c r="S701" s="5"/>
      <c r="T701" s="5"/>
      <c r="U701" s="5"/>
      <c r="V701" s="5"/>
      <c r="W701" s="5"/>
      <c r="X701" s="5"/>
      <c r="Y701" s="5"/>
      <c r="Z701" s="5"/>
      <c r="AA701" s="5"/>
    </row>
    <row r="702" ht="15.75" customHeight="1">
      <c r="A702" s="20" t="s">
        <v>1735</v>
      </c>
      <c r="B702" s="20" t="s">
        <v>1034</v>
      </c>
      <c r="C702" s="2" t="s">
        <v>1034</v>
      </c>
      <c r="D702" s="20" t="s">
        <v>1474</v>
      </c>
      <c r="E702" s="20" t="s">
        <v>17</v>
      </c>
      <c r="F702" s="3" t="s">
        <v>694</v>
      </c>
      <c r="G702" s="2" t="s">
        <v>943</v>
      </c>
      <c r="H702" s="20" t="s">
        <v>17</v>
      </c>
      <c r="I702" s="20" t="s">
        <v>1736</v>
      </c>
      <c r="J702" s="20" t="s">
        <v>487</v>
      </c>
      <c r="K702" s="20" t="s">
        <v>1474</v>
      </c>
      <c r="L702" s="23">
        <v>5.023264E7</v>
      </c>
      <c r="M702" s="23">
        <v>1.0</v>
      </c>
      <c r="N702" s="20" t="s">
        <v>17</v>
      </c>
      <c r="O702" s="20" t="s">
        <v>17</v>
      </c>
      <c r="P702" s="5"/>
      <c r="Q702" s="5"/>
      <c r="R702" s="5"/>
      <c r="S702" s="5"/>
      <c r="T702" s="5"/>
      <c r="U702" s="5"/>
      <c r="V702" s="5"/>
      <c r="W702" s="5"/>
      <c r="X702" s="5"/>
      <c r="Y702" s="5"/>
      <c r="Z702" s="5"/>
      <c r="AA702" s="5"/>
    </row>
    <row r="703" ht="15.75" customHeight="1">
      <c r="A703" s="20" t="s">
        <v>1737</v>
      </c>
      <c r="B703" s="20" t="s">
        <v>950</v>
      </c>
      <c r="C703" s="2" t="s">
        <v>950</v>
      </c>
      <c r="D703" s="20" t="s">
        <v>1474</v>
      </c>
      <c r="E703" s="20" t="s">
        <v>17</v>
      </c>
      <c r="F703" s="3" t="s">
        <v>694</v>
      </c>
      <c r="G703" s="2" t="s">
        <v>943</v>
      </c>
      <c r="H703" s="20" t="s">
        <v>17</v>
      </c>
      <c r="I703" s="20" t="s">
        <v>1738</v>
      </c>
      <c r="J703" s="20" t="s">
        <v>487</v>
      </c>
      <c r="K703" s="20" t="s">
        <v>1474</v>
      </c>
      <c r="L703" s="23">
        <v>5.0198395E7</v>
      </c>
      <c r="M703" s="23">
        <v>1.0</v>
      </c>
      <c r="N703" s="20" t="s">
        <v>17</v>
      </c>
      <c r="O703" s="20" t="s">
        <v>17</v>
      </c>
      <c r="P703" s="5"/>
      <c r="Q703" s="5"/>
      <c r="R703" s="5"/>
      <c r="S703" s="5"/>
      <c r="T703" s="5"/>
      <c r="U703" s="5"/>
      <c r="V703" s="5"/>
      <c r="W703" s="5"/>
      <c r="X703" s="5"/>
      <c r="Y703" s="5"/>
      <c r="Z703" s="5"/>
      <c r="AA703" s="5"/>
    </row>
    <row r="704" ht="15.75" customHeight="1">
      <c r="A704" s="20" t="s">
        <v>1739</v>
      </c>
      <c r="B704" s="20" t="s">
        <v>974</v>
      </c>
      <c r="C704" s="2" t="s">
        <v>974</v>
      </c>
      <c r="D704" s="20" t="s">
        <v>1474</v>
      </c>
      <c r="E704" s="20" t="s">
        <v>17</v>
      </c>
      <c r="F704" s="3" t="s">
        <v>694</v>
      </c>
      <c r="G704" s="2" t="s">
        <v>943</v>
      </c>
      <c r="H704" s="20" t="s">
        <v>17</v>
      </c>
      <c r="I704" s="20" t="s">
        <v>1740</v>
      </c>
      <c r="J704" s="20" t="s">
        <v>1741</v>
      </c>
      <c r="K704" s="20" t="s">
        <v>1474</v>
      </c>
      <c r="L704" s="31">
        <v>5.023263483763E13</v>
      </c>
      <c r="M704" s="23">
        <v>2.0</v>
      </c>
      <c r="N704" s="20" t="s">
        <v>17</v>
      </c>
      <c r="O704" s="20" t="s">
        <v>17</v>
      </c>
      <c r="P704" s="5"/>
      <c r="Q704" s="5"/>
      <c r="R704" s="5"/>
      <c r="S704" s="5"/>
      <c r="T704" s="5"/>
      <c r="U704" s="5"/>
      <c r="V704" s="5"/>
      <c r="W704" s="5"/>
      <c r="X704" s="5"/>
      <c r="Y704" s="5"/>
      <c r="Z704" s="5"/>
      <c r="AA704" s="5"/>
    </row>
    <row r="705" ht="15.75" customHeight="1">
      <c r="A705" s="20" t="s">
        <v>1742</v>
      </c>
      <c r="B705" s="20" t="s">
        <v>982</v>
      </c>
      <c r="C705" s="2" t="s">
        <v>982</v>
      </c>
      <c r="D705" s="20" t="s">
        <v>1474</v>
      </c>
      <c r="E705" s="20" t="s">
        <v>17</v>
      </c>
      <c r="F705" s="3" t="s">
        <v>694</v>
      </c>
      <c r="G705" s="2" t="s">
        <v>943</v>
      </c>
      <c r="H705" s="20" t="s">
        <v>17</v>
      </c>
      <c r="I705" s="20" t="s">
        <v>1743</v>
      </c>
      <c r="J705" s="20" t="s">
        <v>1741</v>
      </c>
      <c r="K705" s="20" t="s">
        <v>1474</v>
      </c>
      <c r="L705" s="31">
        <v>5.0232632837629E13</v>
      </c>
      <c r="M705" s="23">
        <v>2.0</v>
      </c>
      <c r="N705" s="20" t="s">
        <v>17</v>
      </c>
      <c r="O705" s="20" t="s">
        <v>17</v>
      </c>
      <c r="P705" s="5"/>
      <c r="Q705" s="5"/>
      <c r="R705" s="5"/>
      <c r="S705" s="5"/>
      <c r="T705" s="5"/>
      <c r="U705" s="5"/>
      <c r="V705" s="5"/>
      <c r="W705" s="5"/>
      <c r="X705" s="5"/>
      <c r="Y705" s="5"/>
      <c r="Z705" s="5"/>
      <c r="AA705" s="5"/>
    </row>
    <row r="706" ht="15.75" customHeight="1">
      <c r="A706" s="20" t="s">
        <v>1744</v>
      </c>
      <c r="B706" s="20" t="s">
        <v>950</v>
      </c>
      <c r="C706" s="2" t="s">
        <v>950</v>
      </c>
      <c r="D706" s="20" t="s">
        <v>1474</v>
      </c>
      <c r="E706" s="20" t="s">
        <v>17</v>
      </c>
      <c r="F706" s="3" t="s">
        <v>694</v>
      </c>
      <c r="G706" s="2" t="s">
        <v>943</v>
      </c>
      <c r="H706" s="20" t="s">
        <v>17</v>
      </c>
      <c r="I706" s="20" t="s">
        <v>1745</v>
      </c>
      <c r="J706" s="20" t="s">
        <v>487</v>
      </c>
      <c r="K706" s="20" t="s">
        <v>1474</v>
      </c>
      <c r="L706" s="23">
        <v>5.0232644E7</v>
      </c>
      <c r="M706" s="23">
        <v>1.0</v>
      </c>
      <c r="N706" s="20" t="s">
        <v>17</v>
      </c>
      <c r="O706" s="20" t="s">
        <v>17</v>
      </c>
      <c r="P706" s="5"/>
      <c r="Q706" s="5"/>
      <c r="R706" s="5"/>
      <c r="S706" s="5"/>
      <c r="T706" s="5"/>
      <c r="U706" s="5"/>
      <c r="V706" s="5"/>
      <c r="W706" s="5"/>
      <c r="X706" s="5"/>
      <c r="Y706" s="5"/>
      <c r="Z706" s="5"/>
      <c r="AA706" s="5"/>
    </row>
    <row r="707" ht="15.75" customHeight="1">
      <c r="A707" s="20" t="s">
        <v>1746</v>
      </c>
      <c r="B707" s="20" t="s">
        <v>1058</v>
      </c>
      <c r="C707" s="2" t="s">
        <v>1058</v>
      </c>
      <c r="D707" s="20" t="s">
        <v>1474</v>
      </c>
      <c r="E707" s="20" t="s">
        <v>17</v>
      </c>
      <c r="F707" s="3" t="s">
        <v>694</v>
      </c>
      <c r="G707" s="2" t="s">
        <v>943</v>
      </c>
      <c r="H707" s="20" t="s">
        <v>17</v>
      </c>
      <c r="I707" s="20" t="s">
        <v>1747</v>
      </c>
      <c r="J707" s="20" t="s">
        <v>487</v>
      </c>
      <c r="K707" s="20" t="s">
        <v>1474</v>
      </c>
      <c r="L707" s="23">
        <v>5.0232647E7</v>
      </c>
      <c r="M707" s="23">
        <v>1.0</v>
      </c>
      <c r="N707" s="20" t="s">
        <v>17</v>
      </c>
      <c r="O707" s="20" t="s">
        <v>17</v>
      </c>
      <c r="P707" s="5"/>
      <c r="Q707" s="5"/>
      <c r="R707" s="5"/>
      <c r="S707" s="5"/>
      <c r="T707" s="5"/>
      <c r="U707" s="5"/>
      <c r="V707" s="5"/>
      <c r="W707" s="5"/>
      <c r="X707" s="5"/>
      <c r="Y707" s="5"/>
      <c r="Z707" s="5"/>
      <c r="AA707" s="5"/>
    </row>
    <row r="708" ht="15.75" customHeight="1">
      <c r="A708" s="20" t="s">
        <v>1748</v>
      </c>
      <c r="B708" s="20" t="s">
        <v>950</v>
      </c>
      <c r="C708" s="2" t="s">
        <v>950</v>
      </c>
      <c r="D708" s="20" t="s">
        <v>1474</v>
      </c>
      <c r="E708" s="20" t="s">
        <v>17</v>
      </c>
      <c r="F708" s="3" t="s">
        <v>694</v>
      </c>
      <c r="G708" s="2" t="s">
        <v>943</v>
      </c>
      <c r="H708" s="20" t="s">
        <v>17</v>
      </c>
      <c r="I708" s="20" t="s">
        <v>1749</v>
      </c>
      <c r="J708" s="20" t="s">
        <v>487</v>
      </c>
      <c r="K708" s="20" t="s">
        <v>1474</v>
      </c>
      <c r="L708" s="23">
        <v>2.7806784E7</v>
      </c>
      <c r="M708" s="23">
        <v>1.0</v>
      </c>
      <c r="N708" s="20" t="s">
        <v>17</v>
      </c>
      <c r="O708" s="20" t="s">
        <v>17</v>
      </c>
      <c r="P708" s="5"/>
      <c r="Q708" s="5"/>
      <c r="R708" s="5"/>
      <c r="S708" s="5"/>
      <c r="T708" s="5"/>
      <c r="U708" s="5"/>
      <c r="V708" s="5"/>
      <c r="W708" s="5"/>
      <c r="X708" s="5"/>
      <c r="Y708" s="5"/>
      <c r="Z708" s="5"/>
      <c r="AA708" s="5"/>
    </row>
    <row r="709" ht="15.75" customHeight="1">
      <c r="A709" s="20" t="s">
        <v>1750</v>
      </c>
      <c r="B709" s="20" t="s">
        <v>950</v>
      </c>
      <c r="C709" s="2" t="s">
        <v>950</v>
      </c>
      <c r="D709" s="20" t="s">
        <v>1474</v>
      </c>
      <c r="E709" s="20" t="s">
        <v>17</v>
      </c>
      <c r="F709" s="3" t="s">
        <v>694</v>
      </c>
      <c r="G709" s="2" t="s">
        <v>943</v>
      </c>
      <c r="H709" s="20" t="s">
        <v>17</v>
      </c>
      <c r="I709" s="20" t="s">
        <v>1751</v>
      </c>
      <c r="J709" s="20" t="s">
        <v>487</v>
      </c>
      <c r="K709" s="20" t="s">
        <v>1474</v>
      </c>
      <c r="L709" s="23">
        <v>2.7806783E7</v>
      </c>
      <c r="M709" s="23">
        <v>1.0</v>
      </c>
      <c r="N709" s="20" t="s">
        <v>17</v>
      </c>
      <c r="O709" s="20" t="s">
        <v>17</v>
      </c>
      <c r="P709" s="5"/>
      <c r="Q709" s="5"/>
      <c r="R709" s="5"/>
      <c r="S709" s="5"/>
      <c r="T709" s="5"/>
      <c r="U709" s="5"/>
      <c r="V709" s="5"/>
      <c r="W709" s="5"/>
      <c r="X709" s="5"/>
      <c r="Y709" s="5"/>
      <c r="Z709" s="5"/>
      <c r="AA709" s="5"/>
    </row>
    <row r="710" ht="15.75" customHeight="1">
      <c r="A710" s="20" t="s">
        <v>1752</v>
      </c>
      <c r="B710" s="20" t="s">
        <v>974</v>
      </c>
      <c r="C710" s="2" t="s">
        <v>974</v>
      </c>
      <c r="D710" s="20" t="s">
        <v>1474</v>
      </c>
      <c r="E710" s="20" t="s">
        <v>17</v>
      </c>
      <c r="F710" s="3" t="s">
        <v>694</v>
      </c>
      <c r="G710" s="2" t="s">
        <v>943</v>
      </c>
      <c r="H710" s="20" t="s">
        <v>17</v>
      </c>
      <c r="I710" s="20" t="s">
        <v>1753</v>
      </c>
      <c r="J710" s="20" t="s">
        <v>487</v>
      </c>
      <c r="K710" s="20" t="s">
        <v>1474</v>
      </c>
      <c r="L710" s="23">
        <v>2.7806771E7</v>
      </c>
      <c r="M710" s="23">
        <v>1.0</v>
      </c>
      <c r="N710" s="20" t="s">
        <v>17</v>
      </c>
      <c r="O710" s="20" t="s">
        <v>17</v>
      </c>
      <c r="P710" s="5"/>
      <c r="Q710" s="5"/>
      <c r="R710" s="5"/>
      <c r="S710" s="5"/>
      <c r="T710" s="5"/>
      <c r="U710" s="5"/>
      <c r="V710" s="5"/>
      <c r="W710" s="5"/>
      <c r="X710" s="5"/>
      <c r="Y710" s="5"/>
      <c r="Z710" s="5"/>
      <c r="AA710" s="5"/>
    </row>
    <row r="711" ht="15.75" customHeight="1">
      <c r="A711" s="20" t="s">
        <v>1754</v>
      </c>
      <c r="B711" s="20" t="s">
        <v>1058</v>
      </c>
      <c r="C711" s="2" t="s">
        <v>1058</v>
      </c>
      <c r="D711" s="20" t="s">
        <v>1474</v>
      </c>
      <c r="E711" s="20" t="s">
        <v>17</v>
      </c>
      <c r="F711" s="3" t="s">
        <v>694</v>
      </c>
      <c r="G711" s="2" t="s">
        <v>943</v>
      </c>
      <c r="H711" s="20" t="s">
        <v>17</v>
      </c>
      <c r="I711" s="20" t="s">
        <v>1755</v>
      </c>
      <c r="J711" s="20" t="s">
        <v>487</v>
      </c>
      <c r="K711" s="20" t="s">
        <v>1474</v>
      </c>
      <c r="L711" s="23">
        <v>2.7806788E7</v>
      </c>
      <c r="M711" s="23">
        <v>1.0</v>
      </c>
      <c r="N711" s="20" t="s">
        <v>17</v>
      </c>
      <c r="O711" s="20" t="s">
        <v>17</v>
      </c>
      <c r="P711" s="5"/>
      <c r="Q711" s="5"/>
      <c r="R711" s="5"/>
      <c r="S711" s="5"/>
      <c r="T711" s="5"/>
      <c r="U711" s="5"/>
      <c r="V711" s="5"/>
      <c r="W711" s="5"/>
      <c r="X711" s="5"/>
      <c r="Y711" s="5"/>
      <c r="Z711" s="5"/>
      <c r="AA711" s="5"/>
    </row>
    <row r="712" ht="15.75" customHeight="1">
      <c r="A712" s="20" t="s">
        <v>1756</v>
      </c>
      <c r="B712" s="20" t="s">
        <v>950</v>
      </c>
      <c r="C712" s="2" t="s">
        <v>950</v>
      </c>
      <c r="D712" s="20" t="s">
        <v>1474</v>
      </c>
      <c r="E712" s="20" t="s">
        <v>17</v>
      </c>
      <c r="F712" s="3" t="s">
        <v>694</v>
      </c>
      <c r="G712" s="2" t="s">
        <v>943</v>
      </c>
      <c r="H712" s="20" t="s">
        <v>17</v>
      </c>
      <c r="I712" s="20" t="s">
        <v>1757</v>
      </c>
      <c r="J712" s="20" t="s">
        <v>487</v>
      </c>
      <c r="K712" s="20" t="s">
        <v>1474</v>
      </c>
      <c r="L712" s="23">
        <v>2.7806781E7</v>
      </c>
      <c r="M712" s="23">
        <v>1.0</v>
      </c>
      <c r="N712" s="20" t="s">
        <v>17</v>
      </c>
      <c r="O712" s="20" t="s">
        <v>17</v>
      </c>
      <c r="P712" s="5"/>
      <c r="Q712" s="5"/>
      <c r="R712" s="5"/>
      <c r="S712" s="5"/>
      <c r="T712" s="5"/>
      <c r="U712" s="5"/>
      <c r="V712" s="5"/>
      <c r="W712" s="5"/>
      <c r="X712" s="5"/>
      <c r="Y712" s="5"/>
      <c r="Z712" s="5"/>
      <c r="AA712" s="5"/>
    </row>
    <row r="713" ht="15.75" customHeight="1">
      <c r="A713" s="20" t="s">
        <v>1758</v>
      </c>
      <c r="B713" s="20" t="s">
        <v>1052</v>
      </c>
      <c r="C713" s="2" t="s">
        <v>1052</v>
      </c>
      <c r="D713" s="20" t="s">
        <v>1474</v>
      </c>
      <c r="E713" s="20" t="s">
        <v>17</v>
      </c>
      <c r="F713" s="3" t="s">
        <v>694</v>
      </c>
      <c r="G713" s="2" t="s">
        <v>943</v>
      </c>
      <c r="H713" s="20" t="s">
        <v>17</v>
      </c>
      <c r="I713" s="20" t="s">
        <v>1759</v>
      </c>
      <c r="J713" s="20" t="s">
        <v>487</v>
      </c>
      <c r="K713" s="20" t="s">
        <v>1474</v>
      </c>
      <c r="L713" s="23">
        <v>2.7804439E7</v>
      </c>
      <c r="M713" s="23">
        <v>1.0</v>
      </c>
      <c r="N713" s="20" t="s">
        <v>17</v>
      </c>
      <c r="O713" s="20" t="s">
        <v>17</v>
      </c>
      <c r="P713" s="5"/>
      <c r="Q713" s="5"/>
      <c r="R713" s="5"/>
      <c r="S713" s="5"/>
      <c r="T713" s="5"/>
      <c r="U713" s="5"/>
      <c r="V713" s="5"/>
      <c r="W713" s="5"/>
      <c r="X713" s="5"/>
      <c r="Y713" s="5"/>
      <c r="Z713" s="5"/>
      <c r="AA713" s="5"/>
    </row>
    <row r="714" ht="15.75" customHeight="1">
      <c r="A714" s="20" t="s">
        <v>1760</v>
      </c>
      <c r="B714" s="20" t="s">
        <v>950</v>
      </c>
      <c r="C714" s="2" t="s">
        <v>950</v>
      </c>
      <c r="D714" s="20" t="s">
        <v>1474</v>
      </c>
      <c r="E714" s="20" t="s">
        <v>17</v>
      </c>
      <c r="F714" s="3" t="s">
        <v>694</v>
      </c>
      <c r="G714" s="2" t="s">
        <v>943</v>
      </c>
      <c r="H714" s="20" t="s">
        <v>17</v>
      </c>
      <c r="I714" s="20" t="s">
        <v>1761</v>
      </c>
      <c r="J714" s="20" t="s">
        <v>487</v>
      </c>
      <c r="K714" s="20" t="s">
        <v>1474</v>
      </c>
      <c r="L714" s="23">
        <v>2.780678E7</v>
      </c>
      <c r="M714" s="23">
        <v>1.0</v>
      </c>
      <c r="N714" s="20" t="s">
        <v>17</v>
      </c>
      <c r="O714" s="20" t="s">
        <v>17</v>
      </c>
      <c r="P714" s="5"/>
      <c r="Q714" s="5"/>
      <c r="R714" s="5"/>
      <c r="S714" s="5"/>
      <c r="T714" s="5"/>
      <c r="U714" s="5"/>
      <c r="V714" s="5"/>
      <c r="W714" s="5"/>
      <c r="X714" s="5"/>
      <c r="Y714" s="5"/>
      <c r="Z714" s="5"/>
      <c r="AA714" s="5"/>
    </row>
    <row r="715" ht="15.75" customHeight="1">
      <c r="A715" s="20" t="s">
        <v>1762</v>
      </c>
      <c r="B715" s="20" t="s">
        <v>1034</v>
      </c>
      <c r="C715" s="2" t="s">
        <v>1034</v>
      </c>
      <c r="D715" s="20" t="s">
        <v>1474</v>
      </c>
      <c r="E715" s="20" t="s">
        <v>17</v>
      </c>
      <c r="F715" s="3" t="s">
        <v>694</v>
      </c>
      <c r="G715" s="2" t="s">
        <v>943</v>
      </c>
      <c r="H715" s="20" t="s">
        <v>17</v>
      </c>
      <c r="I715" s="20" t="s">
        <v>1763</v>
      </c>
      <c r="J715" s="20" t="s">
        <v>487</v>
      </c>
      <c r="K715" s="20" t="s">
        <v>1474</v>
      </c>
      <c r="L715" s="23">
        <v>2.7804447E7</v>
      </c>
      <c r="M715" s="23">
        <v>1.0</v>
      </c>
      <c r="N715" s="20" t="s">
        <v>17</v>
      </c>
      <c r="O715" s="20" t="s">
        <v>17</v>
      </c>
      <c r="P715" s="5"/>
      <c r="Q715" s="5"/>
      <c r="R715" s="5"/>
      <c r="S715" s="5"/>
      <c r="T715" s="5"/>
      <c r="U715" s="5"/>
      <c r="V715" s="5"/>
      <c r="W715" s="5"/>
      <c r="X715" s="5"/>
      <c r="Y715" s="5"/>
      <c r="Z715" s="5"/>
      <c r="AA715" s="5"/>
    </row>
    <row r="716" ht="15.75" customHeight="1">
      <c r="A716" s="20" t="s">
        <v>1764</v>
      </c>
      <c r="B716" s="20" t="s">
        <v>1052</v>
      </c>
      <c r="C716" s="2" t="s">
        <v>1052</v>
      </c>
      <c r="D716" s="20" t="s">
        <v>1474</v>
      </c>
      <c r="E716" s="20" t="s">
        <v>17</v>
      </c>
      <c r="F716" s="3" t="s">
        <v>694</v>
      </c>
      <c r="G716" s="2" t="s">
        <v>943</v>
      </c>
      <c r="H716" s="20" t="s">
        <v>17</v>
      </c>
      <c r="I716" s="20" t="s">
        <v>1765</v>
      </c>
      <c r="J716" s="20" t="s">
        <v>487</v>
      </c>
      <c r="K716" s="20" t="s">
        <v>1474</v>
      </c>
      <c r="L716" s="23">
        <v>2.7804451E7</v>
      </c>
      <c r="M716" s="23">
        <v>1.0</v>
      </c>
      <c r="N716" s="20" t="s">
        <v>17</v>
      </c>
      <c r="O716" s="20" t="s">
        <v>17</v>
      </c>
      <c r="P716" s="5"/>
      <c r="Q716" s="5"/>
      <c r="R716" s="5"/>
      <c r="S716" s="5"/>
      <c r="T716" s="5"/>
      <c r="U716" s="5"/>
      <c r="V716" s="5"/>
      <c r="W716" s="5"/>
      <c r="X716" s="5"/>
      <c r="Y716" s="5"/>
      <c r="Z716" s="5"/>
      <c r="AA716" s="5"/>
    </row>
    <row r="717" ht="15.75" customHeight="1">
      <c r="A717" s="20" t="s">
        <v>1766</v>
      </c>
      <c r="B717" s="20" t="s">
        <v>1067</v>
      </c>
      <c r="C717" s="2" t="s">
        <v>1067</v>
      </c>
      <c r="D717" s="20" t="s">
        <v>1474</v>
      </c>
      <c r="E717" s="20" t="s">
        <v>17</v>
      </c>
      <c r="F717" s="3" t="s">
        <v>694</v>
      </c>
      <c r="G717" s="2" t="s">
        <v>943</v>
      </c>
      <c r="H717" s="20" t="s">
        <v>17</v>
      </c>
      <c r="I717" s="20" t="s">
        <v>1767</v>
      </c>
      <c r="J717" s="20" t="s">
        <v>487</v>
      </c>
      <c r="K717" s="20" t="s">
        <v>1474</v>
      </c>
      <c r="L717" s="23">
        <v>2.7806803E7</v>
      </c>
      <c r="M717" s="23">
        <v>1.0</v>
      </c>
      <c r="N717" s="20" t="s">
        <v>17</v>
      </c>
      <c r="O717" s="20" t="s">
        <v>17</v>
      </c>
      <c r="P717" s="5"/>
      <c r="Q717" s="5"/>
      <c r="R717" s="5"/>
      <c r="S717" s="5"/>
      <c r="T717" s="5"/>
      <c r="U717" s="5"/>
      <c r="V717" s="5"/>
      <c r="W717" s="5"/>
      <c r="X717" s="5"/>
      <c r="Y717" s="5"/>
      <c r="Z717" s="5"/>
      <c r="AA717" s="5"/>
    </row>
    <row r="718" ht="15.75" customHeight="1">
      <c r="A718" s="20" t="s">
        <v>1768</v>
      </c>
      <c r="B718" s="20" t="s">
        <v>1038</v>
      </c>
      <c r="C718" s="2" t="s">
        <v>1038</v>
      </c>
      <c r="D718" s="20" t="s">
        <v>1474</v>
      </c>
      <c r="E718" s="20" t="s">
        <v>17</v>
      </c>
      <c r="F718" s="3" t="s">
        <v>694</v>
      </c>
      <c r="G718" s="2" t="s">
        <v>943</v>
      </c>
      <c r="H718" s="20" t="s">
        <v>17</v>
      </c>
      <c r="I718" s="20" t="s">
        <v>1769</v>
      </c>
      <c r="J718" s="20" t="s">
        <v>487</v>
      </c>
      <c r="K718" s="20" t="s">
        <v>1474</v>
      </c>
      <c r="L718" s="23">
        <v>2.7807152E7</v>
      </c>
      <c r="M718" s="23">
        <v>1.0</v>
      </c>
      <c r="N718" s="20" t="s">
        <v>17</v>
      </c>
      <c r="O718" s="20" t="s">
        <v>17</v>
      </c>
      <c r="P718" s="5"/>
      <c r="Q718" s="5"/>
      <c r="R718" s="5"/>
      <c r="S718" s="5"/>
      <c r="T718" s="5"/>
      <c r="U718" s="5"/>
      <c r="V718" s="5"/>
      <c r="W718" s="5"/>
      <c r="X718" s="5"/>
      <c r="Y718" s="5"/>
      <c r="Z718" s="5"/>
      <c r="AA718" s="5"/>
    </row>
    <row r="719" ht="15.75" customHeight="1">
      <c r="A719" s="20" t="s">
        <v>1770</v>
      </c>
      <c r="B719" s="20" t="s">
        <v>1006</v>
      </c>
      <c r="C719" s="2" t="s">
        <v>1006</v>
      </c>
      <c r="D719" s="20" t="s">
        <v>1474</v>
      </c>
      <c r="E719" s="20" t="s">
        <v>17</v>
      </c>
      <c r="F719" s="3" t="s">
        <v>694</v>
      </c>
      <c r="G719" s="2" t="s">
        <v>943</v>
      </c>
      <c r="H719" s="20" t="s">
        <v>17</v>
      </c>
      <c r="I719" s="20" t="s">
        <v>1771</v>
      </c>
      <c r="J719" s="20" t="s">
        <v>487</v>
      </c>
      <c r="K719" s="20" t="s">
        <v>1474</v>
      </c>
      <c r="L719" s="23">
        <v>2.780715E7</v>
      </c>
      <c r="M719" s="23">
        <v>1.0</v>
      </c>
      <c r="N719" s="20" t="s">
        <v>17</v>
      </c>
      <c r="O719" s="20" t="s">
        <v>17</v>
      </c>
      <c r="P719" s="5"/>
      <c r="Q719" s="5"/>
      <c r="R719" s="5"/>
      <c r="S719" s="5"/>
      <c r="T719" s="5"/>
      <c r="U719" s="5"/>
      <c r="V719" s="5"/>
      <c r="W719" s="5"/>
      <c r="X719" s="5"/>
      <c r="Y719" s="5"/>
      <c r="Z719" s="5"/>
      <c r="AA719" s="5"/>
    </row>
    <row r="720" ht="15.75" customHeight="1">
      <c r="A720" s="20" t="s">
        <v>1772</v>
      </c>
      <c r="B720" s="20" t="s">
        <v>942</v>
      </c>
      <c r="C720" s="2" t="s">
        <v>942</v>
      </c>
      <c r="D720" s="20" t="s">
        <v>1474</v>
      </c>
      <c r="E720" s="20" t="s">
        <v>17</v>
      </c>
      <c r="F720" s="3" t="s">
        <v>694</v>
      </c>
      <c r="G720" s="2" t="s">
        <v>943</v>
      </c>
      <c r="H720" s="20" t="s">
        <v>17</v>
      </c>
      <c r="I720" s="20" t="s">
        <v>1773</v>
      </c>
      <c r="J720" s="20" t="s">
        <v>557</v>
      </c>
      <c r="K720" s="20" t="s">
        <v>1474</v>
      </c>
      <c r="L720" s="23">
        <v>837639.0</v>
      </c>
      <c r="M720" s="23">
        <v>1.0</v>
      </c>
      <c r="N720" s="20" t="s">
        <v>17</v>
      </c>
      <c r="O720" s="20" t="s">
        <v>17</v>
      </c>
      <c r="P720" s="5"/>
      <c r="Q720" s="5"/>
      <c r="R720" s="5"/>
      <c r="S720" s="5"/>
      <c r="T720" s="5"/>
      <c r="U720" s="5"/>
      <c r="V720" s="5"/>
      <c r="W720" s="5"/>
      <c r="X720" s="5"/>
      <c r="Y720" s="5"/>
      <c r="Z720" s="5"/>
      <c r="AA720" s="5"/>
    </row>
    <row r="721" ht="15.75" customHeight="1">
      <c r="A721" s="20" t="s">
        <v>1774</v>
      </c>
      <c r="B721" s="20" t="s">
        <v>989</v>
      </c>
      <c r="C721" s="2" t="s">
        <v>989</v>
      </c>
      <c r="D721" s="20" t="s">
        <v>1474</v>
      </c>
      <c r="E721" s="20" t="s">
        <v>17</v>
      </c>
      <c r="F721" s="3" t="s">
        <v>694</v>
      </c>
      <c r="G721" s="2" t="s">
        <v>943</v>
      </c>
      <c r="H721" s="20" t="s">
        <v>17</v>
      </c>
      <c r="I721" s="20" t="s">
        <v>1775</v>
      </c>
      <c r="J721" s="20" t="s">
        <v>557</v>
      </c>
      <c r="K721" s="20" t="s">
        <v>1474</v>
      </c>
      <c r="L721" s="23">
        <v>837626.0</v>
      </c>
      <c r="M721" s="23">
        <v>1.0</v>
      </c>
      <c r="N721" s="20" t="s">
        <v>17</v>
      </c>
      <c r="O721" s="20" t="s">
        <v>17</v>
      </c>
      <c r="P721" s="5"/>
      <c r="Q721" s="5"/>
      <c r="R721" s="5"/>
      <c r="S721" s="5"/>
      <c r="T721" s="5"/>
      <c r="U721" s="5"/>
      <c r="V721" s="5"/>
      <c r="W721" s="5"/>
      <c r="X721" s="5"/>
      <c r="Y721" s="5"/>
      <c r="Z721" s="5"/>
      <c r="AA721" s="5"/>
    </row>
    <row r="722" ht="15.75" customHeight="1">
      <c r="A722" s="20" t="s">
        <v>1776</v>
      </c>
      <c r="B722" s="20" t="s">
        <v>1034</v>
      </c>
      <c r="C722" s="2" t="s">
        <v>1034</v>
      </c>
      <c r="D722" s="20" t="s">
        <v>1474</v>
      </c>
      <c r="E722" s="20" t="s">
        <v>17</v>
      </c>
      <c r="F722" s="3" t="s">
        <v>694</v>
      </c>
      <c r="G722" s="2" t="s">
        <v>943</v>
      </c>
      <c r="H722" s="20" t="s">
        <v>17</v>
      </c>
      <c r="I722" s="20" t="s">
        <v>1777</v>
      </c>
      <c r="J722" s="20" t="s">
        <v>487</v>
      </c>
      <c r="K722" s="20" t="s">
        <v>1474</v>
      </c>
      <c r="L722" s="23">
        <v>2.7807155E7</v>
      </c>
      <c r="M722" s="23">
        <v>1.0</v>
      </c>
      <c r="N722" s="20" t="s">
        <v>17</v>
      </c>
      <c r="O722" s="20" t="s">
        <v>17</v>
      </c>
      <c r="P722" s="5"/>
      <c r="Q722" s="5"/>
      <c r="R722" s="5"/>
      <c r="S722" s="5"/>
      <c r="T722" s="5"/>
      <c r="U722" s="5"/>
      <c r="V722" s="5"/>
      <c r="W722" s="5"/>
      <c r="X722" s="5"/>
      <c r="Y722" s="5"/>
      <c r="Z722" s="5"/>
      <c r="AA722" s="5"/>
    </row>
    <row r="723" ht="15.75" customHeight="1">
      <c r="A723" s="20" t="s">
        <v>1778</v>
      </c>
      <c r="B723" s="20" t="s">
        <v>1055</v>
      </c>
      <c r="C723" s="2" t="s">
        <v>1055</v>
      </c>
      <c r="D723" s="20" t="s">
        <v>1474</v>
      </c>
      <c r="E723" s="20" t="s">
        <v>17</v>
      </c>
      <c r="F723" s="3" t="s">
        <v>694</v>
      </c>
      <c r="G723" s="2" t="s">
        <v>943</v>
      </c>
      <c r="H723" s="20" t="s">
        <v>17</v>
      </c>
      <c r="I723" s="20" t="s">
        <v>1779</v>
      </c>
      <c r="J723" s="20" t="s">
        <v>487</v>
      </c>
      <c r="K723" s="20" t="s">
        <v>1474</v>
      </c>
      <c r="L723" s="23">
        <v>5.0232628E7</v>
      </c>
      <c r="M723" s="23">
        <v>1.0</v>
      </c>
      <c r="N723" s="20" t="s">
        <v>17</v>
      </c>
      <c r="O723" s="20" t="s">
        <v>17</v>
      </c>
      <c r="P723" s="5"/>
      <c r="Q723" s="5"/>
      <c r="R723" s="5"/>
      <c r="S723" s="5"/>
      <c r="T723" s="5"/>
      <c r="U723" s="5"/>
      <c r="V723" s="5"/>
      <c r="W723" s="5"/>
      <c r="X723" s="5"/>
      <c r="Y723" s="5"/>
      <c r="Z723" s="5"/>
      <c r="AA723" s="5"/>
    </row>
    <row r="724" ht="15.75" customHeight="1">
      <c r="A724" s="20" t="s">
        <v>1780</v>
      </c>
      <c r="B724" s="20" t="s">
        <v>1067</v>
      </c>
      <c r="C724" s="2" t="s">
        <v>1067</v>
      </c>
      <c r="D724" s="20" t="s">
        <v>1474</v>
      </c>
      <c r="E724" s="20" t="s">
        <v>17</v>
      </c>
      <c r="F724" s="3" t="s">
        <v>694</v>
      </c>
      <c r="G724" s="2" t="s">
        <v>943</v>
      </c>
      <c r="H724" s="20" t="s">
        <v>17</v>
      </c>
      <c r="I724" s="20" t="s">
        <v>1781</v>
      </c>
      <c r="J724" s="20" t="s">
        <v>487</v>
      </c>
      <c r="K724" s="20" t="s">
        <v>1474</v>
      </c>
      <c r="L724" s="23">
        <v>2.7807175E7</v>
      </c>
      <c r="M724" s="23">
        <v>1.0</v>
      </c>
      <c r="N724" s="20" t="s">
        <v>17</v>
      </c>
      <c r="O724" s="20" t="s">
        <v>17</v>
      </c>
      <c r="P724" s="5"/>
      <c r="Q724" s="5"/>
      <c r="R724" s="5"/>
      <c r="S724" s="5"/>
      <c r="T724" s="5"/>
      <c r="U724" s="5"/>
      <c r="V724" s="5"/>
      <c r="W724" s="5"/>
      <c r="X724" s="5"/>
      <c r="Y724" s="5"/>
      <c r="Z724" s="5"/>
      <c r="AA724" s="5"/>
    </row>
    <row r="725" ht="15.75" customHeight="1">
      <c r="A725" s="20" t="s">
        <v>1782</v>
      </c>
      <c r="B725" s="20" t="s">
        <v>1134</v>
      </c>
      <c r="C725" s="2" t="s">
        <v>1134</v>
      </c>
      <c r="D725" s="20" t="s">
        <v>1474</v>
      </c>
      <c r="E725" s="20" t="s">
        <v>17</v>
      </c>
      <c r="F725" s="3" t="s">
        <v>694</v>
      </c>
      <c r="G725" s="2" t="s">
        <v>943</v>
      </c>
      <c r="H725" s="20" t="s">
        <v>17</v>
      </c>
      <c r="I725" s="20" t="s">
        <v>1783</v>
      </c>
      <c r="J725" s="20" t="s">
        <v>487</v>
      </c>
      <c r="K725" s="20" t="s">
        <v>1474</v>
      </c>
      <c r="L725" s="23">
        <v>5.0126994E7</v>
      </c>
      <c r="M725" s="23">
        <v>1.0</v>
      </c>
      <c r="N725" s="20" t="s">
        <v>17</v>
      </c>
      <c r="O725" s="20" t="s">
        <v>17</v>
      </c>
      <c r="P725" s="5"/>
      <c r="Q725" s="5"/>
      <c r="R725" s="5"/>
      <c r="S725" s="5"/>
      <c r="T725" s="5"/>
      <c r="U725" s="5"/>
      <c r="V725" s="5"/>
      <c r="W725" s="5"/>
      <c r="X725" s="5"/>
      <c r="Y725" s="5"/>
      <c r="Z725" s="5"/>
      <c r="AA725" s="5"/>
    </row>
    <row r="726" ht="15.75" customHeight="1">
      <c r="A726" s="20" t="s">
        <v>1784</v>
      </c>
      <c r="B726" s="20" t="s">
        <v>1134</v>
      </c>
      <c r="C726" s="2" t="s">
        <v>1134</v>
      </c>
      <c r="D726" s="20" t="s">
        <v>1474</v>
      </c>
      <c r="E726" s="20" t="s">
        <v>17</v>
      </c>
      <c r="F726" s="3" t="s">
        <v>694</v>
      </c>
      <c r="G726" s="2" t="s">
        <v>943</v>
      </c>
      <c r="H726" s="20" t="s">
        <v>17</v>
      </c>
      <c r="I726" s="20" t="s">
        <v>1785</v>
      </c>
      <c r="J726" s="20" t="s">
        <v>487</v>
      </c>
      <c r="K726" s="20" t="s">
        <v>1474</v>
      </c>
      <c r="L726" s="23">
        <v>1.3101364E7</v>
      </c>
      <c r="M726" s="23">
        <v>1.0</v>
      </c>
      <c r="N726" s="20" t="s">
        <v>17</v>
      </c>
      <c r="O726" s="20" t="s">
        <v>17</v>
      </c>
      <c r="P726" s="5"/>
      <c r="Q726" s="5"/>
      <c r="R726" s="5"/>
      <c r="S726" s="5"/>
      <c r="T726" s="5"/>
      <c r="U726" s="5"/>
      <c r="V726" s="5"/>
      <c r="W726" s="5"/>
      <c r="X726" s="5"/>
      <c r="Y726" s="5"/>
      <c r="Z726" s="5"/>
      <c r="AA726" s="5"/>
    </row>
    <row r="727" ht="15.75" customHeight="1">
      <c r="A727" s="20" t="s">
        <v>1786</v>
      </c>
      <c r="B727" s="20" t="s">
        <v>1134</v>
      </c>
      <c r="C727" s="2" t="s">
        <v>1134</v>
      </c>
      <c r="D727" s="20" t="s">
        <v>1474</v>
      </c>
      <c r="E727" s="20" t="s">
        <v>17</v>
      </c>
      <c r="F727" s="3" t="s">
        <v>694</v>
      </c>
      <c r="G727" s="2" t="s">
        <v>943</v>
      </c>
      <c r="H727" s="20" t="s">
        <v>17</v>
      </c>
      <c r="I727" s="20" t="s">
        <v>1787</v>
      </c>
      <c r="J727" s="20" t="s">
        <v>487</v>
      </c>
      <c r="K727" s="20" t="s">
        <v>1474</v>
      </c>
      <c r="L727" s="23">
        <v>1.3101363E7</v>
      </c>
      <c r="M727" s="23">
        <v>1.0</v>
      </c>
      <c r="N727" s="20" t="s">
        <v>17</v>
      </c>
      <c r="O727" s="20" t="s">
        <v>17</v>
      </c>
      <c r="P727" s="5"/>
      <c r="Q727" s="5"/>
      <c r="R727" s="5"/>
      <c r="S727" s="5"/>
      <c r="T727" s="5"/>
      <c r="U727" s="5"/>
      <c r="V727" s="5"/>
      <c r="W727" s="5"/>
      <c r="X727" s="5"/>
      <c r="Y727" s="5"/>
      <c r="Z727" s="5"/>
      <c r="AA727" s="5"/>
    </row>
    <row r="728" ht="15.75" customHeight="1">
      <c r="A728" s="20" t="s">
        <v>1788</v>
      </c>
      <c r="B728" s="20" t="s">
        <v>1361</v>
      </c>
      <c r="C728" s="2" t="s">
        <v>1361</v>
      </c>
      <c r="D728" s="20" t="s">
        <v>1474</v>
      </c>
      <c r="E728" s="20" t="s">
        <v>17</v>
      </c>
      <c r="F728" s="3" t="s">
        <v>694</v>
      </c>
      <c r="G728" s="2" t="s">
        <v>943</v>
      </c>
      <c r="H728" s="20" t="s">
        <v>17</v>
      </c>
      <c r="I728" s="20" t="s">
        <v>1789</v>
      </c>
      <c r="J728" s="20" t="s">
        <v>487</v>
      </c>
      <c r="K728" s="20" t="s">
        <v>1474</v>
      </c>
      <c r="L728" s="23">
        <v>5.0057421E7</v>
      </c>
      <c r="M728" s="23">
        <v>1.0</v>
      </c>
      <c r="N728" s="20" t="s">
        <v>17</v>
      </c>
      <c r="O728" s="20" t="s">
        <v>17</v>
      </c>
      <c r="P728" s="5"/>
      <c r="Q728" s="5"/>
      <c r="R728" s="5"/>
      <c r="S728" s="5"/>
      <c r="T728" s="5"/>
      <c r="U728" s="5"/>
      <c r="V728" s="5"/>
      <c r="W728" s="5"/>
      <c r="X728" s="5"/>
      <c r="Y728" s="5"/>
      <c r="Z728" s="5"/>
      <c r="AA728" s="5"/>
    </row>
    <row r="729" ht="15.75" customHeight="1">
      <c r="A729" s="20" t="s">
        <v>1790</v>
      </c>
      <c r="B729" s="20" t="s">
        <v>1246</v>
      </c>
      <c r="C729" s="2" t="s">
        <v>1246</v>
      </c>
      <c r="D729" s="20" t="s">
        <v>1474</v>
      </c>
      <c r="E729" s="20" t="s">
        <v>17</v>
      </c>
      <c r="F729" s="3" t="s">
        <v>694</v>
      </c>
      <c r="G729" s="2" t="s">
        <v>943</v>
      </c>
      <c r="H729" s="20" t="s">
        <v>17</v>
      </c>
      <c r="I729" s="20" t="s">
        <v>1791</v>
      </c>
      <c r="J729" s="20" t="s">
        <v>487</v>
      </c>
      <c r="K729" s="20" t="s">
        <v>1474</v>
      </c>
      <c r="L729" s="23">
        <v>1.3101548E7</v>
      </c>
      <c r="M729" s="23">
        <v>1.0</v>
      </c>
      <c r="N729" s="20" t="s">
        <v>17</v>
      </c>
      <c r="O729" s="20" t="s">
        <v>17</v>
      </c>
      <c r="P729" s="5"/>
      <c r="Q729" s="5"/>
      <c r="R729" s="5"/>
      <c r="S729" s="5"/>
      <c r="T729" s="5"/>
      <c r="U729" s="5"/>
      <c r="V729" s="5"/>
      <c r="W729" s="5"/>
      <c r="X729" s="5"/>
      <c r="Y729" s="5"/>
      <c r="Z729" s="5"/>
      <c r="AA729" s="5"/>
    </row>
    <row r="730" ht="15.75" customHeight="1">
      <c r="A730" s="20" t="s">
        <v>1792</v>
      </c>
      <c r="B730" s="20" t="s">
        <v>1290</v>
      </c>
      <c r="C730" s="2" t="s">
        <v>1290</v>
      </c>
      <c r="D730" s="20" t="s">
        <v>1474</v>
      </c>
      <c r="E730" s="32" t="s">
        <v>1793</v>
      </c>
      <c r="F730" s="3" t="s">
        <v>694</v>
      </c>
      <c r="G730" s="2" t="s">
        <v>943</v>
      </c>
      <c r="H730" s="20" t="s">
        <v>17</v>
      </c>
      <c r="I730" s="20" t="s">
        <v>1794</v>
      </c>
      <c r="J730" s="20" t="s">
        <v>487</v>
      </c>
      <c r="K730" s="20" t="s">
        <v>558</v>
      </c>
      <c r="L730" s="23">
        <v>5.0164811E7</v>
      </c>
      <c r="M730" s="23">
        <v>1.0</v>
      </c>
      <c r="N730" s="20" t="s">
        <v>98</v>
      </c>
      <c r="O730" s="20" t="s">
        <v>98</v>
      </c>
      <c r="P730" s="5"/>
      <c r="Q730" s="5"/>
      <c r="R730" s="5"/>
      <c r="S730" s="5"/>
      <c r="T730" s="5"/>
      <c r="U730" s="5"/>
      <c r="V730" s="5"/>
      <c r="W730" s="5"/>
      <c r="X730" s="5"/>
      <c r="Y730" s="5"/>
      <c r="Z730" s="5"/>
      <c r="AA730" s="5"/>
    </row>
    <row r="731" ht="15.75" customHeight="1">
      <c r="A731" s="20" t="s">
        <v>1795</v>
      </c>
      <c r="B731" s="20" t="s">
        <v>1348</v>
      </c>
      <c r="C731" s="2" t="s">
        <v>1348</v>
      </c>
      <c r="D731" s="20" t="s">
        <v>1474</v>
      </c>
      <c r="E731" s="20" t="s">
        <v>17</v>
      </c>
      <c r="F731" s="3" t="s">
        <v>694</v>
      </c>
      <c r="G731" s="2" t="s">
        <v>943</v>
      </c>
      <c r="H731" s="20" t="s">
        <v>17</v>
      </c>
      <c r="I731" s="20" t="s">
        <v>1796</v>
      </c>
      <c r="J731" s="20" t="s">
        <v>487</v>
      </c>
      <c r="K731" s="20" t="s">
        <v>1474</v>
      </c>
      <c r="L731" s="23">
        <v>1.3101614E7</v>
      </c>
      <c r="M731" s="23">
        <v>1.0</v>
      </c>
      <c r="N731" s="20" t="s">
        <v>17</v>
      </c>
      <c r="O731" s="20" t="s">
        <v>17</v>
      </c>
      <c r="P731" s="5"/>
      <c r="Q731" s="5"/>
      <c r="R731" s="5"/>
      <c r="S731" s="5"/>
      <c r="T731" s="5"/>
      <c r="U731" s="5"/>
      <c r="V731" s="5"/>
      <c r="W731" s="5"/>
      <c r="X731" s="5"/>
      <c r="Y731" s="5"/>
      <c r="Z731" s="5"/>
      <c r="AA731" s="5"/>
    </row>
    <row r="732" ht="15.75" customHeight="1">
      <c r="A732" s="20" t="s">
        <v>1797</v>
      </c>
      <c r="B732" s="20" t="s">
        <v>1267</v>
      </c>
      <c r="C732" s="2" t="s">
        <v>1267</v>
      </c>
      <c r="D732" s="20" t="s">
        <v>1474</v>
      </c>
      <c r="E732" s="20" t="s">
        <v>17</v>
      </c>
      <c r="F732" s="3" t="s">
        <v>694</v>
      </c>
      <c r="G732" s="2" t="s">
        <v>943</v>
      </c>
      <c r="H732" s="20" t="s">
        <v>17</v>
      </c>
      <c r="I732" s="20" t="s">
        <v>1798</v>
      </c>
      <c r="J732" s="20" t="s">
        <v>487</v>
      </c>
      <c r="K732" s="20" t="s">
        <v>1474</v>
      </c>
      <c r="L732" s="23">
        <v>1.3101521E7</v>
      </c>
      <c r="M732" s="23">
        <v>1.0</v>
      </c>
      <c r="N732" s="20" t="s">
        <v>17</v>
      </c>
      <c r="O732" s="20" t="s">
        <v>17</v>
      </c>
      <c r="P732" s="5"/>
      <c r="Q732" s="5"/>
      <c r="R732" s="5"/>
      <c r="S732" s="5"/>
      <c r="T732" s="5"/>
      <c r="U732" s="5"/>
      <c r="V732" s="5"/>
      <c r="W732" s="5"/>
      <c r="X732" s="5"/>
      <c r="Y732" s="5"/>
      <c r="Z732" s="5"/>
      <c r="AA732" s="5"/>
    </row>
    <row r="733" ht="15.75" customHeight="1">
      <c r="A733" s="20" t="s">
        <v>1799</v>
      </c>
      <c r="B733" s="20" t="s">
        <v>1267</v>
      </c>
      <c r="C733" s="2" t="s">
        <v>1267</v>
      </c>
      <c r="D733" s="20" t="s">
        <v>1474</v>
      </c>
      <c r="E733" s="20" t="s">
        <v>17</v>
      </c>
      <c r="F733" s="3" t="s">
        <v>694</v>
      </c>
      <c r="G733" s="2" t="s">
        <v>943</v>
      </c>
      <c r="H733" s="20" t="s">
        <v>17</v>
      </c>
      <c r="I733" s="20" t="s">
        <v>1800</v>
      </c>
      <c r="J733" s="20" t="s">
        <v>487</v>
      </c>
      <c r="K733" s="20" t="s">
        <v>1474</v>
      </c>
      <c r="L733" s="23">
        <v>5.0147071E7</v>
      </c>
      <c r="M733" s="23">
        <v>1.0</v>
      </c>
      <c r="N733" s="20" t="s">
        <v>17</v>
      </c>
      <c r="O733" s="20" t="s">
        <v>17</v>
      </c>
      <c r="P733" s="5"/>
      <c r="Q733" s="5"/>
      <c r="R733" s="5"/>
      <c r="S733" s="5"/>
      <c r="T733" s="5"/>
      <c r="U733" s="5"/>
      <c r="V733" s="5"/>
      <c r="W733" s="5"/>
      <c r="X733" s="5"/>
      <c r="Y733" s="5"/>
      <c r="Z733" s="5"/>
      <c r="AA733" s="5"/>
    </row>
    <row r="734" ht="15.75" customHeight="1">
      <c r="A734" s="20" t="s">
        <v>1801</v>
      </c>
      <c r="B734" s="20" t="s">
        <v>1361</v>
      </c>
      <c r="C734" s="2" t="s">
        <v>1361</v>
      </c>
      <c r="D734" s="20" t="s">
        <v>1474</v>
      </c>
      <c r="E734" s="20" t="s">
        <v>17</v>
      </c>
      <c r="F734" s="3" t="s">
        <v>694</v>
      </c>
      <c r="G734" s="2" t="s">
        <v>943</v>
      </c>
      <c r="H734" s="20" t="s">
        <v>1496</v>
      </c>
      <c r="I734" s="20" t="s">
        <v>1802</v>
      </c>
      <c r="J734" s="20" t="s">
        <v>487</v>
      </c>
      <c r="K734" s="20" t="s">
        <v>1474</v>
      </c>
      <c r="L734" s="23">
        <v>1.3101373E7</v>
      </c>
      <c r="M734" s="23">
        <v>1.0</v>
      </c>
      <c r="N734" s="20" t="s">
        <v>17</v>
      </c>
      <c r="O734" s="20" t="s">
        <v>17</v>
      </c>
      <c r="P734" s="5"/>
      <c r="Q734" s="5"/>
      <c r="R734" s="5"/>
      <c r="S734" s="5"/>
      <c r="T734" s="5"/>
      <c r="U734" s="5"/>
      <c r="V734" s="5"/>
      <c r="W734" s="5"/>
      <c r="X734" s="5"/>
      <c r="Y734" s="5"/>
      <c r="Z734" s="5"/>
      <c r="AA734" s="5"/>
    </row>
    <row r="735" ht="15.75" customHeight="1">
      <c r="A735" s="20" t="s">
        <v>1803</v>
      </c>
      <c r="B735" s="20" t="s">
        <v>1361</v>
      </c>
      <c r="C735" s="2" t="s">
        <v>1361</v>
      </c>
      <c r="D735" s="20" t="s">
        <v>1474</v>
      </c>
      <c r="E735" s="20" t="s">
        <v>17</v>
      </c>
      <c r="F735" s="3" t="s">
        <v>694</v>
      </c>
      <c r="G735" s="2" t="s">
        <v>943</v>
      </c>
      <c r="H735" s="20" t="s">
        <v>17</v>
      </c>
      <c r="I735" s="20" t="s">
        <v>1804</v>
      </c>
      <c r="J735" s="20" t="s">
        <v>487</v>
      </c>
      <c r="K735" s="20" t="s">
        <v>1474</v>
      </c>
      <c r="L735" s="23">
        <v>5.0126995E7</v>
      </c>
      <c r="M735" s="23">
        <v>1.0</v>
      </c>
      <c r="N735" s="20" t="s">
        <v>17</v>
      </c>
      <c r="O735" s="20" t="s">
        <v>17</v>
      </c>
      <c r="P735" s="5"/>
      <c r="Q735" s="5"/>
      <c r="R735" s="5"/>
      <c r="S735" s="5"/>
      <c r="T735" s="5"/>
      <c r="U735" s="5"/>
      <c r="V735" s="5"/>
      <c r="W735" s="5"/>
      <c r="X735" s="5"/>
      <c r="Y735" s="5"/>
      <c r="Z735" s="5"/>
      <c r="AA735" s="5"/>
    </row>
    <row r="736" ht="15.75" customHeight="1">
      <c r="A736" s="20" t="s">
        <v>1805</v>
      </c>
      <c r="B736" s="20" t="s">
        <v>1186</v>
      </c>
      <c r="C736" s="2" t="s">
        <v>1186</v>
      </c>
      <c r="D736" s="20" t="s">
        <v>1474</v>
      </c>
      <c r="E736" s="20" t="s">
        <v>17</v>
      </c>
      <c r="F736" s="3" t="s">
        <v>694</v>
      </c>
      <c r="G736" s="2" t="s">
        <v>943</v>
      </c>
      <c r="H736" s="20" t="s">
        <v>17</v>
      </c>
      <c r="I736" s="20" t="s">
        <v>1806</v>
      </c>
      <c r="J736" s="20" t="s">
        <v>487</v>
      </c>
      <c r="K736" s="20" t="s">
        <v>1474</v>
      </c>
      <c r="L736" s="23">
        <v>1.3101565E7</v>
      </c>
      <c r="M736" s="23">
        <v>1.0</v>
      </c>
      <c r="N736" s="20" t="s">
        <v>17</v>
      </c>
      <c r="O736" s="20" t="s">
        <v>17</v>
      </c>
      <c r="P736" s="5"/>
      <c r="Q736" s="5"/>
      <c r="R736" s="5"/>
      <c r="S736" s="5"/>
      <c r="T736" s="5"/>
      <c r="U736" s="5"/>
      <c r="V736" s="5"/>
      <c r="W736" s="5"/>
      <c r="X736" s="5"/>
      <c r="Y736" s="5"/>
      <c r="Z736" s="5"/>
      <c r="AA736" s="5"/>
    </row>
    <row r="737" ht="15.75" customHeight="1">
      <c r="A737" s="20" t="s">
        <v>1807</v>
      </c>
      <c r="B737" s="20" t="s">
        <v>1345</v>
      </c>
      <c r="C737" s="2" t="s">
        <v>1345</v>
      </c>
      <c r="D737" s="20" t="s">
        <v>1474</v>
      </c>
      <c r="E737" s="20" t="s">
        <v>17</v>
      </c>
      <c r="F737" s="3" t="s">
        <v>694</v>
      </c>
      <c r="G737" s="2" t="s">
        <v>943</v>
      </c>
      <c r="H737" s="20" t="s">
        <v>17</v>
      </c>
      <c r="I737" s="20" t="s">
        <v>1808</v>
      </c>
      <c r="J737" s="20" t="s">
        <v>487</v>
      </c>
      <c r="K737" s="20" t="s">
        <v>1474</v>
      </c>
      <c r="L737" s="23">
        <v>5.0282358E7</v>
      </c>
      <c r="M737" s="23">
        <v>1.0</v>
      </c>
      <c r="N737" s="20" t="s">
        <v>17</v>
      </c>
      <c r="O737" s="20" t="s">
        <v>17</v>
      </c>
      <c r="P737" s="5"/>
      <c r="Q737" s="5"/>
      <c r="R737" s="5"/>
      <c r="S737" s="5"/>
      <c r="T737" s="5"/>
      <c r="U737" s="5"/>
      <c r="V737" s="5"/>
      <c r="W737" s="5"/>
      <c r="X737" s="5"/>
      <c r="Y737" s="5"/>
      <c r="Z737" s="5"/>
      <c r="AA737" s="5"/>
    </row>
    <row r="738" ht="15.75" customHeight="1">
      <c r="A738" s="20" t="s">
        <v>1809</v>
      </c>
      <c r="B738" s="20" t="s">
        <v>1345</v>
      </c>
      <c r="C738" s="2" t="s">
        <v>1345</v>
      </c>
      <c r="D738" s="20" t="s">
        <v>1474</v>
      </c>
      <c r="E738" s="20" t="s">
        <v>17</v>
      </c>
      <c r="F738" s="3" t="s">
        <v>694</v>
      </c>
      <c r="G738" s="2" t="s">
        <v>943</v>
      </c>
      <c r="H738" s="20" t="s">
        <v>17</v>
      </c>
      <c r="I738" s="20" t="s">
        <v>1810</v>
      </c>
      <c r="J738" s="20" t="s">
        <v>1741</v>
      </c>
      <c r="K738" s="20" t="s">
        <v>1474</v>
      </c>
      <c r="L738" s="31">
        <v>1.3101581195155E13</v>
      </c>
      <c r="M738" s="23">
        <v>2.0</v>
      </c>
      <c r="N738" s="20" t="s">
        <v>17</v>
      </c>
      <c r="O738" s="20" t="s">
        <v>17</v>
      </c>
      <c r="P738" s="5"/>
      <c r="Q738" s="5"/>
      <c r="R738" s="5"/>
      <c r="S738" s="5"/>
      <c r="T738" s="5"/>
      <c r="U738" s="5"/>
      <c r="V738" s="5"/>
      <c r="W738" s="5"/>
      <c r="X738" s="5"/>
      <c r="Y738" s="5"/>
      <c r="Z738" s="5"/>
      <c r="AA738" s="5"/>
    </row>
    <row r="739" ht="15.75" customHeight="1">
      <c r="A739" s="20" t="s">
        <v>1811</v>
      </c>
      <c r="B739" s="20" t="s">
        <v>1287</v>
      </c>
      <c r="C739" s="2" t="s">
        <v>1287</v>
      </c>
      <c r="D739" s="20" t="s">
        <v>1474</v>
      </c>
      <c r="E739" s="20" t="s">
        <v>17</v>
      </c>
      <c r="F739" s="3" t="s">
        <v>694</v>
      </c>
      <c r="G739" s="2" t="s">
        <v>943</v>
      </c>
      <c r="H739" s="20" t="s">
        <v>17</v>
      </c>
      <c r="I739" s="20" t="s">
        <v>1812</v>
      </c>
      <c r="J739" s="20" t="s">
        <v>557</v>
      </c>
      <c r="K739" s="20" t="s">
        <v>1474</v>
      </c>
      <c r="L739" s="23">
        <v>195196.0</v>
      </c>
      <c r="M739" s="23">
        <v>1.0</v>
      </c>
      <c r="N739" s="20" t="s">
        <v>17</v>
      </c>
      <c r="O739" s="20" t="s">
        <v>17</v>
      </c>
      <c r="P739" s="5"/>
      <c r="Q739" s="5"/>
      <c r="R739" s="5"/>
      <c r="S739" s="5"/>
      <c r="T739" s="5"/>
      <c r="U739" s="5"/>
      <c r="V739" s="5"/>
      <c r="W739" s="5"/>
      <c r="X739" s="5"/>
      <c r="Y739" s="5"/>
      <c r="Z739" s="5"/>
      <c r="AA739" s="5"/>
    </row>
    <row r="740" ht="15.75" customHeight="1">
      <c r="A740" s="20" t="s">
        <v>1813</v>
      </c>
      <c r="B740" s="20" t="s">
        <v>1287</v>
      </c>
      <c r="C740" s="2" t="s">
        <v>1287</v>
      </c>
      <c r="D740" s="20" t="s">
        <v>1474</v>
      </c>
      <c r="E740" s="20" t="s">
        <v>17</v>
      </c>
      <c r="F740" s="3" t="s">
        <v>694</v>
      </c>
      <c r="G740" s="2" t="s">
        <v>943</v>
      </c>
      <c r="H740" s="20" t="s">
        <v>17</v>
      </c>
      <c r="I740" s="20" t="s">
        <v>1814</v>
      </c>
      <c r="J740" s="20" t="s">
        <v>1741</v>
      </c>
      <c r="K740" s="20" t="s">
        <v>1474</v>
      </c>
      <c r="L740" s="31">
        <v>1.3100276195197E13</v>
      </c>
      <c r="M740" s="23">
        <v>2.0</v>
      </c>
      <c r="N740" s="20" t="s">
        <v>17</v>
      </c>
      <c r="O740" s="20" t="s">
        <v>17</v>
      </c>
      <c r="P740" s="5"/>
      <c r="Q740" s="5"/>
      <c r="R740" s="5"/>
      <c r="S740" s="5"/>
      <c r="T740" s="5"/>
      <c r="U740" s="5"/>
      <c r="V740" s="5"/>
      <c r="W740" s="5"/>
      <c r="X740" s="5"/>
      <c r="Y740" s="5"/>
      <c r="Z740" s="5"/>
      <c r="AA740" s="5"/>
    </row>
    <row r="741" ht="15.75" customHeight="1">
      <c r="A741" s="20" t="s">
        <v>1815</v>
      </c>
      <c r="B741" s="20" t="s">
        <v>1330</v>
      </c>
      <c r="C741" s="2" t="s">
        <v>1330</v>
      </c>
      <c r="D741" s="20" t="s">
        <v>1474</v>
      </c>
      <c r="E741" s="20" t="s">
        <v>17</v>
      </c>
      <c r="F741" s="3" t="s">
        <v>694</v>
      </c>
      <c r="G741" s="2" t="s">
        <v>943</v>
      </c>
      <c r="H741" s="20" t="s">
        <v>17</v>
      </c>
      <c r="I741" s="20" t="s">
        <v>1816</v>
      </c>
      <c r="J741" s="20" t="s">
        <v>487</v>
      </c>
      <c r="K741" s="20" t="s">
        <v>1474</v>
      </c>
      <c r="L741" s="23">
        <v>1.3100389E7</v>
      </c>
      <c r="M741" s="23">
        <v>1.0</v>
      </c>
      <c r="N741" s="20" t="s">
        <v>17</v>
      </c>
      <c r="O741" s="20" t="s">
        <v>17</v>
      </c>
      <c r="P741" s="5"/>
      <c r="Q741" s="5"/>
      <c r="R741" s="5"/>
      <c r="S741" s="5"/>
      <c r="T741" s="5"/>
      <c r="U741" s="5"/>
      <c r="V741" s="5"/>
      <c r="W741" s="5"/>
      <c r="X741" s="5"/>
      <c r="Y741" s="5"/>
      <c r="Z741" s="5"/>
      <c r="AA741" s="5"/>
    </row>
    <row r="742" ht="15.75" customHeight="1">
      <c r="A742" s="20" t="s">
        <v>1817</v>
      </c>
      <c r="B742" s="20" t="s">
        <v>1330</v>
      </c>
      <c r="C742" s="2" t="s">
        <v>1330</v>
      </c>
      <c r="D742" s="20" t="s">
        <v>1474</v>
      </c>
      <c r="E742" s="20" t="s">
        <v>17</v>
      </c>
      <c r="F742" s="3" t="s">
        <v>694</v>
      </c>
      <c r="G742" s="2" t="s">
        <v>943</v>
      </c>
      <c r="H742" s="20" t="s">
        <v>17</v>
      </c>
      <c r="I742" s="20" t="s">
        <v>1818</v>
      </c>
      <c r="J742" s="20" t="s">
        <v>487</v>
      </c>
      <c r="K742" s="20" t="s">
        <v>1474</v>
      </c>
      <c r="L742" s="23">
        <v>5.0127245E7</v>
      </c>
      <c r="M742" s="23">
        <v>1.0</v>
      </c>
      <c r="N742" s="20" t="s">
        <v>17</v>
      </c>
      <c r="O742" s="20" t="s">
        <v>17</v>
      </c>
      <c r="P742" s="5"/>
      <c r="Q742" s="5"/>
      <c r="R742" s="5"/>
      <c r="S742" s="5"/>
      <c r="T742" s="5"/>
      <c r="U742" s="5"/>
      <c r="V742" s="5"/>
      <c r="W742" s="5"/>
      <c r="X742" s="5"/>
      <c r="Y742" s="5"/>
      <c r="Z742" s="5"/>
      <c r="AA742" s="5"/>
    </row>
    <row r="743" ht="15.75" customHeight="1">
      <c r="A743" s="20" t="s">
        <v>1819</v>
      </c>
      <c r="B743" s="20" t="s">
        <v>1330</v>
      </c>
      <c r="C743" s="2" t="s">
        <v>1330</v>
      </c>
      <c r="D743" s="20" t="s">
        <v>1474</v>
      </c>
      <c r="E743" s="20" t="s">
        <v>17</v>
      </c>
      <c r="F743" s="3" t="s">
        <v>694</v>
      </c>
      <c r="G743" s="2" t="s">
        <v>943</v>
      </c>
      <c r="H743" s="20" t="s">
        <v>17</v>
      </c>
      <c r="I743" s="20" t="s">
        <v>1820</v>
      </c>
      <c r="J743" s="20" t="s">
        <v>487</v>
      </c>
      <c r="K743" s="20" t="s">
        <v>1474</v>
      </c>
      <c r="L743" s="23">
        <v>1.3101393E7</v>
      </c>
      <c r="M743" s="23">
        <v>1.0</v>
      </c>
      <c r="N743" s="20" t="s">
        <v>17</v>
      </c>
      <c r="O743" s="20" t="s">
        <v>17</v>
      </c>
      <c r="P743" s="5"/>
      <c r="Q743" s="5"/>
      <c r="R743" s="5"/>
      <c r="S743" s="5"/>
      <c r="T743" s="5"/>
      <c r="U743" s="5"/>
      <c r="V743" s="5"/>
      <c r="W743" s="5"/>
      <c r="X743" s="5"/>
      <c r="Y743" s="5"/>
      <c r="Z743" s="5"/>
      <c r="AA743" s="5"/>
    </row>
    <row r="744" ht="15.75" customHeight="1">
      <c r="A744" s="20" t="s">
        <v>1821</v>
      </c>
      <c r="B744" s="20" t="s">
        <v>1361</v>
      </c>
      <c r="C744" s="2" t="s">
        <v>1361</v>
      </c>
      <c r="D744" s="20" t="s">
        <v>1474</v>
      </c>
      <c r="E744" s="20" t="s">
        <v>17</v>
      </c>
      <c r="F744" s="3" t="s">
        <v>694</v>
      </c>
      <c r="G744" s="2" t="s">
        <v>943</v>
      </c>
      <c r="H744" s="20" t="s">
        <v>17</v>
      </c>
      <c r="I744" s="20" t="s">
        <v>1822</v>
      </c>
      <c r="J744" s="20" t="s">
        <v>487</v>
      </c>
      <c r="K744" s="20" t="s">
        <v>1474</v>
      </c>
      <c r="L744" s="23">
        <v>1.310138E7</v>
      </c>
      <c r="M744" s="23">
        <v>1.0</v>
      </c>
      <c r="N744" s="20" t="s">
        <v>17</v>
      </c>
      <c r="O744" s="20" t="s">
        <v>17</v>
      </c>
      <c r="P744" s="5"/>
      <c r="Q744" s="5"/>
      <c r="R744" s="5"/>
      <c r="S744" s="5"/>
      <c r="T744" s="5"/>
      <c r="U744" s="5"/>
      <c r="V744" s="5"/>
      <c r="W744" s="5"/>
      <c r="X744" s="5"/>
      <c r="Y744" s="5"/>
      <c r="Z744" s="5"/>
      <c r="AA744" s="5"/>
    </row>
    <row r="745" ht="15.75" customHeight="1">
      <c r="A745" s="20" t="s">
        <v>1823</v>
      </c>
      <c r="B745" s="20" t="s">
        <v>1201</v>
      </c>
      <c r="C745" s="2" t="s">
        <v>1201</v>
      </c>
      <c r="D745" s="20" t="s">
        <v>1474</v>
      </c>
      <c r="E745" s="20" t="s">
        <v>17</v>
      </c>
      <c r="F745" s="3" t="s">
        <v>694</v>
      </c>
      <c r="G745" s="2" t="s">
        <v>943</v>
      </c>
      <c r="H745" s="20" t="s">
        <v>17</v>
      </c>
      <c r="I745" s="20" t="s">
        <v>1824</v>
      </c>
      <c r="J745" s="20" t="s">
        <v>557</v>
      </c>
      <c r="K745" s="20" t="s">
        <v>1474</v>
      </c>
      <c r="L745" s="23">
        <v>195102.0</v>
      </c>
      <c r="M745" s="23">
        <v>1.0</v>
      </c>
      <c r="N745" s="20" t="s">
        <v>17</v>
      </c>
      <c r="O745" s="20" t="s">
        <v>17</v>
      </c>
      <c r="P745" s="5"/>
      <c r="Q745" s="5"/>
      <c r="R745" s="5"/>
      <c r="S745" s="5"/>
      <c r="T745" s="5"/>
      <c r="U745" s="5"/>
      <c r="V745" s="5"/>
      <c r="W745" s="5"/>
      <c r="X745" s="5"/>
      <c r="Y745" s="5"/>
      <c r="Z745" s="5"/>
      <c r="AA745" s="5"/>
    </row>
    <row r="746" ht="15.75" customHeight="1">
      <c r="A746" s="20" t="s">
        <v>1825</v>
      </c>
      <c r="B746" s="20" t="s">
        <v>1201</v>
      </c>
      <c r="C746" s="2" t="s">
        <v>1201</v>
      </c>
      <c r="D746" s="20" t="s">
        <v>1474</v>
      </c>
      <c r="E746" s="20" t="s">
        <v>17</v>
      </c>
      <c r="F746" s="3" t="s">
        <v>694</v>
      </c>
      <c r="G746" s="2" t="s">
        <v>943</v>
      </c>
      <c r="H746" s="20" t="s">
        <v>17</v>
      </c>
      <c r="I746" s="20" t="s">
        <v>1826</v>
      </c>
      <c r="J746" s="20" t="s">
        <v>557</v>
      </c>
      <c r="K746" s="20" t="s">
        <v>1474</v>
      </c>
      <c r="L746" s="23">
        <v>195103.0</v>
      </c>
      <c r="M746" s="23">
        <v>1.0</v>
      </c>
      <c r="N746" s="20" t="s">
        <v>17</v>
      </c>
      <c r="O746" s="20" t="s">
        <v>17</v>
      </c>
      <c r="P746" s="5"/>
      <c r="Q746" s="5"/>
      <c r="R746" s="5"/>
      <c r="S746" s="5"/>
      <c r="T746" s="5"/>
      <c r="U746" s="5"/>
      <c r="V746" s="5"/>
      <c r="W746" s="5"/>
      <c r="X746" s="5"/>
      <c r="Y746" s="5"/>
      <c r="Z746" s="5"/>
      <c r="AA746" s="5"/>
    </row>
    <row r="747" ht="15.75" customHeight="1">
      <c r="A747" s="20" t="s">
        <v>1827</v>
      </c>
      <c r="B747" s="20" t="s">
        <v>1088</v>
      </c>
      <c r="C747" s="2" t="s">
        <v>1088</v>
      </c>
      <c r="D747" s="20" t="s">
        <v>1474</v>
      </c>
      <c r="E747" s="20" t="s">
        <v>17</v>
      </c>
      <c r="F747" s="3" t="s">
        <v>694</v>
      </c>
      <c r="G747" s="2" t="s">
        <v>943</v>
      </c>
      <c r="H747" s="20" t="s">
        <v>17</v>
      </c>
      <c r="I747" s="20" t="s">
        <v>1828</v>
      </c>
      <c r="J747" s="20" t="s">
        <v>487</v>
      </c>
      <c r="K747" s="20" t="s">
        <v>1474</v>
      </c>
      <c r="L747" s="23">
        <v>1.310151E7</v>
      </c>
      <c r="M747" s="23">
        <v>1.0</v>
      </c>
      <c r="N747" s="20" t="s">
        <v>17</v>
      </c>
      <c r="O747" s="20" t="s">
        <v>17</v>
      </c>
      <c r="P747" s="5"/>
      <c r="Q747" s="5"/>
      <c r="R747" s="5"/>
      <c r="S747" s="5"/>
      <c r="T747" s="5"/>
      <c r="U747" s="5"/>
      <c r="V747" s="5"/>
      <c r="W747" s="5"/>
      <c r="X747" s="5"/>
      <c r="Y747" s="5"/>
      <c r="Z747" s="5"/>
      <c r="AA747" s="5"/>
    </row>
    <row r="748" ht="15.75" customHeight="1">
      <c r="A748" s="20" t="s">
        <v>1829</v>
      </c>
      <c r="B748" s="2" t="s">
        <v>1830</v>
      </c>
      <c r="C748" s="2" t="s">
        <v>1186</v>
      </c>
      <c r="D748" s="20" t="s">
        <v>1474</v>
      </c>
      <c r="E748" s="2" t="s">
        <v>1831</v>
      </c>
      <c r="F748" s="3" t="s">
        <v>694</v>
      </c>
      <c r="G748" s="2" t="s">
        <v>943</v>
      </c>
      <c r="H748" s="20" t="s">
        <v>17</v>
      </c>
      <c r="I748" s="20" t="s">
        <v>1832</v>
      </c>
      <c r="J748" s="20" t="s">
        <v>487</v>
      </c>
      <c r="K748" s="20" t="s">
        <v>1474</v>
      </c>
      <c r="L748" s="23">
        <v>1.3101568E7</v>
      </c>
      <c r="M748" s="23">
        <v>1.0</v>
      </c>
      <c r="N748" s="20" t="s">
        <v>17</v>
      </c>
      <c r="O748" s="20" t="s">
        <v>17</v>
      </c>
      <c r="P748" s="5"/>
      <c r="Q748" s="5"/>
      <c r="R748" s="5"/>
      <c r="S748" s="5"/>
      <c r="T748" s="5"/>
      <c r="U748" s="5"/>
      <c r="V748" s="5"/>
      <c r="W748" s="5"/>
      <c r="X748" s="5"/>
      <c r="Y748" s="5"/>
      <c r="Z748" s="5"/>
      <c r="AA748" s="5"/>
    </row>
    <row r="749" ht="15.75" customHeight="1">
      <c r="A749" s="20" t="s">
        <v>1833</v>
      </c>
      <c r="B749" s="20" t="s">
        <v>1339</v>
      </c>
      <c r="C749" s="2" t="s">
        <v>1339</v>
      </c>
      <c r="D749" s="20" t="s">
        <v>1474</v>
      </c>
      <c r="E749" s="20" t="s">
        <v>17</v>
      </c>
      <c r="F749" s="3" t="s">
        <v>694</v>
      </c>
      <c r="G749" s="2" t="s">
        <v>943</v>
      </c>
      <c r="H749" s="20" t="s">
        <v>17</v>
      </c>
      <c r="I749" s="20" t="s">
        <v>1834</v>
      </c>
      <c r="J749" s="20" t="s">
        <v>557</v>
      </c>
      <c r="K749" s="20" t="s">
        <v>1474</v>
      </c>
      <c r="L749" s="23">
        <v>539395.0</v>
      </c>
      <c r="M749" s="23">
        <v>1.0</v>
      </c>
      <c r="N749" s="20" t="s">
        <v>17</v>
      </c>
      <c r="O749" s="20" t="s">
        <v>17</v>
      </c>
      <c r="P749" s="5"/>
      <c r="Q749" s="5"/>
      <c r="R749" s="5"/>
      <c r="S749" s="5"/>
      <c r="T749" s="5"/>
      <c r="U749" s="5"/>
      <c r="V749" s="5"/>
      <c r="W749" s="5"/>
      <c r="X749" s="5"/>
      <c r="Y749" s="5"/>
      <c r="Z749" s="5"/>
      <c r="AA749" s="5"/>
    </row>
    <row r="750" ht="15.75" customHeight="1">
      <c r="A750" s="20" t="s">
        <v>1835</v>
      </c>
      <c r="B750" s="20" t="s">
        <v>1339</v>
      </c>
      <c r="C750" s="2" t="s">
        <v>1339</v>
      </c>
      <c r="D750" s="20" t="s">
        <v>1474</v>
      </c>
      <c r="E750" s="20" t="s">
        <v>17</v>
      </c>
      <c r="F750" s="3" t="s">
        <v>694</v>
      </c>
      <c r="G750" s="2" t="s">
        <v>943</v>
      </c>
      <c r="H750" s="20" t="s">
        <v>17</v>
      </c>
      <c r="I750" s="20" t="s">
        <v>1836</v>
      </c>
      <c r="J750" s="20" t="s">
        <v>557</v>
      </c>
      <c r="K750" s="20" t="s">
        <v>1474</v>
      </c>
      <c r="L750" s="23">
        <v>195190.0</v>
      </c>
      <c r="M750" s="23">
        <v>1.0</v>
      </c>
      <c r="N750" s="20" t="s">
        <v>17</v>
      </c>
      <c r="O750" s="20" t="s">
        <v>17</v>
      </c>
      <c r="P750" s="5"/>
      <c r="Q750" s="5"/>
      <c r="R750" s="5"/>
      <c r="S750" s="5"/>
      <c r="T750" s="5"/>
      <c r="U750" s="5"/>
      <c r="V750" s="5"/>
      <c r="W750" s="5"/>
      <c r="X750" s="5"/>
      <c r="Y750" s="5"/>
      <c r="Z750" s="5"/>
      <c r="AA750" s="5"/>
    </row>
    <row r="751" ht="15.75" customHeight="1">
      <c r="A751" s="20" t="s">
        <v>1837</v>
      </c>
      <c r="B751" s="20" t="s">
        <v>1228</v>
      </c>
      <c r="C751" s="2" t="s">
        <v>1228</v>
      </c>
      <c r="D751" s="20" t="s">
        <v>1474</v>
      </c>
      <c r="E751" s="20" t="s">
        <v>17</v>
      </c>
      <c r="F751" s="3" t="s">
        <v>694</v>
      </c>
      <c r="G751" s="2" t="s">
        <v>943</v>
      </c>
      <c r="H751" s="20" t="s">
        <v>17</v>
      </c>
      <c r="I751" s="20" t="s">
        <v>1838</v>
      </c>
      <c r="J751" s="20" t="s">
        <v>487</v>
      </c>
      <c r="K751" s="20" t="s">
        <v>1474</v>
      </c>
      <c r="L751" s="23">
        <v>5.0166064E7</v>
      </c>
      <c r="M751" s="23">
        <v>1.0</v>
      </c>
      <c r="N751" s="20" t="s">
        <v>17</v>
      </c>
      <c r="O751" s="20" t="s">
        <v>17</v>
      </c>
      <c r="P751" s="5"/>
      <c r="Q751" s="5"/>
      <c r="R751" s="5"/>
      <c r="S751" s="5"/>
      <c r="T751" s="5"/>
      <c r="U751" s="5"/>
      <c r="V751" s="5"/>
      <c r="W751" s="5"/>
      <c r="X751" s="5"/>
      <c r="Y751" s="5"/>
      <c r="Z751" s="5"/>
      <c r="AA751" s="5"/>
    </row>
    <row r="752" ht="15.75" customHeight="1">
      <c r="A752" s="20" t="s">
        <v>1839</v>
      </c>
      <c r="B752" s="20" t="s">
        <v>1234</v>
      </c>
      <c r="C752" s="2" t="s">
        <v>1234</v>
      </c>
      <c r="D752" s="20" t="s">
        <v>1474</v>
      </c>
      <c r="E752" s="20" t="s">
        <v>17</v>
      </c>
      <c r="F752" s="3" t="s">
        <v>694</v>
      </c>
      <c r="G752" s="2" t="s">
        <v>943</v>
      </c>
      <c r="H752" s="20" t="s">
        <v>17</v>
      </c>
      <c r="I752" s="20" t="s">
        <v>1840</v>
      </c>
      <c r="J752" s="20" t="s">
        <v>557</v>
      </c>
      <c r="K752" s="20" t="s">
        <v>1474</v>
      </c>
      <c r="L752" s="23">
        <v>195107.0</v>
      </c>
      <c r="M752" s="23">
        <v>1.0</v>
      </c>
      <c r="N752" s="20" t="s">
        <v>17</v>
      </c>
      <c r="O752" s="20" t="s">
        <v>17</v>
      </c>
      <c r="P752" s="5"/>
      <c r="Q752" s="5"/>
      <c r="R752" s="5"/>
      <c r="S752" s="5"/>
      <c r="T752" s="5"/>
      <c r="U752" s="5"/>
      <c r="V752" s="5"/>
      <c r="W752" s="5"/>
      <c r="X752" s="5"/>
      <c r="Y752" s="5"/>
      <c r="Z752" s="5"/>
      <c r="AA752" s="5"/>
    </row>
    <row r="753" ht="15.75" customHeight="1">
      <c r="A753" s="20" t="s">
        <v>1841</v>
      </c>
      <c r="B753" s="20" t="s">
        <v>1273</v>
      </c>
      <c r="C753" s="2" t="s">
        <v>1273</v>
      </c>
      <c r="D753" s="20" t="s">
        <v>1474</v>
      </c>
      <c r="E753" s="20" t="s">
        <v>17</v>
      </c>
      <c r="F753" s="3" t="s">
        <v>694</v>
      </c>
      <c r="G753" s="2" t="s">
        <v>943</v>
      </c>
      <c r="H753" s="20" t="s">
        <v>17</v>
      </c>
      <c r="I753" s="20" t="s">
        <v>1842</v>
      </c>
      <c r="J753" s="20" t="s">
        <v>557</v>
      </c>
      <c r="K753" s="20" t="s">
        <v>1474</v>
      </c>
      <c r="L753" s="23">
        <v>195123.0</v>
      </c>
      <c r="M753" s="23">
        <v>1.0</v>
      </c>
      <c r="N753" s="20" t="s">
        <v>17</v>
      </c>
      <c r="O753" s="20" t="s">
        <v>17</v>
      </c>
      <c r="P753" s="5"/>
      <c r="Q753" s="5"/>
      <c r="R753" s="5"/>
      <c r="S753" s="5"/>
      <c r="T753" s="5"/>
      <c r="U753" s="5"/>
      <c r="V753" s="5"/>
      <c r="W753" s="5"/>
      <c r="X753" s="5"/>
      <c r="Y753" s="5"/>
      <c r="Z753" s="5"/>
      <c r="AA753" s="5"/>
    </row>
    <row r="754" ht="15.75" customHeight="1">
      <c r="A754" s="20" t="s">
        <v>1843</v>
      </c>
      <c r="B754" s="20" t="s">
        <v>1273</v>
      </c>
      <c r="C754" s="2" t="s">
        <v>1273</v>
      </c>
      <c r="D754" s="20" t="s">
        <v>1474</v>
      </c>
      <c r="E754" s="20" t="s">
        <v>17</v>
      </c>
      <c r="F754" s="3" t="s">
        <v>694</v>
      </c>
      <c r="G754" s="2" t="s">
        <v>943</v>
      </c>
      <c r="H754" s="20" t="s">
        <v>17</v>
      </c>
      <c r="I754" s="20" t="s">
        <v>1844</v>
      </c>
      <c r="J754" s="20" t="s">
        <v>487</v>
      </c>
      <c r="K754" s="20" t="s">
        <v>1474</v>
      </c>
      <c r="L754" s="23">
        <v>1.3101541E7</v>
      </c>
      <c r="M754" s="23">
        <v>1.0</v>
      </c>
      <c r="N754" s="20" t="s">
        <v>17</v>
      </c>
      <c r="O754" s="20" t="s">
        <v>17</v>
      </c>
      <c r="P754" s="5"/>
      <c r="Q754" s="5"/>
      <c r="R754" s="5"/>
      <c r="S754" s="5"/>
      <c r="T754" s="5"/>
      <c r="U754" s="5"/>
      <c r="V754" s="5"/>
      <c r="W754" s="5"/>
      <c r="X754" s="5"/>
      <c r="Y754" s="5"/>
      <c r="Z754" s="5"/>
      <c r="AA754" s="5"/>
    </row>
    <row r="755" ht="15.75" customHeight="1">
      <c r="A755" s="20" t="s">
        <v>1845</v>
      </c>
      <c r="B755" s="20" t="s">
        <v>1321</v>
      </c>
      <c r="C755" s="2" t="s">
        <v>1321</v>
      </c>
      <c r="D755" s="20" t="s">
        <v>1474</v>
      </c>
      <c r="E755" s="20" t="s">
        <v>17</v>
      </c>
      <c r="F755" s="3" t="s">
        <v>694</v>
      </c>
      <c r="G755" s="2" t="s">
        <v>943</v>
      </c>
      <c r="H755" s="20" t="s">
        <v>17</v>
      </c>
      <c r="I755" s="20" t="s">
        <v>1846</v>
      </c>
      <c r="J755" s="20" t="s">
        <v>487</v>
      </c>
      <c r="K755" s="20" t="s">
        <v>1474</v>
      </c>
      <c r="L755" s="23">
        <v>5.0164487E7</v>
      </c>
      <c r="M755" s="23">
        <v>1.0</v>
      </c>
      <c r="N755" s="20" t="s">
        <v>17</v>
      </c>
      <c r="O755" s="20" t="s">
        <v>17</v>
      </c>
      <c r="P755" s="5"/>
      <c r="Q755" s="5"/>
      <c r="R755" s="5"/>
      <c r="S755" s="5"/>
      <c r="T755" s="5"/>
      <c r="U755" s="5"/>
      <c r="V755" s="5"/>
      <c r="W755" s="5"/>
      <c r="X755" s="5"/>
      <c r="Y755" s="5"/>
      <c r="Z755" s="5"/>
      <c r="AA755" s="5"/>
    </row>
    <row r="756" ht="15.75" customHeight="1">
      <c r="A756" s="20" t="s">
        <v>1847</v>
      </c>
      <c r="B756" s="20" t="s">
        <v>1287</v>
      </c>
      <c r="C756" s="2" t="s">
        <v>1287</v>
      </c>
      <c r="D756" s="20" t="s">
        <v>1474</v>
      </c>
      <c r="E756" s="20" t="s">
        <v>17</v>
      </c>
      <c r="F756" s="3" t="s">
        <v>694</v>
      </c>
      <c r="G756" s="2" t="s">
        <v>943</v>
      </c>
      <c r="H756" s="20" t="s">
        <v>17</v>
      </c>
      <c r="I756" s="20" t="s">
        <v>1848</v>
      </c>
      <c r="J756" s="20" t="s">
        <v>487</v>
      </c>
      <c r="K756" s="20" t="s">
        <v>1474</v>
      </c>
      <c r="L756" s="23">
        <v>1.3100474E7</v>
      </c>
      <c r="M756" s="23">
        <v>1.0</v>
      </c>
      <c r="N756" s="20" t="s">
        <v>17</v>
      </c>
      <c r="O756" s="20" t="s">
        <v>17</v>
      </c>
      <c r="P756" s="5"/>
      <c r="Q756" s="5"/>
      <c r="R756" s="5"/>
      <c r="S756" s="5"/>
      <c r="T756" s="5"/>
      <c r="U756" s="5"/>
      <c r="V756" s="5"/>
      <c r="W756" s="5"/>
      <c r="X756" s="5"/>
      <c r="Y756" s="5"/>
      <c r="Z756" s="5"/>
      <c r="AA756" s="5"/>
    </row>
    <row r="757" ht="15.75" customHeight="1">
      <c r="A757" s="20" t="s">
        <v>1849</v>
      </c>
      <c r="B757" s="20" t="s">
        <v>1352</v>
      </c>
      <c r="C757" s="2" t="s">
        <v>1352</v>
      </c>
      <c r="D757" s="20" t="s">
        <v>1474</v>
      </c>
      <c r="E757" s="20" t="s">
        <v>17</v>
      </c>
      <c r="F757" s="3" t="s">
        <v>694</v>
      </c>
      <c r="G757" s="2" t="s">
        <v>943</v>
      </c>
      <c r="H757" s="20" t="s">
        <v>17</v>
      </c>
      <c r="I757" s="20" t="s">
        <v>1850</v>
      </c>
      <c r="J757" s="20" t="s">
        <v>487</v>
      </c>
      <c r="K757" s="20" t="s">
        <v>1474</v>
      </c>
      <c r="L757" s="23">
        <v>1.3101504E7</v>
      </c>
      <c r="M757" s="23">
        <v>1.0</v>
      </c>
      <c r="N757" s="20" t="s">
        <v>17</v>
      </c>
      <c r="O757" s="20" t="s">
        <v>17</v>
      </c>
      <c r="P757" s="5"/>
      <c r="Q757" s="5"/>
      <c r="R757" s="5"/>
      <c r="S757" s="5"/>
      <c r="T757" s="5"/>
      <c r="U757" s="5"/>
      <c r="V757" s="5"/>
      <c r="W757" s="5"/>
      <c r="X757" s="5"/>
      <c r="Y757" s="5"/>
      <c r="Z757" s="5"/>
      <c r="AA757" s="5"/>
    </row>
    <row r="758" ht="15.75" customHeight="1">
      <c r="A758" s="20" t="s">
        <v>1851</v>
      </c>
      <c r="B758" s="20" t="s">
        <v>1267</v>
      </c>
      <c r="C758" s="2" t="s">
        <v>1267</v>
      </c>
      <c r="D758" s="20" t="s">
        <v>1474</v>
      </c>
      <c r="E758" s="20" t="s">
        <v>17</v>
      </c>
      <c r="F758" s="3" t="s">
        <v>694</v>
      </c>
      <c r="G758" s="2" t="s">
        <v>943</v>
      </c>
      <c r="H758" s="20" t="s">
        <v>17</v>
      </c>
      <c r="I758" s="20" t="s">
        <v>1852</v>
      </c>
      <c r="J758" s="20" t="s">
        <v>487</v>
      </c>
      <c r="K758" s="20" t="s">
        <v>1474</v>
      </c>
      <c r="L758" s="23">
        <v>1.3101397E7</v>
      </c>
      <c r="M758" s="23">
        <v>1.0</v>
      </c>
      <c r="N758" s="20" t="s">
        <v>17</v>
      </c>
      <c r="O758" s="20" t="s">
        <v>17</v>
      </c>
      <c r="P758" s="5"/>
      <c r="Q758" s="5"/>
      <c r="R758" s="5"/>
      <c r="S758" s="5"/>
      <c r="T758" s="5"/>
      <c r="U758" s="5"/>
      <c r="V758" s="5"/>
      <c r="W758" s="5"/>
      <c r="X758" s="5"/>
      <c r="Y758" s="5"/>
      <c r="Z758" s="5"/>
      <c r="AA758" s="5"/>
    </row>
    <row r="759" ht="15.75" customHeight="1">
      <c r="A759" s="20" t="s">
        <v>1853</v>
      </c>
      <c r="B759" s="20" t="s">
        <v>1085</v>
      </c>
      <c r="C759" s="2" t="s">
        <v>1085</v>
      </c>
      <c r="D759" s="20" t="s">
        <v>1474</v>
      </c>
      <c r="E759" s="20" t="s">
        <v>17</v>
      </c>
      <c r="F759" s="3" t="s">
        <v>694</v>
      </c>
      <c r="G759" s="2" t="s">
        <v>943</v>
      </c>
      <c r="H759" s="20" t="s">
        <v>17</v>
      </c>
      <c r="I759" s="20" t="s">
        <v>1854</v>
      </c>
      <c r="J759" s="20" t="s">
        <v>1741</v>
      </c>
      <c r="K759" s="20" t="s">
        <v>1474</v>
      </c>
      <c r="L759" s="31">
        <v>1.310054719514E13</v>
      </c>
      <c r="M759" s="23">
        <v>2.0</v>
      </c>
      <c r="N759" s="20" t="s">
        <v>17</v>
      </c>
      <c r="O759" s="20" t="s">
        <v>17</v>
      </c>
      <c r="P759" s="5"/>
      <c r="Q759" s="5"/>
      <c r="R759" s="5"/>
      <c r="S759" s="5"/>
      <c r="T759" s="5"/>
      <c r="U759" s="5"/>
      <c r="V759" s="5"/>
      <c r="W759" s="5"/>
      <c r="X759" s="5"/>
      <c r="Y759" s="5"/>
      <c r="Z759" s="5"/>
      <c r="AA759" s="5"/>
    </row>
    <row r="760" ht="15.75" customHeight="1">
      <c r="A760" s="20" t="s">
        <v>1855</v>
      </c>
      <c r="B760" s="20" t="s">
        <v>1255</v>
      </c>
      <c r="C760" s="2" t="s">
        <v>1255</v>
      </c>
      <c r="D760" s="20" t="s">
        <v>1474</v>
      </c>
      <c r="E760" s="20" t="s">
        <v>17</v>
      </c>
      <c r="F760" s="3" t="s">
        <v>694</v>
      </c>
      <c r="G760" s="2" t="s">
        <v>943</v>
      </c>
      <c r="H760" s="20" t="s">
        <v>17</v>
      </c>
      <c r="I760" s="20" t="s">
        <v>1856</v>
      </c>
      <c r="J760" s="20" t="s">
        <v>557</v>
      </c>
      <c r="K760" s="20" t="s">
        <v>1474</v>
      </c>
      <c r="L760" s="23">
        <v>195194.0</v>
      </c>
      <c r="M760" s="23">
        <v>1.0</v>
      </c>
      <c r="N760" s="20" t="s">
        <v>17</v>
      </c>
      <c r="O760" s="20" t="s">
        <v>17</v>
      </c>
      <c r="P760" s="5"/>
      <c r="Q760" s="5"/>
      <c r="R760" s="5"/>
      <c r="S760" s="5"/>
      <c r="T760" s="5"/>
      <c r="U760" s="5"/>
      <c r="V760" s="5"/>
      <c r="W760" s="5"/>
      <c r="X760" s="5"/>
      <c r="Y760" s="5"/>
      <c r="Z760" s="5"/>
      <c r="AA760" s="5"/>
    </row>
    <row r="761" ht="15.75" customHeight="1">
      <c r="A761" s="20" t="s">
        <v>1857</v>
      </c>
      <c r="B761" s="20" t="s">
        <v>1112</v>
      </c>
      <c r="C761" s="2" t="s">
        <v>1112</v>
      </c>
      <c r="D761" s="20" t="s">
        <v>1474</v>
      </c>
      <c r="E761" s="20" t="s">
        <v>17</v>
      </c>
      <c r="F761" s="3" t="s">
        <v>694</v>
      </c>
      <c r="G761" s="2" t="s">
        <v>943</v>
      </c>
      <c r="H761" s="20" t="s">
        <v>17</v>
      </c>
      <c r="I761" s="20" t="s">
        <v>1858</v>
      </c>
      <c r="J761" s="20" t="s">
        <v>1741</v>
      </c>
      <c r="K761" s="20" t="s">
        <v>1474</v>
      </c>
      <c r="L761" s="31">
        <v>1.3101556195167E13</v>
      </c>
      <c r="M761" s="23">
        <v>2.0</v>
      </c>
      <c r="N761" s="20" t="s">
        <v>17</v>
      </c>
      <c r="O761" s="20" t="s">
        <v>17</v>
      </c>
      <c r="P761" s="5"/>
      <c r="Q761" s="5"/>
      <c r="R761" s="5"/>
      <c r="S761" s="5"/>
      <c r="T761" s="5"/>
      <c r="U761" s="5"/>
      <c r="V761" s="5"/>
      <c r="W761" s="5"/>
      <c r="X761" s="5"/>
      <c r="Y761" s="5"/>
      <c r="Z761" s="5"/>
      <c r="AA761" s="5"/>
    </row>
    <row r="762" ht="15.75" customHeight="1">
      <c r="A762" s="20" t="s">
        <v>1859</v>
      </c>
      <c r="B762" s="20" t="s">
        <v>1255</v>
      </c>
      <c r="C762" s="2" t="s">
        <v>1255</v>
      </c>
      <c r="D762" s="20" t="s">
        <v>1474</v>
      </c>
      <c r="E762" s="20" t="s">
        <v>17</v>
      </c>
      <c r="F762" s="3" t="s">
        <v>694</v>
      </c>
      <c r="G762" s="2" t="s">
        <v>943</v>
      </c>
      <c r="H762" s="20" t="s">
        <v>17</v>
      </c>
      <c r="I762" s="20" t="s">
        <v>1860</v>
      </c>
      <c r="J762" s="20" t="s">
        <v>557</v>
      </c>
      <c r="K762" s="20" t="s">
        <v>1474</v>
      </c>
      <c r="L762" s="23">
        <v>19424.0</v>
      </c>
      <c r="M762" s="23">
        <v>1.0</v>
      </c>
      <c r="N762" s="20" t="s">
        <v>17</v>
      </c>
      <c r="O762" s="20" t="s">
        <v>17</v>
      </c>
      <c r="P762" s="5"/>
      <c r="Q762" s="5"/>
      <c r="R762" s="5"/>
      <c r="S762" s="5"/>
      <c r="T762" s="5"/>
      <c r="U762" s="5"/>
      <c r="V762" s="5"/>
      <c r="W762" s="5"/>
      <c r="X762" s="5"/>
      <c r="Y762" s="5"/>
      <c r="Z762" s="5"/>
      <c r="AA762" s="5"/>
    </row>
    <row r="763" ht="15.75" customHeight="1">
      <c r="A763" s="20" t="s">
        <v>1861</v>
      </c>
      <c r="B763" s="20" t="s">
        <v>1255</v>
      </c>
      <c r="C763" s="2" t="s">
        <v>1255</v>
      </c>
      <c r="D763" s="20" t="s">
        <v>1474</v>
      </c>
      <c r="E763" s="20" t="s">
        <v>17</v>
      </c>
      <c r="F763" s="3" t="s">
        <v>694</v>
      </c>
      <c r="G763" s="2" t="s">
        <v>943</v>
      </c>
      <c r="H763" s="20" t="s">
        <v>17</v>
      </c>
      <c r="I763" s="20" t="s">
        <v>1862</v>
      </c>
      <c r="J763" s="20" t="s">
        <v>557</v>
      </c>
      <c r="K763" s="20" t="s">
        <v>1474</v>
      </c>
      <c r="L763" s="23">
        <v>845204.0</v>
      </c>
      <c r="M763" s="23">
        <v>1.0</v>
      </c>
      <c r="N763" s="20" t="s">
        <v>17</v>
      </c>
      <c r="O763" s="20" t="s">
        <v>17</v>
      </c>
      <c r="P763" s="5"/>
      <c r="Q763" s="5"/>
      <c r="R763" s="5"/>
      <c r="S763" s="5"/>
      <c r="T763" s="5"/>
      <c r="U763" s="5"/>
      <c r="V763" s="5"/>
      <c r="W763" s="5"/>
      <c r="X763" s="5"/>
      <c r="Y763" s="5"/>
      <c r="Z763" s="5"/>
      <c r="AA763" s="5"/>
    </row>
    <row r="764" ht="15.75" customHeight="1">
      <c r="A764" s="20" t="s">
        <v>1863</v>
      </c>
      <c r="B764" s="20" t="s">
        <v>1255</v>
      </c>
      <c r="C764" s="2" t="s">
        <v>1255</v>
      </c>
      <c r="D764" s="20" t="s">
        <v>1474</v>
      </c>
      <c r="E764" s="20" t="s">
        <v>17</v>
      </c>
      <c r="F764" s="3" t="s">
        <v>694</v>
      </c>
      <c r="G764" s="2" t="s">
        <v>943</v>
      </c>
      <c r="H764" s="20" t="s">
        <v>17</v>
      </c>
      <c r="I764" s="20" t="s">
        <v>1864</v>
      </c>
      <c r="J764" s="20" t="s">
        <v>557</v>
      </c>
      <c r="K764" s="20" t="s">
        <v>1474</v>
      </c>
      <c r="L764" s="23">
        <v>539396.0</v>
      </c>
      <c r="M764" s="23">
        <v>1.0</v>
      </c>
      <c r="N764" s="20" t="s">
        <v>17</v>
      </c>
      <c r="O764" s="20" t="s">
        <v>17</v>
      </c>
      <c r="P764" s="5"/>
      <c r="Q764" s="5"/>
      <c r="R764" s="5"/>
      <c r="S764" s="5"/>
      <c r="T764" s="5"/>
      <c r="U764" s="5"/>
      <c r="V764" s="5"/>
      <c r="W764" s="5"/>
      <c r="X764" s="5"/>
      <c r="Y764" s="5"/>
      <c r="Z764" s="5"/>
      <c r="AA764" s="5"/>
    </row>
    <row r="765" ht="15.75" customHeight="1">
      <c r="A765" s="20" t="s">
        <v>1865</v>
      </c>
      <c r="B765" s="20" t="s">
        <v>1333</v>
      </c>
      <c r="C765" s="2" t="s">
        <v>1333</v>
      </c>
      <c r="D765" s="20" t="s">
        <v>1474</v>
      </c>
      <c r="E765" s="20" t="s">
        <v>17</v>
      </c>
      <c r="F765" s="3" t="s">
        <v>694</v>
      </c>
      <c r="G765" s="2" t="s">
        <v>943</v>
      </c>
      <c r="H765" s="20" t="s">
        <v>17</v>
      </c>
      <c r="I765" s="20" t="s">
        <v>1866</v>
      </c>
      <c r="J765" s="20" t="s">
        <v>557</v>
      </c>
      <c r="K765" s="20" t="s">
        <v>1474</v>
      </c>
      <c r="L765" s="23">
        <v>195186.0</v>
      </c>
      <c r="M765" s="23">
        <v>1.0</v>
      </c>
      <c r="N765" s="20" t="s">
        <v>17</v>
      </c>
      <c r="O765" s="20" t="s">
        <v>17</v>
      </c>
      <c r="P765" s="5"/>
      <c r="Q765" s="5"/>
      <c r="R765" s="5"/>
      <c r="S765" s="5"/>
      <c r="T765" s="5"/>
      <c r="U765" s="5"/>
      <c r="V765" s="5"/>
      <c r="W765" s="5"/>
      <c r="X765" s="5"/>
      <c r="Y765" s="5"/>
      <c r="Z765" s="5"/>
      <c r="AA765" s="5"/>
    </row>
    <row r="766" ht="15.75" customHeight="1">
      <c r="A766" s="20" t="s">
        <v>1867</v>
      </c>
      <c r="B766" s="20" t="s">
        <v>1333</v>
      </c>
      <c r="C766" s="2" t="s">
        <v>1333</v>
      </c>
      <c r="D766" s="20" t="s">
        <v>1474</v>
      </c>
      <c r="E766" s="20" t="s">
        <v>17</v>
      </c>
      <c r="F766" s="3" t="s">
        <v>694</v>
      </c>
      <c r="G766" s="2" t="s">
        <v>943</v>
      </c>
      <c r="H766" s="20" t="s">
        <v>17</v>
      </c>
      <c r="I766" s="20" t="s">
        <v>1868</v>
      </c>
      <c r="J766" s="20" t="s">
        <v>1741</v>
      </c>
      <c r="K766" s="20" t="s">
        <v>1474</v>
      </c>
      <c r="L766" s="31">
        <v>1.310013419425E12</v>
      </c>
      <c r="M766" s="23">
        <v>2.0</v>
      </c>
      <c r="N766" s="20" t="s">
        <v>17</v>
      </c>
      <c r="O766" s="20" t="s">
        <v>17</v>
      </c>
      <c r="P766" s="5"/>
      <c r="Q766" s="5"/>
      <c r="R766" s="5"/>
      <c r="S766" s="5"/>
      <c r="T766" s="5"/>
      <c r="U766" s="5"/>
      <c r="V766" s="5"/>
      <c r="W766" s="5"/>
      <c r="X766" s="5"/>
      <c r="Y766" s="5"/>
      <c r="Z766" s="5"/>
      <c r="AA766" s="5"/>
    </row>
    <row r="767" ht="15.75" customHeight="1">
      <c r="A767" s="20" t="s">
        <v>1869</v>
      </c>
      <c r="B767" s="20" t="s">
        <v>1225</v>
      </c>
      <c r="C767" s="2" t="s">
        <v>1225</v>
      </c>
      <c r="D767" s="20" t="s">
        <v>1474</v>
      </c>
      <c r="E767" s="20" t="s">
        <v>17</v>
      </c>
      <c r="F767" s="3" t="s">
        <v>694</v>
      </c>
      <c r="G767" s="2" t="s">
        <v>943</v>
      </c>
      <c r="H767" s="20" t="s">
        <v>17</v>
      </c>
      <c r="I767" s="20" t="s">
        <v>1870</v>
      </c>
      <c r="J767" s="20" t="s">
        <v>487</v>
      </c>
      <c r="K767" s="20" t="s">
        <v>1474</v>
      </c>
      <c r="L767" s="23">
        <v>1.3100453E7</v>
      </c>
      <c r="M767" s="23">
        <v>1.0</v>
      </c>
      <c r="N767" s="20" t="s">
        <v>17</v>
      </c>
      <c r="O767" s="20" t="s">
        <v>17</v>
      </c>
      <c r="P767" s="5"/>
      <c r="Q767" s="5"/>
      <c r="R767" s="5"/>
      <c r="S767" s="5"/>
      <c r="T767" s="5"/>
      <c r="U767" s="5"/>
      <c r="V767" s="5"/>
      <c r="W767" s="5"/>
      <c r="X767" s="5"/>
      <c r="Y767" s="5"/>
      <c r="Z767" s="5"/>
      <c r="AA767" s="5"/>
    </row>
    <row r="768" ht="15.75" customHeight="1">
      <c r="A768" s="20" t="s">
        <v>1871</v>
      </c>
      <c r="B768" s="20" t="s">
        <v>1222</v>
      </c>
      <c r="C768" s="2" t="s">
        <v>1222</v>
      </c>
      <c r="D768" s="20" t="s">
        <v>1474</v>
      </c>
      <c r="E768" s="20" t="s">
        <v>17</v>
      </c>
      <c r="F768" s="3" t="s">
        <v>694</v>
      </c>
      <c r="G768" s="2" t="s">
        <v>943</v>
      </c>
      <c r="H768" s="20" t="s">
        <v>17</v>
      </c>
      <c r="I768" s="20" t="s">
        <v>1872</v>
      </c>
      <c r="J768" s="20" t="s">
        <v>1741</v>
      </c>
      <c r="K768" s="20" t="s">
        <v>1474</v>
      </c>
      <c r="L768" s="31">
        <v>1.310015119442E12</v>
      </c>
      <c r="M768" s="23">
        <v>2.0</v>
      </c>
      <c r="N768" s="20" t="s">
        <v>17</v>
      </c>
      <c r="O768" s="20" t="s">
        <v>17</v>
      </c>
      <c r="P768" s="5"/>
      <c r="Q768" s="5"/>
      <c r="R768" s="5"/>
      <c r="S768" s="5"/>
      <c r="T768" s="5"/>
      <c r="U768" s="5"/>
      <c r="V768" s="5"/>
      <c r="W768" s="5"/>
      <c r="X768" s="5"/>
      <c r="Y768" s="5"/>
      <c r="Z768" s="5"/>
      <c r="AA768" s="5"/>
    </row>
    <row r="769" ht="15.75" customHeight="1">
      <c r="A769" s="20" t="s">
        <v>1873</v>
      </c>
      <c r="B769" s="20" t="s">
        <v>1195</v>
      </c>
      <c r="C769" s="2" t="s">
        <v>1195</v>
      </c>
      <c r="D769" s="20" t="s">
        <v>1474</v>
      </c>
      <c r="E769" s="20" t="s">
        <v>17</v>
      </c>
      <c r="F769" s="3" t="s">
        <v>694</v>
      </c>
      <c r="G769" s="2" t="s">
        <v>943</v>
      </c>
      <c r="H769" s="20" t="s">
        <v>17</v>
      </c>
      <c r="I769" s="20" t="s">
        <v>1874</v>
      </c>
      <c r="J769" s="20" t="s">
        <v>487</v>
      </c>
      <c r="K769" s="20" t="s">
        <v>1474</v>
      </c>
      <c r="L769" s="23">
        <v>1.31016E7</v>
      </c>
      <c r="M769" s="23">
        <v>1.0</v>
      </c>
      <c r="N769" s="20" t="s">
        <v>17</v>
      </c>
      <c r="O769" s="20" t="s">
        <v>17</v>
      </c>
      <c r="P769" s="5"/>
      <c r="Q769" s="5"/>
      <c r="R769" s="5"/>
      <c r="S769" s="5"/>
      <c r="T769" s="5"/>
      <c r="U769" s="5"/>
      <c r="V769" s="5"/>
      <c r="W769" s="5"/>
      <c r="X769" s="5"/>
      <c r="Y769" s="5"/>
      <c r="Z769" s="5"/>
      <c r="AA769" s="5"/>
    </row>
    <row r="770" ht="15.75" customHeight="1">
      <c r="A770" s="20" t="s">
        <v>1875</v>
      </c>
      <c r="B770" s="20" t="s">
        <v>1330</v>
      </c>
      <c r="C770" s="2" t="s">
        <v>1330</v>
      </c>
      <c r="D770" s="20" t="s">
        <v>1474</v>
      </c>
      <c r="E770" s="20" t="s">
        <v>17</v>
      </c>
      <c r="F770" s="3" t="s">
        <v>694</v>
      </c>
      <c r="G770" s="2" t="s">
        <v>943</v>
      </c>
      <c r="H770" s="20" t="s">
        <v>17</v>
      </c>
      <c r="I770" s="20" t="s">
        <v>1876</v>
      </c>
      <c r="J770" s="20" t="s">
        <v>487</v>
      </c>
      <c r="K770" s="20" t="s">
        <v>1474</v>
      </c>
      <c r="L770" s="23">
        <v>1.3101391E7</v>
      </c>
      <c r="M770" s="23">
        <v>1.0</v>
      </c>
      <c r="N770" s="20" t="s">
        <v>17</v>
      </c>
      <c r="O770" s="20" t="s">
        <v>17</v>
      </c>
      <c r="P770" s="5"/>
      <c r="Q770" s="5"/>
      <c r="R770" s="5"/>
      <c r="S770" s="5"/>
      <c r="T770" s="5"/>
      <c r="U770" s="5"/>
      <c r="V770" s="5"/>
      <c r="W770" s="5"/>
      <c r="X770" s="5"/>
      <c r="Y770" s="5"/>
      <c r="Z770" s="5"/>
      <c r="AA770" s="5"/>
    </row>
    <row r="771" ht="15.75" customHeight="1">
      <c r="A771" s="20" t="s">
        <v>1877</v>
      </c>
      <c r="B771" s="20" t="s">
        <v>1261</v>
      </c>
      <c r="C771" s="2" t="s">
        <v>1261</v>
      </c>
      <c r="D771" s="20" t="s">
        <v>1474</v>
      </c>
      <c r="E771" s="20" t="s">
        <v>17</v>
      </c>
      <c r="F771" s="3" t="s">
        <v>694</v>
      </c>
      <c r="G771" s="2" t="s">
        <v>943</v>
      </c>
      <c r="H771" s="20" t="s">
        <v>17</v>
      </c>
      <c r="I771" s="20" t="s">
        <v>1878</v>
      </c>
      <c r="J771" s="20" t="s">
        <v>487</v>
      </c>
      <c r="K771" s="20" t="s">
        <v>1474</v>
      </c>
      <c r="L771" s="23">
        <v>1.3101609E7</v>
      </c>
      <c r="M771" s="23">
        <v>1.0</v>
      </c>
      <c r="N771" s="20" t="s">
        <v>17</v>
      </c>
      <c r="O771" s="20" t="s">
        <v>17</v>
      </c>
      <c r="P771" s="5"/>
      <c r="Q771" s="5"/>
      <c r="R771" s="5"/>
      <c r="S771" s="5"/>
      <c r="T771" s="5"/>
      <c r="U771" s="5"/>
      <c r="V771" s="5"/>
      <c r="W771" s="5"/>
      <c r="X771" s="5"/>
      <c r="Y771" s="5"/>
      <c r="Z771" s="5"/>
      <c r="AA771" s="5"/>
    </row>
    <row r="772" ht="15.75" customHeight="1">
      <c r="A772" s="20" t="s">
        <v>1879</v>
      </c>
      <c r="B772" s="20" t="s">
        <v>1180</v>
      </c>
      <c r="C772" s="2" t="s">
        <v>1180</v>
      </c>
      <c r="D772" s="20" t="s">
        <v>1474</v>
      </c>
      <c r="E772" s="20" t="s">
        <v>17</v>
      </c>
      <c r="F772" s="3" t="s">
        <v>694</v>
      </c>
      <c r="G772" s="2" t="s">
        <v>943</v>
      </c>
      <c r="H772" s="20" t="s">
        <v>17</v>
      </c>
      <c r="I772" s="20" t="s">
        <v>1880</v>
      </c>
      <c r="J772" s="20" t="s">
        <v>1741</v>
      </c>
      <c r="K772" s="20" t="s">
        <v>1474</v>
      </c>
      <c r="L772" s="31">
        <v>1.310015719285E12</v>
      </c>
      <c r="M772" s="23">
        <v>2.0</v>
      </c>
      <c r="N772" s="20" t="s">
        <v>17</v>
      </c>
      <c r="O772" s="20" t="s">
        <v>17</v>
      </c>
      <c r="P772" s="5"/>
      <c r="Q772" s="5"/>
      <c r="R772" s="5"/>
      <c r="S772" s="5"/>
      <c r="T772" s="5"/>
      <c r="U772" s="5"/>
      <c r="V772" s="5"/>
      <c r="W772" s="5"/>
      <c r="X772" s="5"/>
      <c r="Y772" s="5"/>
      <c r="Z772" s="5"/>
      <c r="AA772" s="5"/>
    </row>
    <row r="773" ht="15.75" customHeight="1">
      <c r="A773" s="20" t="s">
        <v>1881</v>
      </c>
      <c r="B773" s="20" t="s">
        <v>1189</v>
      </c>
      <c r="C773" s="2" t="s">
        <v>1189</v>
      </c>
      <c r="D773" s="20" t="s">
        <v>1474</v>
      </c>
      <c r="E773" s="20" t="s">
        <v>17</v>
      </c>
      <c r="F773" s="3" t="s">
        <v>694</v>
      </c>
      <c r="G773" s="2" t="s">
        <v>943</v>
      </c>
      <c r="H773" s="20" t="s">
        <v>17</v>
      </c>
      <c r="I773" s="20" t="s">
        <v>1882</v>
      </c>
      <c r="J773" s="20" t="s">
        <v>1741</v>
      </c>
      <c r="K773" s="20" t="s">
        <v>1474</v>
      </c>
      <c r="L773" s="31">
        <v>1.310015819286E12</v>
      </c>
      <c r="M773" s="23">
        <v>2.0</v>
      </c>
      <c r="N773" s="20" t="s">
        <v>17</v>
      </c>
      <c r="O773" s="20" t="s">
        <v>17</v>
      </c>
      <c r="P773" s="5"/>
      <c r="Q773" s="5"/>
      <c r="R773" s="5"/>
      <c r="S773" s="5"/>
      <c r="T773" s="5"/>
      <c r="U773" s="5"/>
      <c r="V773" s="5"/>
      <c r="W773" s="5"/>
      <c r="X773" s="5"/>
      <c r="Y773" s="5"/>
      <c r="Z773" s="5"/>
      <c r="AA773" s="5"/>
    </row>
    <row r="774" ht="15.75" customHeight="1">
      <c r="A774" s="20" t="s">
        <v>1883</v>
      </c>
      <c r="B774" s="20" t="s">
        <v>1189</v>
      </c>
      <c r="C774" s="2" t="s">
        <v>1189</v>
      </c>
      <c r="D774" s="20" t="s">
        <v>1474</v>
      </c>
      <c r="E774" s="20" t="s">
        <v>17</v>
      </c>
      <c r="F774" s="3" t="s">
        <v>694</v>
      </c>
      <c r="G774" s="2" t="s">
        <v>943</v>
      </c>
      <c r="H774" s="20" t="s">
        <v>17</v>
      </c>
      <c r="I774" s="20" t="s">
        <v>1884</v>
      </c>
      <c r="J774" s="20" t="s">
        <v>557</v>
      </c>
      <c r="K774" s="20" t="s">
        <v>1474</v>
      </c>
      <c r="L774" s="23">
        <v>539398.0</v>
      </c>
      <c r="M774" s="23">
        <v>1.0</v>
      </c>
      <c r="N774" s="20" t="s">
        <v>17</v>
      </c>
      <c r="O774" s="20" t="s">
        <v>17</v>
      </c>
      <c r="P774" s="5"/>
      <c r="Q774" s="5"/>
      <c r="R774" s="5"/>
      <c r="S774" s="5"/>
      <c r="T774" s="5"/>
      <c r="U774" s="5"/>
      <c r="V774" s="5"/>
      <c r="W774" s="5"/>
      <c r="X774" s="5"/>
      <c r="Y774" s="5"/>
      <c r="Z774" s="5"/>
      <c r="AA774" s="5"/>
    </row>
    <row r="775" ht="15.75" customHeight="1">
      <c r="A775" s="20" t="s">
        <v>1885</v>
      </c>
      <c r="B775" s="20" t="s">
        <v>1261</v>
      </c>
      <c r="C775" s="2" t="s">
        <v>1261</v>
      </c>
      <c r="D775" s="20" t="s">
        <v>1474</v>
      </c>
      <c r="E775" s="20" t="s">
        <v>17</v>
      </c>
      <c r="F775" s="3" t="s">
        <v>694</v>
      </c>
      <c r="G775" s="2" t="s">
        <v>943</v>
      </c>
      <c r="H775" s="20" t="s">
        <v>17</v>
      </c>
      <c r="I775" s="20" t="s">
        <v>1886</v>
      </c>
      <c r="J775" s="20" t="s">
        <v>1741</v>
      </c>
      <c r="K775" s="20" t="s">
        <v>1474</v>
      </c>
      <c r="L775" s="31">
        <v>1.310160819512E13</v>
      </c>
      <c r="M775" s="23">
        <v>2.0</v>
      </c>
      <c r="N775" s="20" t="s">
        <v>17</v>
      </c>
      <c r="O775" s="20" t="s">
        <v>17</v>
      </c>
      <c r="P775" s="5"/>
      <c r="Q775" s="5"/>
      <c r="R775" s="5"/>
      <c r="S775" s="5"/>
      <c r="T775" s="5"/>
      <c r="U775" s="5"/>
      <c r="V775" s="5"/>
      <c r="W775" s="5"/>
      <c r="X775" s="5"/>
      <c r="Y775" s="5"/>
      <c r="Z775" s="5"/>
      <c r="AA775" s="5"/>
    </row>
    <row r="776" ht="15.75" customHeight="1">
      <c r="A776" s="20" t="s">
        <v>1887</v>
      </c>
      <c r="B776" s="20" t="s">
        <v>1376</v>
      </c>
      <c r="C776" s="2" t="s">
        <v>1376</v>
      </c>
      <c r="D776" s="20" t="s">
        <v>1474</v>
      </c>
      <c r="E776" s="20" t="s">
        <v>17</v>
      </c>
      <c r="F776" s="3" t="s">
        <v>694</v>
      </c>
      <c r="G776" s="2" t="s">
        <v>943</v>
      </c>
      <c r="H776" s="20" t="s">
        <v>17</v>
      </c>
      <c r="I776" s="20" t="s">
        <v>1888</v>
      </c>
      <c r="J776" s="20" t="s">
        <v>487</v>
      </c>
      <c r="K776" s="20" t="s">
        <v>1474</v>
      </c>
      <c r="L776" s="23">
        <v>3.2200741E7</v>
      </c>
      <c r="M776" s="23">
        <v>1.0</v>
      </c>
      <c r="N776" s="20" t="s">
        <v>17</v>
      </c>
      <c r="O776" s="20" t="s">
        <v>17</v>
      </c>
      <c r="P776" s="5"/>
      <c r="Q776" s="5"/>
      <c r="R776" s="5"/>
      <c r="S776" s="5"/>
      <c r="T776" s="5"/>
      <c r="U776" s="5"/>
      <c r="V776" s="5"/>
      <c r="W776" s="5"/>
      <c r="X776" s="5"/>
      <c r="Y776" s="5"/>
      <c r="Z776" s="5"/>
      <c r="AA776" s="5"/>
    </row>
    <row r="777" ht="15.75" customHeight="1">
      <c r="A777" s="20" t="s">
        <v>1889</v>
      </c>
      <c r="B777" s="2" t="s">
        <v>874</v>
      </c>
      <c r="C777" s="33" t="s">
        <v>875</v>
      </c>
      <c r="D777" s="20" t="s">
        <v>1474</v>
      </c>
      <c r="E777" s="2" t="s">
        <v>1542</v>
      </c>
      <c r="F777" s="3" t="s">
        <v>694</v>
      </c>
      <c r="G777" s="2" t="s">
        <v>943</v>
      </c>
      <c r="H777" s="20" t="s">
        <v>17</v>
      </c>
      <c r="I777" s="20" t="s">
        <v>1890</v>
      </c>
      <c r="J777" s="20" t="s">
        <v>487</v>
      </c>
      <c r="K777" s="20" t="s">
        <v>1474</v>
      </c>
      <c r="L777" s="23">
        <v>3.2200665E7</v>
      </c>
      <c r="M777" s="23">
        <v>1.0</v>
      </c>
      <c r="N777" s="20" t="s">
        <v>17</v>
      </c>
      <c r="O777" s="20" t="s">
        <v>17</v>
      </c>
      <c r="P777" s="5"/>
      <c r="Q777" s="5"/>
      <c r="R777" s="5"/>
      <c r="S777" s="5"/>
      <c r="T777" s="5"/>
      <c r="U777" s="5"/>
      <c r="V777" s="5"/>
      <c r="W777" s="5"/>
      <c r="X777" s="5"/>
      <c r="Y777" s="5"/>
      <c r="Z777" s="5"/>
      <c r="AA777" s="5"/>
    </row>
    <row r="778" ht="15.75" customHeight="1">
      <c r="A778" s="20" t="s">
        <v>1891</v>
      </c>
      <c r="B778" s="20" t="s">
        <v>1369</v>
      </c>
      <c r="C778" s="2" t="s">
        <v>1369</v>
      </c>
      <c r="D778" s="20" t="s">
        <v>1474</v>
      </c>
      <c r="E778" s="20" t="s">
        <v>17</v>
      </c>
      <c r="F778" s="3" t="s">
        <v>694</v>
      </c>
      <c r="G778" s="2" t="s">
        <v>943</v>
      </c>
      <c r="H778" s="20" t="s">
        <v>17</v>
      </c>
      <c r="I778" s="20" t="s">
        <v>1892</v>
      </c>
      <c r="J778" s="20" t="s">
        <v>487</v>
      </c>
      <c r="K778" s="20" t="s">
        <v>1474</v>
      </c>
      <c r="L778" s="23">
        <v>3.2200892E7</v>
      </c>
      <c r="M778" s="23">
        <v>1.0</v>
      </c>
      <c r="N778" s="20" t="s">
        <v>17</v>
      </c>
      <c r="O778" s="20" t="s">
        <v>17</v>
      </c>
      <c r="P778" s="5"/>
      <c r="Q778" s="5"/>
      <c r="R778" s="5"/>
      <c r="S778" s="5"/>
      <c r="T778" s="5"/>
      <c r="U778" s="5"/>
      <c r="V778" s="5"/>
      <c r="W778" s="5"/>
      <c r="X778" s="5"/>
      <c r="Y778" s="5"/>
      <c r="Z778" s="5"/>
      <c r="AA778" s="5"/>
    </row>
    <row r="779" ht="15.75" customHeight="1">
      <c r="A779" s="20" t="s">
        <v>1893</v>
      </c>
      <c r="B779" s="20" t="s">
        <v>1376</v>
      </c>
      <c r="C779" s="2" t="s">
        <v>1376</v>
      </c>
      <c r="D779" s="20" t="s">
        <v>1474</v>
      </c>
      <c r="E779" s="20" t="s">
        <v>17</v>
      </c>
      <c r="F779" s="3" t="s">
        <v>694</v>
      </c>
      <c r="G779" s="2" t="s">
        <v>943</v>
      </c>
      <c r="H779" s="20" t="s">
        <v>17</v>
      </c>
      <c r="I779" s="20" t="s">
        <v>1894</v>
      </c>
      <c r="J779" s="20" t="s">
        <v>487</v>
      </c>
      <c r="K779" s="20" t="s">
        <v>1474</v>
      </c>
      <c r="L779" s="23">
        <v>5.0314471E7</v>
      </c>
      <c r="M779" s="23">
        <v>1.0</v>
      </c>
      <c r="N779" s="20" t="s">
        <v>17</v>
      </c>
      <c r="O779" s="20" t="s">
        <v>17</v>
      </c>
      <c r="P779" s="5"/>
      <c r="Q779" s="5"/>
      <c r="R779" s="5"/>
      <c r="S779" s="5"/>
      <c r="T779" s="5"/>
      <c r="U779" s="5"/>
      <c r="V779" s="5"/>
      <c r="W779" s="5"/>
      <c r="X779" s="5"/>
      <c r="Y779" s="5"/>
      <c r="Z779" s="5"/>
      <c r="AA779" s="5"/>
    </row>
    <row r="780" ht="15.75" customHeight="1">
      <c r="A780" s="20" t="s">
        <v>1895</v>
      </c>
      <c r="B780" s="20" t="s">
        <v>1399</v>
      </c>
      <c r="C780" s="2" t="s">
        <v>1399</v>
      </c>
      <c r="D780" s="20" t="s">
        <v>1474</v>
      </c>
      <c r="E780" s="20" t="s">
        <v>17</v>
      </c>
      <c r="F780" s="3" t="s">
        <v>694</v>
      </c>
      <c r="G780" s="2" t="s">
        <v>943</v>
      </c>
      <c r="H780" s="20" t="s">
        <v>17</v>
      </c>
      <c r="I780" s="20" t="s">
        <v>1896</v>
      </c>
      <c r="J780" s="20" t="s">
        <v>487</v>
      </c>
      <c r="K780" s="20" t="s">
        <v>1474</v>
      </c>
      <c r="L780" s="23">
        <v>3.3300265E7</v>
      </c>
      <c r="M780" s="23">
        <v>1.0</v>
      </c>
      <c r="N780" s="20" t="s">
        <v>17</v>
      </c>
      <c r="O780" s="20" t="s">
        <v>17</v>
      </c>
      <c r="P780" s="5"/>
      <c r="Q780" s="5"/>
      <c r="R780" s="5"/>
      <c r="S780" s="5"/>
      <c r="T780" s="5"/>
      <c r="U780" s="5"/>
      <c r="V780" s="5"/>
      <c r="W780" s="5"/>
      <c r="X780" s="5"/>
      <c r="Y780" s="5"/>
      <c r="Z780" s="5"/>
      <c r="AA780" s="5"/>
    </row>
    <row r="781" ht="15.75" customHeight="1">
      <c r="A781" s="34" t="s">
        <v>1897</v>
      </c>
      <c r="B781" s="34" t="s">
        <v>1449</v>
      </c>
      <c r="C781" s="2" t="s">
        <v>1449</v>
      </c>
      <c r="D781" s="20" t="s">
        <v>1474</v>
      </c>
      <c r="E781" s="20" t="s">
        <v>17</v>
      </c>
      <c r="F781" s="3" t="s">
        <v>694</v>
      </c>
      <c r="G781" s="2" t="s">
        <v>943</v>
      </c>
      <c r="H781" s="20" t="s">
        <v>17</v>
      </c>
      <c r="I781" s="20" t="s">
        <v>1898</v>
      </c>
      <c r="J781" s="20" t="s">
        <v>487</v>
      </c>
      <c r="K781" s="20" t="s">
        <v>1474</v>
      </c>
      <c r="L781" s="23">
        <v>5.012751E7</v>
      </c>
      <c r="M781" s="23">
        <v>1.0</v>
      </c>
      <c r="N781" s="20" t="s">
        <v>17</v>
      </c>
      <c r="O781" s="20" t="s">
        <v>17</v>
      </c>
      <c r="P781" s="5"/>
      <c r="Q781" s="5"/>
      <c r="R781" s="5"/>
      <c r="S781" s="5"/>
      <c r="T781" s="5"/>
      <c r="U781" s="5"/>
      <c r="V781" s="5"/>
      <c r="W781" s="5"/>
      <c r="X781" s="5"/>
      <c r="Y781" s="5"/>
      <c r="Z781" s="5"/>
      <c r="AA781" s="5"/>
    </row>
    <row r="782" ht="15.75" customHeight="1">
      <c r="A782" s="34" t="s">
        <v>1899</v>
      </c>
      <c r="B782" s="34" t="s">
        <v>1458</v>
      </c>
      <c r="C782" s="2" t="s">
        <v>1458</v>
      </c>
      <c r="D782" s="20" t="s">
        <v>1474</v>
      </c>
      <c r="E782" s="20" t="s">
        <v>17</v>
      </c>
      <c r="F782" s="3" t="s">
        <v>694</v>
      </c>
      <c r="G782" s="2" t="s">
        <v>943</v>
      </c>
      <c r="H782" s="20" t="s">
        <v>17</v>
      </c>
      <c r="I782" s="20" t="s">
        <v>1900</v>
      </c>
      <c r="J782" s="20" t="s">
        <v>487</v>
      </c>
      <c r="K782" s="20" t="s">
        <v>1474</v>
      </c>
      <c r="L782" s="23">
        <v>3.330027E7</v>
      </c>
      <c r="M782" s="23">
        <v>1.0</v>
      </c>
      <c r="N782" s="20" t="s">
        <v>17</v>
      </c>
      <c r="O782" s="20" t="s">
        <v>17</v>
      </c>
      <c r="P782" s="5"/>
      <c r="Q782" s="5"/>
      <c r="R782" s="5"/>
      <c r="S782" s="5"/>
      <c r="T782" s="5"/>
      <c r="U782" s="5"/>
      <c r="V782" s="5"/>
      <c r="W782" s="5"/>
      <c r="X782" s="5"/>
      <c r="Y782" s="5"/>
      <c r="Z782" s="5"/>
      <c r="AA782" s="5"/>
    </row>
    <row r="783" ht="15.75" customHeight="1">
      <c r="A783" s="20" t="s">
        <v>1901</v>
      </c>
      <c r="B783" s="20" t="s">
        <v>1433</v>
      </c>
      <c r="C783" s="2" t="s">
        <v>1433</v>
      </c>
      <c r="D783" s="20" t="s">
        <v>1474</v>
      </c>
      <c r="E783" s="20" t="s">
        <v>17</v>
      </c>
      <c r="F783" s="3" t="s">
        <v>694</v>
      </c>
      <c r="G783" s="2" t="s">
        <v>943</v>
      </c>
      <c r="H783" s="20" t="s">
        <v>17</v>
      </c>
      <c r="I783" s="20" t="s">
        <v>1902</v>
      </c>
      <c r="J783" s="20" t="s">
        <v>487</v>
      </c>
      <c r="K783" s="20" t="s">
        <v>1474</v>
      </c>
      <c r="L783" s="23">
        <v>5.0127402E7</v>
      </c>
      <c r="M783" s="23">
        <v>1.0</v>
      </c>
      <c r="N783" s="20" t="s">
        <v>17</v>
      </c>
      <c r="O783" s="20" t="s">
        <v>17</v>
      </c>
      <c r="P783" s="5"/>
      <c r="Q783" s="5"/>
      <c r="R783" s="5"/>
      <c r="S783" s="5"/>
      <c r="T783" s="5"/>
      <c r="U783" s="5"/>
      <c r="V783" s="5"/>
      <c r="W783" s="5"/>
      <c r="X783" s="5"/>
      <c r="Y783" s="5"/>
      <c r="Z783" s="5"/>
      <c r="AA783" s="5"/>
    </row>
    <row r="784" ht="15.75" customHeight="1">
      <c r="A784" s="20" t="s">
        <v>1903</v>
      </c>
      <c r="B784" s="20" t="s">
        <v>1433</v>
      </c>
      <c r="C784" s="2" t="s">
        <v>1433</v>
      </c>
      <c r="D784" s="20" t="s">
        <v>1474</v>
      </c>
      <c r="E784" s="20" t="s">
        <v>17</v>
      </c>
      <c r="F784" s="3" t="s">
        <v>694</v>
      </c>
      <c r="G784" s="2" t="s">
        <v>943</v>
      </c>
      <c r="H784" s="20" t="s">
        <v>17</v>
      </c>
      <c r="I784" s="20" t="s">
        <v>1904</v>
      </c>
      <c r="J784" s="20" t="s">
        <v>487</v>
      </c>
      <c r="K784" s="20" t="s">
        <v>1474</v>
      </c>
      <c r="L784" s="23">
        <v>5.0127401E7</v>
      </c>
      <c r="M784" s="23">
        <v>1.0</v>
      </c>
      <c r="N784" s="20" t="s">
        <v>17</v>
      </c>
      <c r="O784" s="20" t="s">
        <v>17</v>
      </c>
      <c r="P784" s="5"/>
      <c r="Q784" s="5"/>
      <c r="R784" s="5"/>
      <c r="S784" s="5"/>
      <c r="T784" s="5"/>
      <c r="U784" s="5"/>
      <c r="V784" s="5"/>
      <c r="W784" s="5"/>
      <c r="X784" s="5"/>
      <c r="Y784" s="5"/>
      <c r="Z784" s="5"/>
      <c r="AA784" s="5"/>
    </row>
    <row r="785" ht="15.75" customHeight="1">
      <c r="A785" s="2" t="s">
        <v>1905</v>
      </c>
      <c r="B785" s="2" t="s">
        <v>1270</v>
      </c>
      <c r="C785" s="2" t="s">
        <v>1270</v>
      </c>
      <c r="D785" s="2" t="s">
        <v>1474</v>
      </c>
      <c r="E785" s="2" t="s">
        <v>1831</v>
      </c>
      <c r="F785" s="3" t="s">
        <v>943</v>
      </c>
      <c r="G785" s="2" t="s">
        <v>943</v>
      </c>
      <c r="H785" s="2" t="s">
        <v>17</v>
      </c>
      <c r="I785" s="2" t="s">
        <v>1480</v>
      </c>
      <c r="J785" s="2" t="s">
        <v>17</v>
      </c>
      <c r="K785" s="2" t="s">
        <v>17</v>
      </c>
      <c r="L785" s="35" t="s">
        <v>17</v>
      </c>
      <c r="M785" s="35" t="s">
        <v>17</v>
      </c>
      <c r="N785" s="2" t="s">
        <v>17</v>
      </c>
      <c r="O785" s="2" t="s">
        <v>17</v>
      </c>
      <c r="P785" s="5"/>
      <c r="Q785" s="5"/>
      <c r="R785" s="5"/>
      <c r="S785" s="5"/>
      <c r="T785" s="5"/>
      <c r="U785" s="5"/>
      <c r="V785" s="5"/>
      <c r="W785" s="5"/>
      <c r="X785" s="5"/>
      <c r="Y785" s="5"/>
      <c r="Z785" s="5"/>
      <c r="AA785" s="5"/>
    </row>
    <row r="786" ht="15.75" customHeight="1">
      <c r="A786" s="20" t="s">
        <v>1906</v>
      </c>
      <c r="B786" s="20" t="s">
        <v>964</v>
      </c>
      <c r="C786" s="2" t="s">
        <v>964</v>
      </c>
      <c r="D786" s="20" t="s">
        <v>1474</v>
      </c>
      <c r="E786" s="20" t="s">
        <v>17</v>
      </c>
      <c r="F786" s="3" t="s">
        <v>943</v>
      </c>
      <c r="G786" s="2" t="s">
        <v>943</v>
      </c>
      <c r="H786" s="20" t="s">
        <v>17</v>
      </c>
      <c r="I786" s="20" t="s">
        <v>1907</v>
      </c>
      <c r="J786" s="20" t="s">
        <v>557</v>
      </c>
      <c r="K786" s="20" t="s">
        <v>1474</v>
      </c>
      <c r="L786" s="23">
        <v>837265.0</v>
      </c>
      <c r="M786" s="23">
        <v>1.0</v>
      </c>
      <c r="N786" s="20" t="s">
        <v>17</v>
      </c>
      <c r="O786" s="20" t="s">
        <v>17</v>
      </c>
      <c r="P786" s="5"/>
      <c r="Q786" s="5"/>
      <c r="R786" s="5"/>
      <c r="S786" s="5"/>
      <c r="T786" s="5"/>
      <c r="U786" s="5"/>
      <c r="V786" s="5"/>
      <c r="W786" s="5"/>
      <c r="X786" s="5"/>
      <c r="Y786" s="5"/>
      <c r="Z786" s="5"/>
      <c r="AA786" s="5"/>
    </row>
    <row r="787" ht="15.75" customHeight="1">
      <c r="A787" s="20" t="s">
        <v>1908</v>
      </c>
      <c r="B787" s="20" t="s">
        <v>999</v>
      </c>
      <c r="C787" s="2" t="s">
        <v>999</v>
      </c>
      <c r="D787" s="20" t="s">
        <v>1474</v>
      </c>
      <c r="E787" s="20" t="s">
        <v>17</v>
      </c>
      <c r="F787" s="3" t="s">
        <v>943</v>
      </c>
      <c r="G787" s="2" t="s">
        <v>943</v>
      </c>
      <c r="H787" s="20" t="s">
        <v>17</v>
      </c>
      <c r="I787" s="20" t="s">
        <v>1909</v>
      </c>
      <c r="J787" s="20" t="s">
        <v>487</v>
      </c>
      <c r="K787" s="20" t="s">
        <v>1474</v>
      </c>
      <c r="L787" s="23">
        <v>2.780661E7</v>
      </c>
      <c r="M787" s="23">
        <v>1.0</v>
      </c>
      <c r="N787" s="20" t="s">
        <v>17</v>
      </c>
      <c r="O787" s="20" t="s">
        <v>17</v>
      </c>
      <c r="P787" s="5"/>
      <c r="Q787" s="5"/>
      <c r="R787" s="5"/>
      <c r="S787" s="5"/>
      <c r="T787" s="5"/>
      <c r="U787" s="5"/>
      <c r="V787" s="5"/>
      <c r="W787" s="5"/>
      <c r="X787" s="5"/>
      <c r="Y787" s="5"/>
      <c r="Z787" s="5"/>
      <c r="AA787" s="5"/>
    </row>
    <row r="788" ht="15.75" customHeight="1">
      <c r="A788" s="20" t="s">
        <v>1910</v>
      </c>
      <c r="B788" s="20" t="s">
        <v>1028</v>
      </c>
      <c r="C788" s="2" t="s">
        <v>1028</v>
      </c>
      <c r="D788" s="20" t="s">
        <v>1474</v>
      </c>
      <c r="E788" s="20" t="s">
        <v>17</v>
      </c>
      <c r="F788" s="3" t="s">
        <v>943</v>
      </c>
      <c r="G788" s="2" t="s">
        <v>943</v>
      </c>
      <c r="H788" s="20" t="s">
        <v>17</v>
      </c>
      <c r="I788" s="20" t="s">
        <v>1911</v>
      </c>
      <c r="J788" s="20" t="s">
        <v>487</v>
      </c>
      <c r="K788" s="20" t="s">
        <v>1474</v>
      </c>
      <c r="L788" s="23">
        <v>2.7806669E7</v>
      </c>
      <c r="M788" s="23">
        <v>1.0</v>
      </c>
      <c r="N788" s="20" t="s">
        <v>17</v>
      </c>
      <c r="O788" s="20" t="s">
        <v>17</v>
      </c>
      <c r="P788" s="5"/>
      <c r="Q788" s="5"/>
      <c r="R788" s="5"/>
      <c r="S788" s="5"/>
      <c r="T788" s="5"/>
      <c r="U788" s="5"/>
      <c r="V788" s="5"/>
      <c r="W788" s="5"/>
      <c r="X788" s="5"/>
      <c r="Y788" s="5"/>
      <c r="Z788" s="5"/>
      <c r="AA788" s="5"/>
    </row>
    <row r="789" ht="15.75" customHeight="1">
      <c r="A789" s="25" t="s">
        <v>1912</v>
      </c>
      <c r="B789" s="2" t="s">
        <v>715</v>
      </c>
      <c r="C789" s="2" t="s">
        <v>715</v>
      </c>
      <c r="D789" s="26" t="s">
        <v>1474</v>
      </c>
      <c r="E789" s="20" t="s">
        <v>17</v>
      </c>
      <c r="F789" s="3" t="s">
        <v>943</v>
      </c>
      <c r="G789" s="26" t="s">
        <v>943</v>
      </c>
      <c r="H789" s="26" t="s">
        <v>1493</v>
      </c>
      <c r="I789" s="20" t="s">
        <v>1480</v>
      </c>
      <c r="J789" s="20" t="s">
        <v>17</v>
      </c>
      <c r="K789" s="20" t="s">
        <v>17</v>
      </c>
      <c r="L789" s="20" t="s">
        <v>17</v>
      </c>
      <c r="M789" s="20" t="s">
        <v>17</v>
      </c>
      <c r="N789" s="20" t="s">
        <v>17</v>
      </c>
      <c r="O789" s="20" t="s">
        <v>17</v>
      </c>
      <c r="P789" s="5"/>
      <c r="Q789" s="5"/>
      <c r="R789" s="5"/>
      <c r="S789" s="5"/>
      <c r="T789" s="5"/>
      <c r="U789" s="5"/>
      <c r="V789" s="5"/>
      <c r="W789" s="5"/>
      <c r="X789" s="5"/>
      <c r="Y789" s="5"/>
      <c r="Z789" s="5"/>
      <c r="AA789" s="5"/>
    </row>
    <row r="790" ht="15.75" customHeight="1">
      <c r="A790" s="20" t="s">
        <v>1913</v>
      </c>
      <c r="B790" s="20" t="s">
        <v>1070</v>
      </c>
      <c r="C790" s="2" t="s">
        <v>1070</v>
      </c>
      <c r="D790" s="20" t="s">
        <v>1474</v>
      </c>
      <c r="E790" s="20" t="s">
        <v>17</v>
      </c>
      <c r="F790" s="3" t="s">
        <v>943</v>
      </c>
      <c r="G790" s="2" t="s">
        <v>943</v>
      </c>
      <c r="H790" s="20" t="s">
        <v>1496</v>
      </c>
      <c r="I790" s="20" t="s">
        <v>1480</v>
      </c>
      <c r="J790" s="20" t="s">
        <v>17</v>
      </c>
      <c r="K790" s="20" t="s">
        <v>17</v>
      </c>
      <c r="L790" s="20" t="s">
        <v>17</v>
      </c>
      <c r="M790" s="20" t="s">
        <v>17</v>
      </c>
      <c r="N790" s="20" t="s">
        <v>17</v>
      </c>
      <c r="O790" s="20" t="s">
        <v>17</v>
      </c>
      <c r="P790" s="5"/>
      <c r="Q790" s="5"/>
      <c r="R790" s="5"/>
      <c r="S790" s="5"/>
      <c r="T790" s="5"/>
      <c r="U790" s="5"/>
      <c r="V790" s="5"/>
      <c r="W790" s="5"/>
      <c r="X790" s="5"/>
      <c r="Y790" s="5"/>
      <c r="Z790" s="5"/>
      <c r="AA790" s="5"/>
    </row>
    <row r="791" ht="15.75" customHeight="1">
      <c r="A791" s="20" t="s">
        <v>1914</v>
      </c>
      <c r="B791" s="20" t="s">
        <v>953</v>
      </c>
      <c r="C791" s="2" t="s">
        <v>953</v>
      </c>
      <c r="D791" s="20" t="s">
        <v>1474</v>
      </c>
      <c r="E791" s="20" t="s">
        <v>17</v>
      </c>
      <c r="F791" s="3" t="s">
        <v>943</v>
      </c>
      <c r="G791" s="2" t="s">
        <v>943</v>
      </c>
      <c r="H791" s="20" t="s">
        <v>17</v>
      </c>
      <c r="I791" s="20" t="s">
        <v>1915</v>
      </c>
      <c r="J791" s="20" t="s">
        <v>557</v>
      </c>
      <c r="K791" s="20" t="s">
        <v>558</v>
      </c>
      <c r="L791" s="23">
        <v>806926.0</v>
      </c>
      <c r="M791" s="23">
        <v>1.0</v>
      </c>
      <c r="N791" s="20" t="s">
        <v>17</v>
      </c>
      <c r="O791" s="20" t="s">
        <v>17</v>
      </c>
      <c r="P791" s="5"/>
      <c r="Q791" s="5"/>
      <c r="R791" s="5"/>
      <c r="S791" s="5"/>
      <c r="T791" s="5"/>
      <c r="U791" s="5"/>
      <c r="V791" s="5"/>
      <c r="W791" s="5"/>
      <c r="X791" s="5"/>
      <c r="Y791" s="5"/>
      <c r="Z791" s="5"/>
      <c r="AA791" s="5"/>
    </row>
    <row r="792" ht="15.75" customHeight="1">
      <c r="A792" s="20" t="s">
        <v>1916</v>
      </c>
      <c r="B792" s="20" t="s">
        <v>992</v>
      </c>
      <c r="C792" s="2" t="s">
        <v>992</v>
      </c>
      <c r="D792" s="20" t="s">
        <v>1474</v>
      </c>
      <c r="E792" s="20" t="s">
        <v>17</v>
      </c>
      <c r="F792" s="3" t="s">
        <v>943</v>
      </c>
      <c r="G792" s="2" t="s">
        <v>943</v>
      </c>
      <c r="H792" s="20" t="s">
        <v>17</v>
      </c>
      <c r="I792" s="20" t="s">
        <v>1917</v>
      </c>
      <c r="J792" s="20" t="s">
        <v>557</v>
      </c>
      <c r="K792" s="20" t="s">
        <v>1474</v>
      </c>
      <c r="L792" s="23">
        <v>1028760.0</v>
      </c>
      <c r="M792" s="23">
        <v>1.0</v>
      </c>
      <c r="N792" s="20" t="s">
        <v>17</v>
      </c>
      <c r="O792" s="20" t="s">
        <v>17</v>
      </c>
      <c r="P792" s="5"/>
      <c r="Q792" s="5"/>
      <c r="R792" s="5"/>
      <c r="S792" s="5"/>
      <c r="T792" s="5"/>
      <c r="U792" s="5"/>
      <c r="V792" s="5"/>
      <c r="W792" s="5"/>
      <c r="X792" s="5"/>
      <c r="Y792" s="5"/>
      <c r="Z792" s="5"/>
      <c r="AA792" s="5"/>
    </row>
    <row r="793" ht="15.75" customHeight="1">
      <c r="A793" s="25" t="s">
        <v>1918</v>
      </c>
      <c r="B793" s="2" t="s">
        <v>1064</v>
      </c>
      <c r="C793" s="2" t="s">
        <v>1064</v>
      </c>
      <c r="D793" s="26" t="s">
        <v>1474</v>
      </c>
      <c r="E793" s="20" t="s">
        <v>17</v>
      </c>
      <c r="F793" s="3" t="s">
        <v>943</v>
      </c>
      <c r="G793" s="26" t="s">
        <v>943</v>
      </c>
      <c r="H793" s="26" t="s">
        <v>1493</v>
      </c>
      <c r="I793" s="20" t="s">
        <v>1480</v>
      </c>
      <c r="J793" s="20" t="s">
        <v>17</v>
      </c>
      <c r="K793" s="20" t="s">
        <v>17</v>
      </c>
      <c r="L793" s="20" t="s">
        <v>17</v>
      </c>
      <c r="M793" s="20" t="s">
        <v>17</v>
      </c>
      <c r="N793" s="20" t="s">
        <v>17</v>
      </c>
      <c r="O793" s="20" t="s">
        <v>17</v>
      </c>
      <c r="P793" s="5"/>
      <c r="Q793" s="5"/>
      <c r="R793" s="5"/>
      <c r="S793" s="5"/>
      <c r="T793" s="5"/>
      <c r="U793" s="5"/>
      <c r="V793" s="5"/>
      <c r="W793" s="5"/>
      <c r="X793" s="5"/>
      <c r="Y793" s="5"/>
      <c r="Z793" s="5"/>
      <c r="AA793" s="5"/>
    </row>
    <row r="794" ht="15.75" customHeight="1">
      <c r="A794" s="20" t="s">
        <v>1919</v>
      </c>
      <c r="B794" s="20" t="s">
        <v>1052</v>
      </c>
      <c r="C794" s="2" t="s">
        <v>1052</v>
      </c>
      <c r="D794" s="20" t="s">
        <v>1474</v>
      </c>
      <c r="E794" s="20" t="s">
        <v>17</v>
      </c>
      <c r="F794" s="3" t="s">
        <v>943</v>
      </c>
      <c r="G794" s="2" t="s">
        <v>943</v>
      </c>
      <c r="H794" s="20" t="s">
        <v>17</v>
      </c>
      <c r="I794" s="20" t="s">
        <v>1920</v>
      </c>
      <c r="J794" s="20" t="s">
        <v>487</v>
      </c>
      <c r="K794" s="20" t="s">
        <v>1474</v>
      </c>
      <c r="L794" s="23">
        <v>2.7804416E7</v>
      </c>
      <c r="M794" s="23">
        <v>1.0</v>
      </c>
      <c r="N794" s="20" t="s">
        <v>17</v>
      </c>
      <c r="O794" s="20" t="s">
        <v>17</v>
      </c>
      <c r="P794" s="5"/>
      <c r="Q794" s="5"/>
      <c r="R794" s="5"/>
      <c r="S794" s="5"/>
      <c r="T794" s="5"/>
      <c r="U794" s="5"/>
      <c r="V794" s="5"/>
      <c r="W794" s="5"/>
      <c r="X794" s="5"/>
      <c r="Y794" s="5"/>
      <c r="Z794" s="5"/>
      <c r="AA794" s="5"/>
    </row>
    <row r="795" ht="15.75" customHeight="1">
      <c r="A795" s="20" t="s">
        <v>1921</v>
      </c>
      <c r="B795" s="20" t="s">
        <v>956</v>
      </c>
      <c r="C795" s="2" t="s">
        <v>956</v>
      </c>
      <c r="D795" s="20" t="s">
        <v>1474</v>
      </c>
      <c r="E795" s="20" t="s">
        <v>17</v>
      </c>
      <c r="F795" s="3" t="s">
        <v>943</v>
      </c>
      <c r="G795" s="2" t="s">
        <v>943</v>
      </c>
      <c r="H795" s="20" t="s">
        <v>17</v>
      </c>
      <c r="I795" s="20" t="s">
        <v>1922</v>
      </c>
      <c r="J795" s="20" t="s">
        <v>557</v>
      </c>
      <c r="K795" s="20" t="s">
        <v>1474</v>
      </c>
      <c r="L795" s="23">
        <v>516652.0</v>
      </c>
      <c r="M795" s="23">
        <v>1.0</v>
      </c>
      <c r="N795" s="20" t="s">
        <v>17</v>
      </c>
      <c r="O795" s="20" t="s">
        <v>17</v>
      </c>
      <c r="P795" s="5"/>
      <c r="Q795" s="5"/>
      <c r="R795" s="5"/>
      <c r="S795" s="5"/>
      <c r="T795" s="5"/>
      <c r="U795" s="5"/>
      <c r="V795" s="5"/>
      <c r="W795" s="5"/>
      <c r="X795" s="5"/>
      <c r="Y795" s="5"/>
      <c r="Z795" s="5"/>
      <c r="AA795" s="5"/>
    </row>
    <row r="796" ht="15.75" customHeight="1">
      <c r="A796" s="20" t="s">
        <v>1923</v>
      </c>
      <c r="B796" s="20" t="s">
        <v>956</v>
      </c>
      <c r="C796" s="2" t="s">
        <v>956</v>
      </c>
      <c r="D796" s="20" t="s">
        <v>1474</v>
      </c>
      <c r="E796" s="20" t="s">
        <v>17</v>
      </c>
      <c r="F796" s="3" t="s">
        <v>943</v>
      </c>
      <c r="G796" s="2" t="s">
        <v>943</v>
      </c>
      <c r="H796" s="20" t="s">
        <v>17</v>
      </c>
      <c r="I796" s="20" t="s">
        <v>1924</v>
      </c>
      <c r="J796" s="20" t="s">
        <v>557</v>
      </c>
      <c r="K796" s="20" t="s">
        <v>1474</v>
      </c>
      <c r="L796" s="23">
        <v>837044.0</v>
      </c>
      <c r="M796" s="23">
        <v>1.0</v>
      </c>
      <c r="N796" s="20" t="s">
        <v>17</v>
      </c>
      <c r="O796" s="20" t="s">
        <v>17</v>
      </c>
      <c r="P796" s="5"/>
      <c r="Q796" s="5"/>
      <c r="R796" s="5"/>
      <c r="S796" s="5"/>
      <c r="T796" s="5"/>
      <c r="U796" s="5"/>
      <c r="V796" s="5"/>
      <c r="W796" s="5"/>
      <c r="X796" s="5"/>
      <c r="Y796" s="5"/>
      <c r="Z796" s="5"/>
      <c r="AA796" s="5"/>
    </row>
    <row r="797" ht="15.75" customHeight="1">
      <c r="A797" s="20" t="s">
        <v>1925</v>
      </c>
      <c r="B797" s="20" t="s">
        <v>971</v>
      </c>
      <c r="C797" s="2" t="s">
        <v>971</v>
      </c>
      <c r="D797" s="20" t="s">
        <v>1474</v>
      </c>
      <c r="E797" s="20" t="s">
        <v>17</v>
      </c>
      <c r="F797" s="3" t="s">
        <v>943</v>
      </c>
      <c r="G797" s="2" t="s">
        <v>943</v>
      </c>
      <c r="H797" s="20" t="s">
        <v>17</v>
      </c>
      <c r="I797" s="20" t="s">
        <v>1926</v>
      </c>
      <c r="J797" s="20" t="s">
        <v>557</v>
      </c>
      <c r="K797" s="20" t="s">
        <v>1474</v>
      </c>
      <c r="L797" s="23">
        <v>516654.0</v>
      </c>
      <c r="M797" s="23">
        <v>1.0</v>
      </c>
      <c r="N797" s="20" t="s">
        <v>17</v>
      </c>
      <c r="O797" s="20" t="s">
        <v>17</v>
      </c>
      <c r="P797" s="5"/>
      <c r="Q797" s="5"/>
      <c r="R797" s="5"/>
      <c r="S797" s="5"/>
      <c r="T797" s="5"/>
      <c r="U797" s="5"/>
      <c r="V797" s="5"/>
      <c r="W797" s="5"/>
      <c r="X797" s="5"/>
      <c r="Y797" s="5"/>
      <c r="Z797" s="5"/>
      <c r="AA797" s="5"/>
    </row>
    <row r="798" ht="15.75" customHeight="1">
      <c r="A798" s="20" t="s">
        <v>1927</v>
      </c>
      <c r="B798" s="20" t="s">
        <v>956</v>
      </c>
      <c r="C798" s="2" t="s">
        <v>956</v>
      </c>
      <c r="D798" s="20" t="s">
        <v>1474</v>
      </c>
      <c r="E798" s="20" t="s">
        <v>17</v>
      </c>
      <c r="F798" s="3" t="s">
        <v>943</v>
      </c>
      <c r="G798" s="2" t="s">
        <v>943</v>
      </c>
      <c r="H798" s="20" t="s">
        <v>17</v>
      </c>
      <c r="I798" s="20" t="s">
        <v>1928</v>
      </c>
      <c r="J798" s="20" t="s">
        <v>557</v>
      </c>
      <c r="K798" s="20" t="s">
        <v>1474</v>
      </c>
      <c r="L798" s="23">
        <v>837046.0</v>
      </c>
      <c r="M798" s="23">
        <v>1.0</v>
      </c>
      <c r="N798" s="20" t="s">
        <v>17</v>
      </c>
      <c r="O798" s="20" t="s">
        <v>17</v>
      </c>
      <c r="P798" s="5"/>
      <c r="Q798" s="5"/>
      <c r="R798" s="5"/>
      <c r="S798" s="5"/>
      <c r="T798" s="5"/>
      <c r="U798" s="5"/>
      <c r="V798" s="5"/>
      <c r="W798" s="5"/>
      <c r="X798" s="5"/>
      <c r="Y798" s="5"/>
      <c r="Z798" s="5"/>
      <c r="AA798" s="5"/>
    </row>
    <row r="799" ht="15.75" customHeight="1">
      <c r="A799" s="20" t="s">
        <v>1929</v>
      </c>
      <c r="B799" s="20" t="s">
        <v>956</v>
      </c>
      <c r="C799" s="2" t="s">
        <v>956</v>
      </c>
      <c r="D799" s="20" t="s">
        <v>1474</v>
      </c>
      <c r="E799" s="20" t="s">
        <v>17</v>
      </c>
      <c r="F799" s="3" t="s">
        <v>943</v>
      </c>
      <c r="G799" s="2" t="s">
        <v>943</v>
      </c>
      <c r="H799" s="20" t="s">
        <v>17</v>
      </c>
      <c r="I799" s="20" t="s">
        <v>1930</v>
      </c>
      <c r="J799" s="20" t="s">
        <v>557</v>
      </c>
      <c r="K799" s="20" t="s">
        <v>1474</v>
      </c>
      <c r="L799" s="23">
        <v>837228.0</v>
      </c>
      <c r="M799" s="23">
        <v>1.0</v>
      </c>
      <c r="N799" s="20" t="s">
        <v>17</v>
      </c>
      <c r="O799" s="20" t="s">
        <v>17</v>
      </c>
      <c r="P799" s="5"/>
      <c r="Q799" s="5"/>
      <c r="R799" s="5"/>
      <c r="S799" s="5"/>
      <c r="T799" s="5"/>
      <c r="U799" s="5"/>
      <c r="V799" s="5"/>
      <c r="W799" s="5"/>
      <c r="X799" s="5"/>
      <c r="Y799" s="5"/>
      <c r="Z799" s="5"/>
      <c r="AA799" s="5"/>
    </row>
    <row r="800" ht="15.75" customHeight="1">
      <c r="A800" s="20" t="s">
        <v>1931</v>
      </c>
      <c r="B800" s="20" t="s">
        <v>956</v>
      </c>
      <c r="C800" s="2" t="s">
        <v>956</v>
      </c>
      <c r="D800" s="20" t="s">
        <v>1474</v>
      </c>
      <c r="E800" s="20" t="s">
        <v>17</v>
      </c>
      <c r="F800" s="3" t="s">
        <v>943</v>
      </c>
      <c r="G800" s="2" t="s">
        <v>943</v>
      </c>
      <c r="H800" s="20" t="s">
        <v>17</v>
      </c>
      <c r="I800" s="20" t="s">
        <v>1932</v>
      </c>
      <c r="J800" s="20" t="s">
        <v>557</v>
      </c>
      <c r="K800" s="20" t="s">
        <v>1474</v>
      </c>
      <c r="L800" s="23">
        <v>503674.0</v>
      </c>
      <c r="M800" s="23">
        <v>1.0</v>
      </c>
      <c r="N800" s="20" t="s">
        <v>17</v>
      </c>
      <c r="O800" s="20" t="s">
        <v>17</v>
      </c>
      <c r="P800" s="5"/>
      <c r="Q800" s="5"/>
      <c r="R800" s="5"/>
      <c r="S800" s="5"/>
      <c r="T800" s="5"/>
      <c r="U800" s="5"/>
      <c r="V800" s="5"/>
      <c r="W800" s="5"/>
      <c r="X800" s="5"/>
      <c r="Y800" s="5"/>
      <c r="Z800" s="5"/>
      <c r="AA800" s="5"/>
    </row>
    <row r="801" ht="15.75" customHeight="1">
      <c r="A801" s="20" t="s">
        <v>1933</v>
      </c>
      <c r="B801" s="20" t="s">
        <v>956</v>
      </c>
      <c r="C801" s="2" t="s">
        <v>956</v>
      </c>
      <c r="D801" s="20" t="s">
        <v>1474</v>
      </c>
      <c r="E801" s="20" t="s">
        <v>17</v>
      </c>
      <c r="F801" s="3" t="s">
        <v>943</v>
      </c>
      <c r="G801" s="2" t="s">
        <v>943</v>
      </c>
      <c r="H801" s="20" t="s">
        <v>17</v>
      </c>
      <c r="I801" s="20" t="s">
        <v>1934</v>
      </c>
      <c r="J801" s="20" t="s">
        <v>557</v>
      </c>
      <c r="K801" s="20" t="s">
        <v>1474</v>
      </c>
      <c r="L801" s="23">
        <v>503675.0</v>
      </c>
      <c r="M801" s="23">
        <v>1.0</v>
      </c>
      <c r="N801" s="20" t="s">
        <v>17</v>
      </c>
      <c r="O801" s="20" t="s">
        <v>17</v>
      </c>
      <c r="P801" s="5"/>
      <c r="Q801" s="5"/>
      <c r="R801" s="5"/>
      <c r="S801" s="5"/>
      <c r="T801" s="5"/>
      <c r="U801" s="5"/>
      <c r="V801" s="5"/>
      <c r="W801" s="5"/>
      <c r="X801" s="5"/>
      <c r="Y801" s="5"/>
      <c r="Z801" s="5"/>
      <c r="AA801" s="5"/>
    </row>
    <row r="802" ht="15.75" customHeight="1">
      <c r="A802" s="20" t="s">
        <v>1935</v>
      </c>
      <c r="B802" s="20" t="s">
        <v>1052</v>
      </c>
      <c r="C802" s="2" t="s">
        <v>1052</v>
      </c>
      <c r="D802" s="20" t="s">
        <v>1474</v>
      </c>
      <c r="E802" s="20" t="s">
        <v>17</v>
      </c>
      <c r="F802" s="3" t="s">
        <v>943</v>
      </c>
      <c r="G802" s="2" t="s">
        <v>943</v>
      </c>
      <c r="H802" s="20" t="s">
        <v>17</v>
      </c>
      <c r="I802" s="20" t="s">
        <v>1936</v>
      </c>
      <c r="J802" s="20" t="s">
        <v>487</v>
      </c>
      <c r="K802" s="20" t="s">
        <v>1474</v>
      </c>
      <c r="L802" s="23">
        <v>2.7804423E7</v>
      </c>
      <c r="M802" s="23">
        <v>1.0</v>
      </c>
      <c r="N802" s="20" t="s">
        <v>17</v>
      </c>
      <c r="O802" s="20" t="s">
        <v>17</v>
      </c>
      <c r="P802" s="5"/>
      <c r="Q802" s="5"/>
      <c r="R802" s="5"/>
      <c r="S802" s="5"/>
      <c r="T802" s="5"/>
      <c r="U802" s="5"/>
      <c r="V802" s="5"/>
      <c r="W802" s="5"/>
      <c r="X802" s="5"/>
      <c r="Y802" s="5"/>
      <c r="Z802" s="5"/>
      <c r="AA802" s="5"/>
    </row>
    <row r="803" ht="15.75" customHeight="1">
      <c r="A803" s="20" t="s">
        <v>1937</v>
      </c>
      <c r="B803" s="20" t="s">
        <v>989</v>
      </c>
      <c r="C803" s="2" t="s">
        <v>989</v>
      </c>
      <c r="D803" s="20" t="s">
        <v>1474</v>
      </c>
      <c r="E803" s="20" t="s">
        <v>17</v>
      </c>
      <c r="F803" s="2" t="s">
        <v>943</v>
      </c>
      <c r="G803" s="2" t="s">
        <v>943</v>
      </c>
      <c r="H803" s="20" t="s">
        <v>1479</v>
      </c>
      <c r="I803" s="20" t="s">
        <v>1480</v>
      </c>
      <c r="J803" s="20" t="s">
        <v>17</v>
      </c>
      <c r="K803" s="20" t="s">
        <v>17</v>
      </c>
      <c r="L803" s="20" t="s">
        <v>17</v>
      </c>
      <c r="M803" s="20" t="s">
        <v>17</v>
      </c>
      <c r="N803" s="20" t="s">
        <v>17</v>
      </c>
      <c r="O803" s="20" t="s">
        <v>17</v>
      </c>
      <c r="P803" s="5"/>
      <c r="Q803" s="5"/>
      <c r="R803" s="5"/>
      <c r="S803" s="5"/>
      <c r="T803" s="5"/>
      <c r="U803" s="5"/>
      <c r="V803" s="5"/>
      <c r="W803" s="5"/>
      <c r="X803" s="5"/>
      <c r="Y803" s="5"/>
      <c r="Z803" s="5"/>
      <c r="AA803" s="5"/>
    </row>
    <row r="804" ht="15.75" customHeight="1">
      <c r="A804" s="20" t="s">
        <v>1938</v>
      </c>
      <c r="B804" s="20" t="s">
        <v>1052</v>
      </c>
      <c r="C804" s="2" t="s">
        <v>1052</v>
      </c>
      <c r="D804" s="20" t="s">
        <v>1474</v>
      </c>
      <c r="E804" s="20" t="s">
        <v>17</v>
      </c>
      <c r="F804" s="3" t="s">
        <v>943</v>
      </c>
      <c r="G804" s="2" t="s">
        <v>943</v>
      </c>
      <c r="H804" s="20" t="s">
        <v>17</v>
      </c>
      <c r="I804" s="20" t="s">
        <v>1939</v>
      </c>
      <c r="J804" s="20" t="s">
        <v>487</v>
      </c>
      <c r="K804" s="20" t="s">
        <v>1474</v>
      </c>
      <c r="L804" s="23">
        <v>2.7804424E7</v>
      </c>
      <c r="M804" s="23">
        <v>1.0</v>
      </c>
      <c r="N804" s="20" t="s">
        <v>17</v>
      </c>
      <c r="O804" s="20" t="s">
        <v>17</v>
      </c>
      <c r="P804" s="5"/>
      <c r="Q804" s="5"/>
      <c r="R804" s="5"/>
      <c r="S804" s="5"/>
      <c r="T804" s="5"/>
      <c r="U804" s="5"/>
      <c r="V804" s="5"/>
      <c r="W804" s="5"/>
      <c r="X804" s="5"/>
      <c r="Y804" s="5"/>
      <c r="Z804" s="5"/>
      <c r="AA804" s="5"/>
    </row>
    <row r="805" ht="15.75" customHeight="1">
      <c r="A805" s="20" t="s">
        <v>1940</v>
      </c>
      <c r="B805" s="20" t="s">
        <v>1052</v>
      </c>
      <c r="C805" s="2" t="s">
        <v>1052</v>
      </c>
      <c r="D805" s="20" t="s">
        <v>1474</v>
      </c>
      <c r="E805" s="20" t="s">
        <v>17</v>
      </c>
      <c r="F805" s="3" t="s">
        <v>943</v>
      </c>
      <c r="G805" s="2" t="s">
        <v>943</v>
      </c>
      <c r="H805" s="20" t="s">
        <v>17</v>
      </c>
      <c r="I805" s="20" t="s">
        <v>1941</v>
      </c>
      <c r="J805" s="20" t="s">
        <v>487</v>
      </c>
      <c r="K805" s="20" t="s">
        <v>1474</v>
      </c>
      <c r="L805" s="23">
        <v>2.7804425E7</v>
      </c>
      <c r="M805" s="23">
        <v>1.0</v>
      </c>
      <c r="N805" s="20" t="s">
        <v>17</v>
      </c>
      <c r="O805" s="20" t="s">
        <v>17</v>
      </c>
      <c r="P805" s="5"/>
      <c r="Q805" s="5"/>
      <c r="R805" s="5"/>
      <c r="S805" s="5"/>
      <c r="T805" s="5"/>
      <c r="U805" s="5"/>
      <c r="V805" s="5"/>
      <c r="W805" s="5"/>
      <c r="X805" s="5"/>
      <c r="Y805" s="5"/>
      <c r="Z805" s="5"/>
      <c r="AA805" s="5"/>
    </row>
    <row r="806" ht="15.75" customHeight="1">
      <c r="A806" s="20" t="s">
        <v>1942</v>
      </c>
      <c r="B806" s="20" t="s">
        <v>995</v>
      </c>
      <c r="C806" s="2" t="s">
        <v>995</v>
      </c>
      <c r="D806" s="20" t="s">
        <v>1474</v>
      </c>
      <c r="E806" s="20" t="s">
        <v>17</v>
      </c>
      <c r="F806" s="2" t="s">
        <v>943</v>
      </c>
      <c r="G806" s="2" t="s">
        <v>943</v>
      </c>
      <c r="H806" s="20" t="s">
        <v>1479</v>
      </c>
      <c r="I806" s="20" t="s">
        <v>1480</v>
      </c>
      <c r="J806" s="20" t="s">
        <v>17</v>
      </c>
      <c r="K806" s="20" t="s">
        <v>17</v>
      </c>
      <c r="L806" s="20" t="s">
        <v>17</v>
      </c>
      <c r="M806" s="20" t="s">
        <v>17</v>
      </c>
      <c r="N806" s="20" t="s">
        <v>17</v>
      </c>
      <c r="O806" s="20" t="s">
        <v>17</v>
      </c>
      <c r="P806" s="5"/>
      <c r="Q806" s="5"/>
      <c r="R806" s="5"/>
      <c r="S806" s="5"/>
      <c r="T806" s="5"/>
      <c r="U806" s="5"/>
      <c r="V806" s="5"/>
      <c r="W806" s="5"/>
      <c r="X806" s="5"/>
      <c r="Y806" s="5"/>
      <c r="Z806" s="5"/>
      <c r="AA806" s="5"/>
    </row>
    <row r="807" ht="15.75" customHeight="1">
      <c r="A807" s="20" t="s">
        <v>1943</v>
      </c>
      <c r="B807" s="20" t="s">
        <v>1052</v>
      </c>
      <c r="C807" s="2" t="s">
        <v>1052</v>
      </c>
      <c r="D807" s="20" t="s">
        <v>1474</v>
      </c>
      <c r="E807" s="20" t="s">
        <v>17</v>
      </c>
      <c r="F807" s="3" t="s">
        <v>943</v>
      </c>
      <c r="G807" s="2" t="s">
        <v>943</v>
      </c>
      <c r="H807" s="20" t="s">
        <v>17</v>
      </c>
      <c r="I807" s="20" t="s">
        <v>1944</v>
      </c>
      <c r="J807" s="20" t="s">
        <v>487</v>
      </c>
      <c r="K807" s="20" t="s">
        <v>1474</v>
      </c>
      <c r="L807" s="23">
        <v>2.7804427E7</v>
      </c>
      <c r="M807" s="23">
        <v>1.0</v>
      </c>
      <c r="N807" s="20" t="s">
        <v>17</v>
      </c>
      <c r="O807" s="20" t="s">
        <v>17</v>
      </c>
      <c r="P807" s="5"/>
      <c r="Q807" s="5"/>
      <c r="R807" s="5"/>
      <c r="S807" s="5"/>
      <c r="T807" s="5"/>
      <c r="U807" s="5"/>
      <c r="V807" s="5"/>
      <c r="W807" s="5"/>
      <c r="X807" s="5"/>
      <c r="Y807" s="5"/>
      <c r="Z807" s="5"/>
      <c r="AA807" s="5"/>
    </row>
    <row r="808" ht="15.75" customHeight="1">
      <c r="A808" s="20" t="s">
        <v>1945</v>
      </c>
      <c r="B808" s="20" t="s">
        <v>956</v>
      </c>
      <c r="C808" s="2" t="s">
        <v>956</v>
      </c>
      <c r="D808" s="20" t="s">
        <v>1474</v>
      </c>
      <c r="E808" s="20" t="s">
        <v>17</v>
      </c>
      <c r="F808" s="3" t="s">
        <v>943</v>
      </c>
      <c r="G808" s="2" t="s">
        <v>943</v>
      </c>
      <c r="H808" s="20" t="s">
        <v>17</v>
      </c>
      <c r="I808" s="20" t="s">
        <v>1946</v>
      </c>
      <c r="J808" s="20" t="s">
        <v>557</v>
      </c>
      <c r="K808" s="20" t="s">
        <v>1474</v>
      </c>
      <c r="L808" s="23">
        <v>516656.0</v>
      </c>
      <c r="M808" s="23">
        <v>1.0</v>
      </c>
      <c r="N808" s="20" t="s">
        <v>17</v>
      </c>
      <c r="O808" s="20" t="s">
        <v>17</v>
      </c>
      <c r="P808" s="5"/>
      <c r="Q808" s="5"/>
      <c r="R808" s="5"/>
      <c r="S808" s="5"/>
      <c r="T808" s="5"/>
      <c r="U808" s="5"/>
      <c r="V808" s="5"/>
      <c r="W808" s="5"/>
      <c r="X808" s="5"/>
      <c r="Y808" s="5"/>
      <c r="Z808" s="5"/>
      <c r="AA808" s="5"/>
    </row>
    <row r="809" ht="15.75" customHeight="1">
      <c r="A809" s="20" t="s">
        <v>1947</v>
      </c>
      <c r="B809" s="20" t="s">
        <v>1052</v>
      </c>
      <c r="C809" s="2" t="s">
        <v>1052</v>
      </c>
      <c r="D809" s="20" t="s">
        <v>1474</v>
      </c>
      <c r="E809" s="20" t="s">
        <v>17</v>
      </c>
      <c r="F809" s="3" t="s">
        <v>943</v>
      </c>
      <c r="G809" s="2" t="s">
        <v>943</v>
      </c>
      <c r="H809" s="20" t="s">
        <v>17</v>
      </c>
      <c r="I809" s="20" t="s">
        <v>1948</v>
      </c>
      <c r="J809" s="20" t="s">
        <v>487</v>
      </c>
      <c r="K809" s="20" t="s">
        <v>1474</v>
      </c>
      <c r="L809" s="23">
        <v>2.7804428E7</v>
      </c>
      <c r="M809" s="23">
        <v>1.0</v>
      </c>
      <c r="N809" s="20" t="s">
        <v>17</v>
      </c>
      <c r="O809" s="20" t="s">
        <v>17</v>
      </c>
      <c r="P809" s="5"/>
      <c r="Q809" s="5"/>
      <c r="R809" s="5"/>
      <c r="S809" s="5"/>
      <c r="T809" s="5"/>
      <c r="U809" s="5"/>
      <c r="V809" s="5"/>
      <c r="W809" s="5"/>
      <c r="X809" s="5"/>
      <c r="Y809" s="5"/>
      <c r="Z809" s="5"/>
      <c r="AA809" s="5"/>
    </row>
    <row r="810" ht="15.75" customHeight="1">
      <c r="A810" s="20" t="s">
        <v>1949</v>
      </c>
      <c r="B810" s="20" t="s">
        <v>971</v>
      </c>
      <c r="C810" s="2" t="s">
        <v>971</v>
      </c>
      <c r="D810" s="20" t="s">
        <v>1474</v>
      </c>
      <c r="E810" s="20" t="s">
        <v>17</v>
      </c>
      <c r="F810" s="3" t="s">
        <v>943</v>
      </c>
      <c r="G810" s="2" t="s">
        <v>943</v>
      </c>
      <c r="H810" s="20" t="s">
        <v>17</v>
      </c>
      <c r="I810" s="20" t="s">
        <v>1950</v>
      </c>
      <c r="J810" s="20" t="s">
        <v>557</v>
      </c>
      <c r="K810" s="20" t="s">
        <v>1474</v>
      </c>
      <c r="L810" s="23">
        <v>837066.0</v>
      </c>
      <c r="M810" s="23">
        <v>1.0</v>
      </c>
      <c r="N810" s="20" t="s">
        <v>17</v>
      </c>
      <c r="O810" s="20" t="s">
        <v>17</v>
      </c>
      <c r="P810" s="5"/>
      <c r="Q810" s="5"/>
      <c r="R810" s="5"/>
      <c r="S810" s="5"/>
      <c r="T810" s="5"/>
      <c r="U810" s="5"/>
      <c r="V810" s="5"/>
      <c r="W810" s="5"/>
      <c r="X810" s="5"/>
      <c r="Y810" s="5"/>
      <c r="Z810" s="5"/>
      <c r="AA810" s="5"/>
    </row>
    <row r="811" ht="15.75" customHeight="1">
      <c r="A811" s="20" t="s">
        <v>1951</v>
      </c>
      <c r="B811" s="20" t="s">
        <v>1006</v>
      </c>
      <c r="C811" s="2" t="s">
        <v>1006</v>
      </c>
      <c r="D811" s="20" t="s">
        <v>1474</v>
      </c>
      <c r="E811" s="20" t="s">
        <v>17</v>
      </c>
      <c r="F811" s="2" t="s">
        <v>943</v>
      </c>
      <c r="G811" s="2" t="s">
        <v>943</v>
      </c>
      <c r="H811" s="20" t="s">
        <v>1479</v>
      </c>
      <c r="I811" s="20" t="s">
        <v>1480</v>
      </c>
      <c r="J811" s="20" t="s">
        <v>17</v>
      </c>
      <c r="K811" s="20" t="s">
        <v>17</v>
      </c>
      <c r="L811" s="20" t="s">
        <v>17</v>
      </c>
      <c r="M811" s="20" t="s">
        <v>17</v>
      </c>
      <c r="N811" s="20" t="s">
        <v>17</v>
      </c>
      <c r="O811" s="20" t="s">
        <v>17</v>
      </c>
      <c r="P811" s="5"/>
      <c r="Q811" s="5"/>
      <c r="R811" s="5"/>
      <c r="S811" s="5"/>
      <c r="T811" s="5"/>
      <c r="U811" s="5"/>
      <c r="V811" s="5"/>
      <c r="W811" s="5"/>
      <c r="X811" s="5"/>
      <c r="Y811" s="5"/>
      <c r="Z811" s="5"/>
      <c r="AA811" s="5"/>
    </row>
    <row r="812" ht="15.75" customHeight="1">
      <c r="A812" s="20" t="s">
        <v>1952</v>
      </c>
      <c r="B812" s="20" t="s">
        <v>1006</v>
      </c>
      <c r="C812" s="2" t="s">
        <v>1006</v>
      </c>
      <c r="D812" s="20" t="s">
        <v>1474</v>
      </c>
      <c r="E812" s="20" t="s">
        <v>17</v>
      </c>
      <c r="F812" s="2" t="s">
        <v>943</v>
      </c>
      <c r="G812" s="2" t="s">
        <v>943</v>
      </c>
      <c r="H812" s="20" t="s">
        <v>1479</v>
      </c>
      <c r="I812" s="20" t="s">
        <v>1480</v>
      </c>
      <c r="J812" s="20" t="s">
        <v>17</v>
      </c>
      <c r="K812" s="20" t="s">
        <v>17</v>
      </c>
      <c r="L812" s="20" t="s">
        <v>17</v>
      </c>
      <c r="M812" s="20" t="s">
        <v>17</v>
      </c>
      <c r="N812" s="20" t="s">
        <v>17</v>
      </c>
      <c r="O812" s="20" t="s">
        <v>17</v>
      </c>
      <c r="P812" s="5"/>
      <c r="Q812" s="5"/>
      <c r="R812" s="5"/>
      <c r="S812" s="5"/>
      <c r="T812" s="5"/>
      <c r="U812" s="5"/>
      <c r="V812" s="5"/>
      <c r="W812" s="5"/>
      <c r="X812" s="5"/>
      <c r="Y812" s="5"/>
      <c r="Z812" s="5"/>
      <c r="AA812" s="5"/>
    </row>
    <row r="813" ht="15.75" customHeight="1">
      <c r="A813" s="20" t="s">
        <v>1953</v>
      </c>
      <c r="B813" s="20" t="s">
        <v>950</v>
      </c>
      <c r="C813" s="2" t="s">
        <v>950</v>
      </c>
      <c r="D813" s="20" t="s">
        <v>1474</v>
      </c>
      <c r="E813" s="20" t="s">
        <v>17</v>
      </c>
      <c r="F813" s="3" t="s">
        <v>943</v>
      </c>
      <c r="G813" s="2" t="s">
        <v>943</v>
      </c>
      <c r="H813" s="20" t="s">
        <v>17</v>
      </c>
      <c r="I813" s="20" t="s">
        <v>1954</v>
      </c>
      <c r="J813" s="20" t="s">
        <v>487</v>
      </c>
      <c r="K813" s="20" t="s">
        <v>1474</v>
      </c>
      <c r="L813" s="23">
        <v>5.0232645E7</v>
      </c>
      <c r="M813" s="23">
        <v>1.0</v>
      </c>
      <c r="N813" s="20" t="s">
        <v>17</v>
      </c>
      <c r="O813" s="20" t="s">
        <v>17</v>
      </c>
      <c r="P813" s="5"/>
      <c r="Q813" s="5"/>
      <c r="R813" s="5"/>
      <c r="S813" s="5"/>
      <c r="T813" s="5"/>
      <c r="U813" s="5"/>
      <c r="V813" s="5"/>
      <c r="W813" s="5"/>
      <c r="X813" s="5"/>
      <c r="Y813" s="5"/>
      <c r="Z813" s="5"/>
      <c r="AA813" s="5"/>
    </row>
    <row r="814" ht="15.75" customHeight="1">
      <c r="A814" s="20" t="s">
        <v>1955</v>
      </c>
      <c r="B814" s="20" t="s">
        <v>1015</v>
      </c>
      <c r="C814" s="2" t="s">
        <v>1015</v>
      </c>
      <c r="D814" s="20" t="s">
        <v>1474</v>
      </c>
      <c r="E814" s="20" t="s">
        <v>17</v>
      </c>
      <c r="F814" s="3" t="s">
        <v>943</v>
      </c>
      <c r="G814" s="2" t="s">
        <v>943</v>
      </c>
      <c r="H814" s="20" t="s">
        <v>17</v>
      </c>
      <c r="I814" s="20" t="s">
        <v>1956</v>
      </c>
      <c r="J814" s="20" t="s">
        <v>487</v>
      </c>
      <c r="K814" s="20" t="s">
        <v>1474</v>
      </c>
      <c r="L814" s="23">
        <v>2.7804431E7</v>
      </c>
      <c r="M814" s="23">
        <v>1.0</v>
      </c>
      <c r="N814" s="20" t="s">
        <v>17</v>
      </c>
      <c r="O814" s="20" t="s">
        <v>17</v>
      </c>
      <c r="P814" s="5"/>
      <c r="Q814" s="5"/>
      <c r="R814" s="5"/>
      <c r="S814" s="5"/>
      <c r="T814" s="5"/>
      <c r="U814" s="5"/>
      <c r="V814" s="5"/>
      <c r="W814" s="5"/>
      <c r="X814" s="5"/>
      <c r="Y814" s="5"/>
      <c r="Z814" s="5"/>
      <c r="AA814" s="5"/>
    </row>
    <row r="815" ht="15.75" customHeight="1">
      <c r="A815" s="20" t="s">
        <v>1957</v>
      </c>
      <c r="B815" s="20" t="s">
        <v>956</v>
      </c>
      <c r="C815" s="2" t="s">
        <v>956</v>
      </c>
      <c r="D815" s="20" t="s">
        <v>1474</v>
      </c>
      <c r="E815" s="20" t="s">
        <v>17</v>
      </c>
      <c r="F815" s="3" t="s">
        <v>943</v>
      </c>
      <c r="G815" s="2" t="s">
        <v>943</v>
      </c>
      <c r="H815" s="20" t="s">
        <v>17</v>
      </c>
      <c r="I815" s="20" t="s">
        <v>1958</v>
      </c>
      <c r="J815" s="20" t="s">
        <v>557</v>
      </c>
      <c r="K815" s="20" t="s">
        <v>1474</v>
      </c>
      <c r="L815" s="23">
        <v>836835.0</v>
      </c>
      <c r="M815" s="23">
        <v>1.0</v>
      </c>
      <c r="N815" s="20" t="s">
        <v>17</v>
      </c>
      <c r="O815" s="20" t="s">
        <v>17</v>
      </c>
      <c r="P815" s="5"/>
      <c r="Q815" s="5"/>
      <c r="R815" s="5"/>
      <c r="S815" s="5"/>
      <c r="T815" s="5"/>
      <c r="U815" s="5"/>
      <c r="V815" s="5"/>
      <c r="W815" s="5"/>
      <c r="X815" s="5"/>
      <c r="Y815" s="5"/>
      <c r="Z815" s="5"/>
      <c r="AA815" s="5"/>
    </row>
    <row r="816" ht="15.75" customHeight="1">
      <c r="A816" s="20" t="s">
        <v>1959</v>
      </c>
      <c r="B816" s="20" t="s">
        <v>968</v>
      </c>
      <c r="C816" s="2" t="s">
        <v>968</v>
      </c>
      <c r="D816" s="20" t="s">
        <v>1474</v>
      </c>
      <c r="E816" s="20" t="s">
        <v>17</v>
      </c>
      <c r="F816" s="3" t="s">
        <v>943</v>
      </c>
      <c r="G816" s="2" t="s">
        <v>943</v>
      </c>
      <c r="H816" s="20" t="s">
        <v>17</v>
      </c>
      <c r="I816" s="20" t="s">
        <v>1960</v>
      </c>
      <c r="J816" s="20" t="s">
        <v>557</v>
      </c>
      <c r="K816" s="20" t="s">
        <v>1474</v>
      </c>
      <c r="L816" s="23">
        <v>516658.0</v>
      </c>
      <c r="M816" s="23">
        <v>1.0</v>
      </c>
      <c r="N816" s="20" t="s">
        <v>17</v>
      </c>
      <c r="O816" s="20" t="s">
        <v>17</v>
      </c>
      <c r="P816" s="5"/>
      <c r="Q816" s="5"/>
      <c r="R816" s="5"/>
      <c r="S816" s="5"/>
      <c r="T816" s="5"/>
      <c r="U816" s="5"/>
      <c r="V816" s="5"/>
      <c r="W816" s="5"/>
      <c r="X816" s="5"/>
      <c r="Y816" s="5"/>
      <c r="Z816" s="5"/>
      <c r="AA816" s="5"/>
    </row>
    <row r="817" ht="15.75" customHeight="1">
      <c r="A817" s="20" t="s">
        <v>1961</v>
      </c>
      <c r="B817" s="20" t="s">
        <v>971</v>
      </c>
      <c r="C817" s="2" t="s">
        <v>971</v>
      </c>
      <c r="D817" s="20" t="s">
        <v>1474</v>
      </c>
      <c r="E817" s="20" t="s">
        <v>17</v>
      </c>
      <c r="F817" s="3" t="s">
        <v>943</v>
      </c>
      <c r="G817" s="2" t="s">
        <v>943</v>
      </c>
      <c r="H817" s="20" t="s">
        <v>17</v>
      </c>
      <c r="I817" s="20" t="s">
        <v>1962</v>
      </c>
      <c r="J817" s="20" t="s">
        <v>557</v>
      </c>
      <c r="K817" s="20" t="s">
        <v>1474</v>
      </c>
      <c r="L817" s="23">
        <v>837091.0</v>
      </c>
      <c r="M817" s="23">
        <v>1.0</v>
      </c>
      <c r="N817" s="20" t="s">
        <v>17</v>
      </c>
      <c r="O817" s="20" t="s">
        <v>17</v>
      </c>
      <c r="P817" s="5"/>
      <c r="Q817" s="5"/>
      <c r="R817" s="5"/>
      <c r="S817" s="5"/>
      <c r="T817" s="5"/>
      <c r="U817" s="5"/>
      <c r="V817" s="5"/>
      <c r="W817" s="5"/>
      <c r="X817" s="5"/>
      <c r="Y817" s="5"/>
      <c r="Z817" s="5"/>
      <c r="AA817" s="5"/>
    </row>
    <row r="818" ht="15.75" customHeight="1">
      <c r="A818" s="20" t="s">
        <v>1963</v>
      </c>
      <c r="B818" s="20" t="s">
        <v>1052</v>
      </c>
      <c r="C818" s="2" t="s">
        <v>1052</v>
      </c>
      <c r="D818" s="20" t="s">
        <v>1474</v>
      </c>
      <c r="E818" s="20" t="s">
        <v>17</v>
      </c>
      <c r="F818" s="3" t="s">
        <v>943</v>
      </c>
      <c r="G818" s="2" t="s">
        <v>943</v>
      </c>
      <c r="H818" s="20" t="s">
        <v>17</v>
      </c>
      <c r="I818" s="20" t="s">
        <v>1964</v>
      </c>
      <c r="J818" s="20" t="s">
        <v>487</v>
      </c>
      <c r="K818" s="20" t="s">
        <v>1474</v>
      </c>
      <c r="L818" s="23">
        <v>2.7804441E7</v>
      </c>
      <c r="M818" s="23">
        <v>1.0</v>
      </c>
      <c r="N818" s="20" t="s">
        <v>17</v>
      </c>
      <c r="O818" s="20" t="s">
        <v>17</v>
      </c>
      <c r="P818" s="5"/>
      <c r="Q818" s="5"/>
      <c r="R818" s="5"/>
      <c r="S818" s="5"/>
      <c r="T818" s="5"/>
      <c r="U818" s="5"/>
      <c r="V818" s="5"/>
      <c r="W818" s="5"/>
      <c r="X818" s="5"/>
      <c r="Y818" s="5"/>
      <c r="Z818" s="5"/>
      <c r="AA818" s="5"/>
    </row>
    <row r="819" ht="15.75" customHeight="1">
      <c r="A819" s="20" t="s">
        <v>1965</v>
      </c>
      <c r="B819" s="20" t="s">
        <v>1049</v>
      </c>
      <c r="C819" s="2" t="s">
        <v>1049</v>
      </c>
      <c r="D819" s="20" t="s">
        <v>1474</v>
      </c>
      <c r="E819" s="20" t="s">
        <v>17</v>
      </c>
      <c r="F819" s="2" t="s">
        <v>943</v>
      </c>
      <c r="G819" s="2" t="s">
        <v>943</v>
      </c>
      <c r="H819" s="20" t="s">
        <v>1479</v>
      </c>
      <c r="I819" s="20" t="s">
        <v>1480</v>
      </c>
      <c r="J819" s="20" t="s">
        <v>17</v>
      </c>
      <c r="K819" s="20" t="s">
        <v>17</v>
      </c>
      <c r="L819" s="20" t="s">
        <v>17</v>
      </c>
      <c r="M819" s="20" t="s">
        <v>17</v>
      </c>
      <c r="N819" s="20" t="s">
        <v>17</v>
      </c>
      <c r="O819" s="20" t="s">
        <v>17</v>
      </c>
      <c r="P819" s="5"/>
      <c r="Q819" s="5"/>
      <c r="R819" s="5"/>
      <c r="S819" s="5"/>
      <c r="T819" s="5"/>
      <c r="U819" s="5"/>
      <c r="V819" s="5"/>
      <c r="W819" s="5"/>
      <c r="X819" s="5"/>
      <c r="Y819" s="5"/>
      <c r="Z819" s="5"/>
      <c r="AA819" s="5"/>
    </row>
    <row r="820" ht="15.75" customHeight="1">
      <c r="A820" s="20" t="s">
        <v>1966</v>
      </c>
      <c r="B820" s="20" t="s">
        <v>982</v>
      </c>
      <c r="C820" s="2" t="s">
        <v>982</v>
      </c>
      <c r="D820" s="20" t="s">
        <v>1474</v>
      </c>
      <c r="E820" s="20" t="s">
        <v>17</v>
      </c>
      <c r="F820" s="3" t="s">
        <v>943</v>
      </c>
      <c r="G820" s="2" t="s">
        <v>943</v>
      </c>
      <c r="H820" s="20" t="s">
        <v>17</v>
      </c>
      <c r="I820" s="20" t="s">
        <v>1967</v>
      </c>
      <c r="J820" s="20" t="s">
        <v>1741</v>
      </c>
      <c r="K820" s="20" t="s">
        <v>1474</v>
      </c>
      <c r="L820" s="31">
        <v>2.7806770837085E13</v>
      </c>
      <c r="M820" s="23">
        <v>2.0</v>
      </c>
      <c r="N820" s="20" t="s">
        <v>17</v>
      </c>
      <c r="O820" s="20" t="s">
        <v>17</v>
      </c>
      <c r="P820" s="5"/>
      <c r="Q820" s="5"/>
      <c r="R820" s="5"/>
      <c r="S820" s="5"/>
      <c r="T820" s="5"/>
      <c r="U820" s="5"/>
      <c r="V820" s="5"/>
      <c r="W820" s="5"/>
      <c r="X820" s="5"/>
      <c r="Y820" s="5"/>
      <c r="Z820" s="5"/>
      <c r="AA820" s="5"/>
    </row>
    <row r="821" ht="15.75" customHeight="1">
      <c r="A821" s="20" t="s">
        <v>1968</v>
      </c>
      <c r="B821" s="20" t="s">
        <v>1052</v>
      </c>
      <c r="C821" s="2" t="s">
        <v>1052</v>
      </c>
      <c r="D821" s="20" t="s">
        <v>1474</v>
      </c>
      <c r="E821" s="20" t="s">
        <v>17</v>
      </c>
      <c r="F821" s="3" t="s">
        <v>943</v>
      </c>
      <c r="G821" s="2" t="s">
        <v>943</v>
      </c>
      <c r="H821" s="20" t="s">
        <v>17</v>
      </c>
      <c r="I821" s="20" t="s">
        <v>1969</v>
      </c>
      <c r="J821" s="20" t="s">
        <v>487</v>
      </c>
      <c r="K821" s="20" t="s">
        <v>1474</v>
      </c>
      <c r="L821" s="23">
        <v>2.7804452E7</v>
      </c>
      <c r="M821" s="23">
        <v>1.0</v>
      </c>
      <c r="N821" s="20" t="s">
        <v>17</v>
      </c>
      <c r="O821" s="20" t="s">
        <v>17</v>
      </c>
      <c r="P821" s="5"/>
      <c r="Q821" s="5"/>
      <c r="R821" s="5"/>
      <c r="S821" s="5"/>
      <c r="T821" s="5"/>
      <c r="U821" s="5"/>
      <c r="V821" s="5"/>
      <c r="W821" s="5"/>
      <c r="X821" s="5"/>
      <c r="Y821" s="5"/>
      <c r="Z821" s="5"/>
      <c r="AA821" s="5"/>
    </row>
    <row r="822" ht="15.75" customHeight="1">
      <c r="A822" s="20" t="s">
        <v>1970</v>
      </c>
      <c r="B822" s="20" t="s">
        <v>1449</v>
      </c>
      <c r="C822" s="2" t="s">
        <v>1449</v>
      </c>
      <c r="D822" s="20" t="s">
        <v>1474</v>
      </c>
      <c r="E822" s="20" t="s">
        <v>17</v>
      </c>
      <c r="F822" s="3" t="s">
        <v>943</v>
      </c>
      <c r="G822" s="2" t="s">
        <v>943</v>
      </c>
      <c r="H822" s="20" t="s">
        <v>17</v>
      </c>
      <c r="I822" s="20" t="s">
        <v>1971</v>
      </c>
      <c r="J822" s="20" t="s">
        <v>487</v>
      </c>
      <c r="K822" s="20" t="s">
        <v>1474</v>
      </c>
      <c r="L822" s="23">
        <v>5.0127511E7</v>
      </c>
      <c r="M822" s="23">
        <v>1.0</v>
      </c>
      <c r="N822" s="20" t="s">
        <v>17</v>
      </c>
      <c r="O822" s="20" t="s">
        <v>17</v>
      </c>
      <c r="P822" s="5"/>
      <c r="Q822" s="5"/>
      <c r="R822" s="5"/>
      <c r="S822" s="5"/>
      <c r="T822" s="5"/>
      <c r="U822" s="5"/>
      <c r="V822" s="5"/>
      <c r="W822" s="5"/>
      <c r="X822" s="5"/>
      <c r="Y822" s="5"/>
      <c r="Z822" s="5"/>
      <c r="AA822" s="5"/>
    </row>
    <row r="823" ht="15.75" customHeight="1">
      <c r="A823" s="20" t="s">
        <v>1972</v>
      </c>
      <c r="B823" s="20" t="s">
        <v>1449</v>
      </c>
      <c r="C823" s="2" t="s">
        <v>1449</v>
      </c>
      <c r="D823" s="20" t="s">
        <v>1474</v>
      </c>
      <c r="E823" s="20" t="s">
        <v>17</v>
      </c>
      <c r="F823" s="3" t="s">
        <v>943</v>
      </c>
      <c r="G823" s="2" t="s">
        <v>943</v>
      </c>
      <c r="H823" s="20" t="s">
        <v>17</v>
      </c>
      <c r="I823" s="20" t="s">
        <v>1973</v>
      </c>
      <c r="J823" s="20" t="s">
        <v>487</v>
      </c>
      <c r="K823" s="20" t="s">
        <v>1474</v>
      </c>
      <c r="L823" s="23">
        <v>5.0127509E7</v>
      </c>
      <c r="M823" s="23">
        <v>1.0</v>
      </c>
      <c r="N823" s="20" t="s">
        <v>17</v>
      </c>
      <c r="O823" s="20" t="s">
        <v>17</v>
      </c>
      <c r="P823" s="5"/>
      <c r="Q823" s="5"/>
      <c r="R823" s="5"/>
      <c r="S823" s="5"/>
      <c r="T823" s="5"/>
      <c r="U823" s="5"/>
      <c r="V823" s="5"/>
      <c r="W823" s="5"/>
      <c r="X823" s="5"/>
      <c r="Y823" s="5"/>
      <c r="Z823" s="5"/>
      <c r="AA823" s="5"/>
    </row>
    <row r="824" ht="15.75" customHeight="1">
      <c r="A824" s="20" t="s">
        <v>1974</v>
      </c>
      <c r="B824" s="20" t="s">
        <v>942</v>
      </c>
      <c r="C824" s="2" t="s">
        <v>942</v>
      </c>
      <c r="D824" s="20" t="s">
        <v>1474</v>
      </c>
      <c r="E824" s="20" t="s">
        <v>17</v>
      </c>
      <c r="F824" s="3" t="s">
        <v>943</v>
      </c>
      <c r="G824" s="2" t="s">
        <v>943</v>
      </c>
      <c r="H824" s="20" t="s">
        <v>17</v>
      </c>
      <c r="I824" s="20" t="s">
        <v>1975</v>
      </c>
      <c r="J824" s="20" t="s">
        <v>1741</v>
      </c>
      <c r="K824" s="20" t="s">
        <v>1474</v>
      </c>
      <c r="L824" s="31">
        <v>2.7803110519844E13</v>
      </c>
      <c r="M824" s="23">
        <v>2.0</v>
      </c>
      <c r="N824" s="20" t="s">
        <v>17</v>
      </c>
      <c r="O824" s="20" t="s">
        <v>17</v>
      </c>
      <c r="P824" s="5"/>
      <c r="Q824" s="5"/>
      <c r="R824" s="5"/>
      <c r="S824" s="5"/>
      <c r="T824" s="5"/>
      <c r="U824" s="5"/>
      <c r="V824" s="5"/>
      <c r="W824" s="5"/>
      <c r="X824" s="5"/>
      <c r="Y824" s="5"/>
      <c r="Z824" s="5"/>
      <c r="AA824" s="5"/>
    </row>
    <row r="825" ht="15.75" customHeight="1">
      <c r="A825" s="20" t="s">
        <v>1976</v>
      </c>
      <c r="B825" s="20" t="s">
        <v>956</v>
      </c>
      <c r="C825" s="2" t="s">
        <v>956</v>
      </c>
      <c r="D825" s="20" t="s">
        <v>1474</v>
      </c>
      <c r="E825" s="20" t="s">
        <v>17</v>
      </c>
      <c r="F825" s="3" t="s">
        <v>943</v>
      </c>
      <c r="G825" s="2" t="s">
        <v>943</v>
      </c>
      <c r="H825" s="20" t="s">
        <v>17</v>
      </c>
      <c r="I825" s="20" t="s">
        <v>1977</v>
      </c>
      <c r="J825" s="20" t="s">
        <v>557</v>
      </c>
      <c r="K825" s="20" t="s">
        <v>1474</v>
      </c>
      <c r="L825" s="23">
        <v>519848.0</v>
      </c>
      <c r="M825" s="23">
        <v>1.0</v>
      </c>
      <c r="N825" s="20" t="s">
        <v>17</v>
      </c>
      <c r="O825" s="20" t="s">
        <v>17</v>
      </c>
      <c r="P825" s="5"/>
      <c r="Q825" s="5"/>
      <c r="R825" s="5"/>
      <c r="S825" s="5"/>
      <c r="T825" s="5"/>
      <c r="U825" s="5"/>
      <c r="V825" s="5"/>
      <c r="W825" s="5"/>
      <c r="X825" s="5"/>
      <c r="Y825" s="5"/>
      <c r="Z825" s="5"/>
      <c r="AA825" s="5"/>
    </row>
    <row r="826" ht="15.75" customHeight="1">
      <c r="A826" s="20" t="s">
        <v>1978</v>
      </c>
      <c r="B826" s="20" t="s">
        <v>956</v>
      </c>
      <c r="C826" s="2" t="s">
        <v>956</v>
      </c>
      <c r="D826" s="20" t="s">
        <v>1474</v>
      </c>
      <c r="E826" s="20" t="s">
        <v>17</v>
      </c>
      <c r="F826" s="3" t="s">
        <v>943</v>
      </c>
      <c r="G826" s="2" t="s">
        <v>943</v>
      </c>
      <c r="H826" s="20" t="s">
        <v>17</v>
      </c>
      <c r="I826" s="20" t="s">
        <v>1979</v>
      </c>
      <c r="J826" s="20" t="s">
        <v>1741</v>
      </c>
      <c r="K826" s="20" t="s">
        <v>1474</v>
      </c>
      <c r="L826" s="31">
        <v>2.7802976519849E13</v>
      </c>
      <c r="M826" s="23">
        <v>2.0</v>
      </c>
      <c r="N826" s="20" t="s">
        <v>17</v>
      </c>
      <c r="O826" s="20" t="s">
        <v>17</v>
      </c>
      <c r="P826" s="5"/>
      <c r="Q826" s="5"/>
      <c r="R826" s="5"/>
      <c r="S826" s="5"/>
      <c r="T826" s="5"/>
      <c r="U826" s="5"/>
      <c r="V826" s="5"/>
      <c r="W826" s="5"/>
      <c r="X826" s="5"/>
      <c r="Y826" s="5"/>
      <c r="Z826" s="5"/>
      <c r="AA826" s="5"/>
    </row>
    <row r="827" ht="15.75" customHeight="1">
      <c r="A827" s="20" t="s">
        <v>1980</v>
      </c>
      <c r="B827" s="20" t="s">
        <v>971</v>
      </c>
      <c r="C827" s="2" t="s">
        <v>971</v>
      </c>
      <c r="D827" s="20" t="s">
        <v>1474</v>
      </c>
      <c r="E827" s="20" t="s">
        <v>17</v>
      </c>
      <c r="F827" s="3" t="s">
        <v>943</v>
      </c>
      <c r="G827" s="2" t="s">
        <v>943</v>
      </c>
      <c r="H827" s="20" t="s">
        <v>17</v>
      </c>
      <c r="I827" s="20" t="s">
        <v>1981</v>
      </c>
      <c r="J827" s="20" t="s">
        <v>557</v>
      </c>
      <c r="K827" s="20" t="s">
        <v>1474</v>
      </c>
      <c r="L827" s="23">
        <v>837047.0</v>
      </c>
      <c r="M827" s="23">
        <v>1.0</v>
      </c>
      <c r="N827" s="20" t="s">
        <v>17</v>
      </c>
      <c r="O827" s="20" t="s">
        <v>17</v>
      </c>
      <c r="P827" s="5"/>
      <c r="Q827" s="5"/>
      <c r="R827" s="5"/>
      <c r="S827" s="5"/>
      <c r="T827" s="5"/>
      <c r="U827" s="5"/>
      <c r="V827" s="5"/>
      <c r="W827" s="5"/>
      <c r="X827" s="5"/>
      <c r="Y827" s="5"/>
      <c r="Z827" s="5"/>
      <c r="AA827" s="5"/>
    </row>
    <row r="828" ht="15.75" customHeight="1">
      <c r="A828" s="20" t="s">
        <v>1982</v>
      </c>
      <c r="B828" s="20" t="s">
        <v>968</v>
      </c>
      <c r="C828" s="2" t="s">
        <v>968</v>
      </c>
      <c r="D828" s="20" t="s">
        <v>1474</v>
      </c>
      <c r="E828" s="20" t="s">
        <v>17</v>
      </c>
      <c r="F828" s="3" t="s">
        <v>943</v>
      </c>
      <c r="G828" s="2" t="s">
        <v>943</v>
      </c>
      <c r="H828" s="20" t="s">
        <v>17</v>
      </c>
      <c r="I828" s="20" t="s">
        <v>1983</v>
      </c>
      <c r="J828" s="20" t="s">
        <v>487</v>
      </c>
      <c r="K828" s="20" t="s">
        <v>1474</v>
      </c>
      <c r="L828" s="23">
        <v>1.00468862E8</v>
      </c>
      <c r="M828" s="23">
        <v>1.0</v>
      </c>
      <c r="N828" s="20" t="s">
        <v>17</v>
      </c>
      <c r="O828" s="20" t="s">
        <v>17</v>
      </c>
      <c r="P828" s="5"/>
      <c r="Q828" s="5"/>
      <c r="R828" s="5"/>
      <c r="S828" s="5"/>
      <c r="T828" s="5"/>
      <c r="U828" s="5"/>
      <c r="V828" s="5"/>
      <c r="W828" s="5"/>
      <c r="X828" s="5"/>
      <c r="Y828" s="5"/>
      <c r="Z828" s="5"/>
      <c r="AA828" s="5"/>
    </row>
    <row r="829" ht="15.75" customHeight="1">
      <c r="A829" s="20" t="s">
        <v>1984</v>
      </c>
      <c r="B829" s="20" t="s">
        <v>971</v>
      </c>
      <c r="C829" s="2" t="s">
        <v>971</v>
      </c>
      <c r="D829" s="20" t="s">
        <v>1474</v>
      </c>
      <c r="E829" s="20" t="s">
        <v>17</v>
      </c>
      <c r="F829" s="3" t="s">
        <v>943</v>
      </c>
      <c r="G829" s="2" t="s">
        <v>943</v>
      </c>
      <c r="H829" s="20" t="s">
        <v>17</v>
      </c>
      <c r="I829" s="20" t="s">
        <v>1985</v>
      </c>
      <c r="J829" s="20" t="s">
        <v>557</v>
      </c>
      <c r="K829" s="20" t="s">
        <v>1474</v>
      </c>
      <c r="L829" s="23">
        <v>519853.0</v>
      </c>
      <c r="M829" s="23">
        <v>1.0</v>
      </c>
      <c r="N829" s="20" t="s">
        <v>17</v>
      </c>
      <c r="O829" s="20" t="s">
        <v>17</v>
      </c>
      <c r="P829" s="5"/>
      <c r="Q829" s="5"/>
      <c r="R829" s="5"/>
      <c r="S829" s="5"/>
      <c r="T829" s="5"/>
      <c r="U829" s="5"/>
      <c r="V829" s="5"/>
      <c r="W829" s="5"/>
      <c r="X829" s="5"/>
      <c r="Y829" s="5"/>
      <c r="Z829" s="5"/>
      <c r="AA829" s="5"/>
    </row>
    <row r="830" ht="15.75" customHeight="1">
      <c r="A830" s="20" t="s">
        <v>1986</v>
      </c>
      <c r="B830" s="20" t="s">
        <v>956</v>
      </c>
      <c r="C830" s="2" t="s">
        <v>956</v>
      </c>
      <c r="D830" s="20" t="s">
        <v>1474</v>
      </c>
      <c r="E830" s="20" t="s">
        <v>17</v>
      </c>
      <c r="F830" s="3" t="s">
        <v>943</v>
      </c>
      <c r="G830" s="2" t="s">
        <v>943</v>
      </c>
      <c r="H830" s="20" t="s">
        <v>17</v>
      </c>
      <c r="I830" s="20" t="s">
        <v>1987</v>
      </c>
      <c r="J830" s="20" t="s">
        <v>557</v>
      </c>
      <c r="K830" s="20" t="s">
        <v>1474</v>
      </c>
      <c r="L830" s="23">
        <v>519854.0</v>
      </c>
      <c r="M830" s="23">
        <v>1.0</v>
      </c>
      <c r="N830" s="20" t="s">
        <v>17</v>
      </c>
      <c r="O830" s="20" t="s">
        <v>17</v>
      </c>
      <c r="P830" s="5"/>
      <c r="Q830" s="5"/>
      <c r="R830" s="5"/>
      <c r="S830" s="5"/>
      <c r="T830" s="5"/>
      <c r="U830" s="5"/>
      <c r="V830" s="5"/>
      <c r="W830" s="5"/>
      <c r="X830" s="5"/>
      <c r="Y830" s="5"/>
      <c r="Z830" s="5"/>
      <c r="AA830" s="5"/>
    </row>
    <row r="831" ht="15.75" customHeight="1">
      <c r="A831" s="20" t="s">
        <v>1988</v>
      </c>
      <c r="B831" s="20" t="s">
        <v>974</v>
      </c>
      <c r="C831" s="2" t="s">
        <v>974</v>
      </c>
      <c r="D831" s="20" t="s">
        <v>1474</v>
      </c>
      <c r="E831" s="20" t="s">
        <v>17</v>
      </c>
      <c r="F831" s="3" t="s">
        <v>943</v>
      </c>
      <c r="G831" s="2" t="s">
        <v>943</v>
      </c>
      <c r="H831" s="20" t="s">
        <v>17</v>
      </c>
      <c r="I831" s="20" t="s">
        <v>1989</v>
      </c>
      <c r="J831" s="20" t="s">
        <v>1741</v>
      </c>
      <c r="K831" s="20" t="s">
        <v>1474</v>
      </c>
      <c r="L831" s="31">
        <v>5.0232635837063E13</v>
      </c>
      <c r="M831" s="23">
        <v>2.0</v>
      </c>
      <c r="N831" s="20" t="s">
        <v>17</v>
      </c>
      <c r="O831" s="20" t="s">
        <v>17</v>
      </c>
      <c r="P831" s="5"/>
      <c r="Q831" s="5"/>
      <c r="R831" s="5"/>
      <c r="S831" s="5"/>
      <c r="T831" s="5"/>
      <c r="U831" s="5"/>
      <c r="V831" s="5"/>
      <c r="W831" s="5"/>
      <c r="X831" s="5"/>
      <c r="Y831" s="5"/>
      <c r="Z831" s="5"/>
      <c r="AA831" s="5"/>
    </row>
    <row r="832" ht="15.75" customHeight="1">
      <c r="A832" s="20" t="s">
        <v>1990</v>
      </c>
      <c r="B832" s="20" t="s">
        <v>982</v>
      </c>
      <c r="C832" s="2" t="s">
        <v>982</v>
      </c>
      <c r="D832" s="20" t="s">
        <v>1474</v>
      </c>
      <c r="E832" s="20" t="s">
        <v>17</v>
      </c>
      <c r="F832" s="3" t="s">
        <v>943</v>
      </c>
      <c r="G832" s="2" t="s">
        <v>943</v>
      </c>
      <c r="H832" s="20" t="s">
        <v>17</v>
      </c>
      <c r="I832" s="20" t="s">
        <v>1991</v>
      </c>
      <c r="J832" s="20" t="s">
        <v>1741</v>
      </c>
      <c r="K832" s="20" t="s">
        <v>1474</v>
      </c>
      <c r="L832" s="31">
        <v>2.7807033837084E13</v>
      </c>
      <c r="M832" s="23">
        <v>2.0</v>
      </c>
      <c r="N832" s="20" t="s">
        <v>17</v>
      </c>
      <c r="O832" s="20" t="s">
        <v>17</v>
      </c>
      <c r="P832" s="5"/>
      <c r="Q832" s="5"/>
      <c r="R832" s="5"/>
      <c r="S832" s="5"/>
      <c r="T832" s="5"/>
      <c r="U832" s="5"/>
      <c r="V832" s="5"/>
      <c r="W832" s="5"/>
      <c r="X832" s="5"/>
      <c r="Y832" s="5"/>
      <c r="Z832" s="5"/>
      <c r="AA832" s="5"/>
    </row>
    <row r="833" ht="15.75" customHeight="1">
      <c r="A833" s="20" t="s">
        <v>1992</v>
      </c>
      <c r="B833" s="20" t="s">
        <v>989</v>
      </c>
      <c r="C833" s="2" t="s">
        <v>989</v>
      </c>
      <c r="D833" s="20" t="s">
        <v>1474</v>
      </c>
      <c r="E833" s="20" t="s">
        <v>17</v>
      </c>
      <c r="F833" s="3" t="s">
        <v>943</v>
      </c>
      <c r="G833" s="2" t="s">
        <v>943</v>
      </c>
      <c r="H833" s="20" t="s">
        <v>17</v>
      </c>
      <c r="I833" s="20" t="s">
        <v>1993</v>
      </c>
      <c r="J833" s="20" t="s">
        <v>1741</v>
      </c>
      <c r="K833" s="20" t="s">
        <v>1474</v>
      </c>
      <c r="L833" s="31">
        <v>2.7803116519856E13</v>
      </c>
      <c r="M833" s="23">
        <v>2.0</v>
      </c>
      <c r="N833" s="20" t="s">
        <v>17</v>
      </c>
      <c r="O833" s="20" t="s">
        <v>17</v>
      </c>
      <c r="P833" s="5"/>
      <c r="Q833" s="5"/>
      <c r="R833" s="5"/>
      <c r="S833" s="5"/>
      <c r="T833" s="5"/>
      <c r="U833" s="5"/>
      <c r="V833" s="5"/>
      <c r="W833" s="5"/>
      <c r="X833" s="5"/>
      <c r="Y833" s="5"/>
      <c r="Z833" s="5"/>
      <c r="AA833" s="5"/>
    </row>
    <row r="834" ht="15.75" customHeight="1">
      <c r="A834" s="20" t="s">
        <v>1994</v>
      </c>
      <c r="B834" s="20" t="s">
        <v>956</v>
      </c>
      <c r="C834" s="2" t="s">
        <v>956</v>
      </c>
      <c r="D834" s="20" t="s">
        <v>1474</v>
      </c>
      <c r="E834" s="20" t="s">
        <v>17</v>
      </c>
      <c r="F834" s="3" t="s">
        <v>943</v>
      </c>
      <c r="G834" s="2" t="s">
        <v>943</v>
      </c>
      <c r="H834" s="20" t="s">
        <v>17</v>
      </c>
      <c r="I834" s="20" t="s">
        <v>1995</v>
      </c>
      <c r="J834" s="20" t="s">
        <v>557</v>
      </c>
      <c r="K834" s="20" t="s">
        <v>1474</v>
      </c>
      <c r="L834" s="23">
        <v>519857.0</v>
      </c>
      <c r="M834" s="23">
        <v>1.0</v>
      </c>
      <c r="N834" s="20" t="s">
        <v>17</v>
      </c>
      <c r="O834" s="20" t="s">
        <v>17</v>
      </c>
      <c r="P834" s="5"/>
      <c r="Q834" s="5"/>
      <c r="R834" s="5"/>
      <c r="S834" s="5"/>
      <c r="T834" s="5"/>
      <c r="U834" s="5"/>
      <c r="V834" s="5"/>
      <c r="W834" s="5"/>
      <c r="X834" s="5"/>
      <c r="Y834" s="5"/>
      <c r="Z834" s="5"/>
      <c r="AA834" s="5"/>
    </row>
    <row r="835" ht="15.75" customHeight="1">
      <c r="A835" s="20" t="s">
        <v>1996</v>
      </c>
      <c r="B835" s="20" t="s">
        <v>950</v>
      </c>
      <c r="C835" s="2" t="s">
        <v>950</v>
      </c>
      <c r="D835" s="20" t="s">
        <v>1474</v>
      </c>
      <c r="E835" s="20" t="s">
        <v>17</v>
      </c>
      <c r="F835" s="3" t="s">
        <v>943</v>
      </c>
      <c r="G835" s="2" t="s">
        <v>943</v>
      </c>
      <c r="H835" s="20" t="s">
        <v>17</v>
      </c>
      <c r="I835" s="20" t="s">
        <v>1997</v>
      </c>
      <c r="J835" s="20" t="s">
        <v>487</v>
      </c>
      <c r="K835" s="20" t="s">
        <v>1474</v>
      </c>
      <c r="L835" s="23">
        <v>2.780716E7</v>
      </c>
      <c r="M835" s="23">
        <v>1.0</v>
      </c>
      <c r="N835" s="20" t="s">
        <v>17</v>
      </c>
      <c r="O835" s="20" t="s">
        <v>17</v>
      </c>
      <c r="P835" s="5"/>
      <c r="Q835" s="5"/>
      <c r="R835" s="5"/>
      <c r="S835" s="5"/>
      <c r="T835" s="5"/>
      <c r="U835" s="5"/>
      <c r="V835" s="5"/>
      <c r="W835" s="5"/>
      <c r="X835" s="5"/>
      <c r="Y835" s="5"/>
      <c r="Z835" s="5"/>
      <c r="AA835" s="5"/>
    </row>
    <row r="836" ht="15.75" customHeight="1">
      <c r="A836" s="20" t="s">
        <v>1998</v>
      </c>
      <c r="B836" s="20" t="s">
        <v>1028</v>
      </c>
      <c r="C836" s="2" t="s">
        <v>1028</v>
      </c>
      <c r="D836" s="20" t="s">
        <v>1474</v>
      </c>
      <c r="E836" s="20" t="s">
        <v>17</v>
      </c>
      <c r="F836" s="3" t="s">
        <v>943</v>
      </c>
      <c r="G836" s="2" t="s">
        <v>943</v>
      </c>
      <c r="H836" s="20" t="s">
        <v>17</v>
      </c>
      <c r="I836" s="20" t="s">
        <v>1999</v>
      </c>
      <c r="J836" s="20" t="s">
        <v>487</v>
      </c>
      <c r="K836" s="20" t="s">
        <v>1474</v>
      </c>
      <c r="L836" s="23">
        <v>2.7807179E7</v>
      </c>
      <c r="M836" s="23">
        <v>1.0</v>
      </c>
      <c r="N836" s="20" t="s">
        <v>17</v>
      </c>
      <c r="O836" s="20" t="s">
        <v>17</v>
      </c>
      <c r="P836" s="5"/>
      <c r="Q836" s="5"/>
      <c r="R836" s="5"/>
      <c r="S836" s="5"/>
      <c r="T836" s="5"/>
      <c r="U836" s="5"/>
      <c r="V836" s="5"/>
      <c r="W836" s="5"/>
      <c r="X836" s="5"/>
      <c r="Y836" s="5"/>
      <c r="Z836" s="5"/>
      <c r="AA836" s="5"/>
    </row>
    <row r="837" ht="15.75" customHeight="1">
      <c r="A837" s="20" t="s">
        <v>2000</v>
      </c>
      <c r="B837" s="20" t="s">
        <v>1031</v>
      </c>
      <c r="C837" s="2" t="s">
        <v>1031</v>
      </c>
      <c r="D837" s="20" t="s">
        <v>1474</v>
      </c>
      <c r="E837" s="20" t="s">
        <v>17</v>
      </c>
      <c r="F837" s="3" t="s">
        <v>943</v>
      </c>
      <c r="G837" s="2" t="s">
        <v>943</v>
      </c>
      <c r="H837" s="20" t="s">
        <v>17</v>
      </c>
      <c r="I837" s="20" t="s">
        <v>2001</v>
      </c>
      <c r="J837" s="20" t="s">
        <v>557</v>
      </c>
      <c r="K837" s="20" t="s">
        <v>1474</v>
      </c>
      <c r="L837" s="23">
        <v>519863.0</v>
      </c>
      <c r="M837" s="23">
        <v>1.0</v>
      </c>
      <c r="N837" s="20" t="s">
        <v>17</v>
      </c>
      <c r="O837" s="20" t="s">
        <v>17</v>
      </c>
      <c r="P837" s="5"/>
      <c r="Q837" s="5"/>
      <c r="R837" s="5"/>
      <c r="S837" s="5"/>
      <c r="T837" s="5"/>
      <c r="U837" s="5"/>
      <c r="V837" s="5"/>
      <c r="W837" s="5"/>
      <c r="X837" s="5"/>
      <c r="Y837" s="5"/>
      <c r="Z837" s="5"/>
      <c r="AA837" s="5"/>
    </row>
    <row r="838" ht="15.75" customHeight="1">
      <c r="A838" s="20" t="s">
        <v>2002</v>
      </c>
      <c r="B838" s="20" t="s">
        <v>950</v>
      </c>
      <c r="C838" s="2" t="s">
        <v>950</v>
      </c>
      <c r="D838" s="20" t="s">
        <v>1474</v>
      </c>
      <c r="E838" s="20" t="s">
        <v>17</v>
      </c>
      <c r="F838" s="3" t="s">
        <v>943</v>
      </c>
      <c r="G838" s="2" t="s">
        <v>943</v>
      </c>
      <c r="H838" s="20" t="s">
        <v>17</v>
      </c>
      <c r="I838" s="20" t="s">
        <v>2003</v>
      </c>
      <c r="J838" s="20" t="s">
        <v>487</v>
      </c>
      <c r="K838" s="20" t="s">
        <v>1474</v>
      </c>
      <c r="L838" s="23">
        <v>2.7807159E7</v>
      </c>
      <c r="M838" s="23">
        <v>1.0</v>
      </c>
      <c r="N838" s="20" t="s">
        <v>17</v>
      </c>
      <c r="O838" s="20" t="s">
        <v>17</v>
      </c>
      <c r="P838" s="5"/>
      <c r="Q838" s="5"/>
      <c r="R838" s="5"/>
      <c r="S838" s="5"/>
      <c r="T838" s="5"/>
      <c r="U838" s="5"/>
      <c r="V838" s="5"/>
      <c r="W838" s="5"/>
      <c r="X838" s="5"/>
      <c r="Y838" s="5"/>
      <c r="Z838" s="5"/>
      <c r="AA838" s="5"/>
    </row>
    <row r="839" ht="15.75" customHeight="1">
      <c r="A839" s="20" t="s">
        <v>2004</v>
      </c>
      <c r="B839" s="20" t="s">
        <v>971</v>
      </c>
      <c r="C839" s="2" t="s">
        <v>971</v>
      </c>
      <c r="D839" s="20" t="s">
        <v>1474</v>
      </c>
      <c r="E839" s="20" t="s">
        <v>17</v>
      </c>
      <c r="F839" s="3" t="s">
        <v>943</v>
      </c>
      <c r="G839" s="2" t="s">
        <v>943</v>
      </c>
      <c r="H839" s="20" t="s">
        <v>17</v>
      </c>
      <c r="I839" s="20" t="s">
        <v>2005</v>
      </c>
      <c r="J839" s="20" t="s">
        <v>557</v>
      </c>
      <c r="K839" s="20" t="s">
        <v>1474</v>
      </c>
      <c r="L839" s="23">
        <v>519865.0</v>
      </c>
      <c r="M839" s="23">
        <v>1.0</v>
      </c>
      <c r="N839" s="20" t="s">
        <v>17</v>
      </c>
      <c r="O839" s="20" t="s">
        <v>17</v>
      </c>
      <c r="P839" s="5"/>
      <c r="Q839" s="5"/>
      <c r="R839" s="5"/>
      <c r="S839" s="5"/>
      <c r="T839" s="5"/>
      <c r="U839" s="5"/>
      <c r="V839" s="5"/>
      <c r="W839" s="5"/>
      <c r="X839" s="5"/>
      <c r="Y839" s="5"/>
      <c r="Z839" s="5"/>
      <c r="AA839" s="5"/>
    </row>
    <row r="840" ht="15.75" customHeight="1">
      <c r="A840" s="20" t="s">
        <v>2006</v>
      </c>
      <c r="B840" s="20" t="s">
        <v>1052</v>
      </c>
      <c r="C840" s="2" t="s">
        <v>1052</v>
      </c>
      <c r="D840" s="20" t="s">
        <v>1474</v>
      </c>
      <c r="E840" s="20" t="s">
        <v>17</v>
      </c>
      <c r="F840" s="3" t="s">
        <v>943</v>
      </c>
      <c r="G840" s="2" t="s">
        <v>943</v>
      </c>
      <c r="H840" s="20" t="s">
        <v>17</v>
      </c>
      <c r="I840" s="20" t="s">
        <v>2007</v>
      </c>
      <c r="J840" s="20" t="s">
        <v>487</v>
      </c>
      <c r="K840" s="20" t="s">
        <v>1474</v>
      </c>
      <c r="L840" s="23">
        <v>2.7807157E7</v>
      </c>
      <c r="M840" s="23">
        <v>1.0</v>
      </c>
      <c r="N840" s="20" t="s">
        <v>17</v>
      </c>
      <c r="O840" s="20" t="s">
        <v>17</v>
      </c>
      <c r="P840" s="5"/>
      <c r="Q840" s="5"/>
      <c r="R840" s="5"/>
      <c r="S840" s="5"/>
      <c r="T840" s="5"/>
      <c r="U840" s="5"/>
      <c r="V840" s="5"/>
      <c r="W840" s="5"/>
      <c r="X840" s="5"/>
      <c r="Y840" s="5"/>
      <c r="Z840" s="5"/>
      <c r="AA840" s="5"/>
    </row>
    <row r="841" ht="15.75" customHeight="1">
      <c r="A841" s="20" t="s">
        <v>2008</v>
      </c>
      <c r="B841" s="20" t="s">
        <v>1055</v>
      </c>
      <c r="C841" s="2" t="s">
        <v>1055</v>
      </c>
      <c r="D841" s="20" t="s">
        <v>1474</v>
      </c>
      <c r="E841" s="20" t="s">
        <v>17</v>
      </c>
      <c r="F841" s="3" t="s">
        <v>943</v>
      </c>
      <c r="G841" s="2" t="s">
        <v>943</v>
      </c>
      <c r="H841" s="20" t="s">
        <v>17</v>
      </c>
      <c r="I841" s="20" t="s">
        <v>2009</v>
      </c>
      <c r="J841" s="20" t="s">
        <v>487</v>
      </c>
      <c r="K841" s="20" t="s">
        <v>1474</v>
      </c>
      <c r="L841" s="23">
        <v>2.7800342E7</v>
      </c>
      <c r="M841" s="23">
        <v>1.0</v>
      </c>
      <c r="N841" s="20" t="s">
        <v>17</v>
      </c>
      <c r="O841" s="20" t="s">
        <v>17</v>
      </c>
      <c r="P841" s="5"/>
      <c r="Q841" s="5"/>
      <c r="R841" s="5"/>
      <c r="S841" s="5"/>
      <c r="T841" s="5"/>
      <c r="U841" s="5"/>
      <c r="V841" s="5"/>
      <c r="W841" s="5"/>
      <c r="X841" s="5"/>
      <c r="Y841" s="5"/>
      <c r="Z841" s="5"/>
      <c r="AA841" s="5"/>
    </row>
    <row r="842" ht="15.75" customHeight="1">
      <c r="A842" s="20" t="s">
        <v>2010</v>
      </c>
      <c r="B842" s="20" t="s">
        <v>1058</v>
      </c>
      <c r="C842" s="2" t="s">
        <v>1058</v>
      </c>
      <c r="D842" s="20" t="s">
        <v>1474</v>
      </c>
      <c r="E842" s="20" t="s">
        <v>17</v>
      </c>
      <c r="F842" s="3" t="s">
        <v>943</v>
      </c>
      <c r="G842" s="2" t="s">
        <v>943</v>
      </c>
      <c r="H842" s="20" t="s">
        <v>17</v>
      </c>
      <c r="I842" s="20" t="s">
        <v>2011</v>
      </c>
      <c r="J842" s="20" t="s">
        <v>487</v>
      </c>
      <c r="K842" s="20" t="s">
        <v>1474</v>
      </c>
      <c r="L842" s="23">
        <v>2.7807161E7</v>
      </c>
      <c r="M842" s="23">
        <v>1.0</v>
      </c>
      <c r="N842" s="20" t="s">
        <v>17</v>
      </c>
      <c r="O842" s="20" t="s">
        <v>17</v>
      </c>
      <c r="P842" s="5"/>
      <c r="Q842" s="5"/>
      <c r="R842" s="5"/>
      <c r="S842" s="5"/>
      <c r="T842" s="5"/>
      <c r="U842" s="5"/>
      <c r="V842" s="5"/>
      <c r="W842" s="5"/>
      <c r="X842" s="5"/>
      <c r="Y842" s="5"/>
      <c r="Z842" s="5"/>
      <c r="AA842" s="5"/>
    </row>
    <row r="843" ht="15.75" customHeight="1">
      <c r="A843" s="20" t="s">
        <v>2012</v>
      </c>
      <c r="B843" s="20" t="s">
        <v>1273</v>
      </c>
      <c r="C843" s="2" t="s">
        <v>1273</v>
      </c>
      <c r="D843" s="20" t="s">
        <v>1474</v>
      </c>
      <c r="E843" s="20" t="s">
        <v>17</v>
      </c>
      <c r="F843" s="3" t="s">
        <v>943</v>
      </c>
      <c r="G843" s="2" t="s">
        <v>943</v>
      </c>
      <c r="H843" s="20" t="s">
        <v>17</v>
      </c>
      <c r="I843" s="20" t="s">
        <v>2013</v>
      </c>
      <c r="J843" s="20" t="s">
        <v>1741</v>
      </c>
      <c r="K843" s="20" t="s">
        <v>1474</v>
      </c>
      <c r="L843" s="31">
        <v>1.3101542195121E13</v>
      </c>
      <c r="M843" s="23">
        <v>2.0</v>
      </c>
      <c r="N843" s="20" t="s">
        <v>17</v>
      </c>
      <c r="O843" s="20" t="s">
        <v>17</v>
      </c>
      <c r="P843" s="5"/>
      <c r="Q843" s="5"/>
      <c r="R843" s="5"/>
      <c r="S843" s="5"/>
      <c r="T843" s="5"/>
      <c r="U843" s="5"/>
      <c r="V843" s="5"/>
      <c r="W843" s="5"/>
      <c r="X843" s="5"/>
      <c r="Y843" s="5"/>
      <c r="Z843" s="5"/>
      <c r="AA843" s="5"/>
    </row>
    <row r="844" ht="15.75" customHeight="1">
      <c r="A844" s="20" t="s">
        <v>2014</v>
      </c>
      <c r="B844" s="20" t="s">
        <v>1122</v>
      </c>
      <c r="C844" s="2" t="s">
        <v>1122</v>
      </c>
      <c r="D844" s="20" t="s">
        <v>1474</v>
      </c>
      <c r="E844" s="20" t="s">
        <v>17</v>
      </c>
      <c r="F844" s="3" t="s">
        <v>943</v>
      </c>
      <c r="G844" s="2" t="s">
        <v>943</v>
      </c>
      <c r="H844" s="20" t="s">
        <v>17</v>
      </c>
      <c r="I844" s="20" t="s">
        <v>2015</v>
      </c>
      <c r="J844" s="20" t="s">
        <v>487</v>
      </c>
      <c r="K844" s="20" t="s">
        <v>1474</v>
      </c>
      <c r="L844" s="23">
        <v>5.0171074E7</v>
      </c>
      <c r="M844" s="23">
        <v>1.0</v>
      </c>
      <c r="N844" s="20" t="s">
        <v>17</v>
      </c>
      <c r="O844" s="20" t="s">
        <v>17</v>
      </c>
      <c r="P844" s="5"/>
      <c r="Q844" s="5"/>
      <c r="R844" s="5"/>
      <c r="S844" s="5"/>
      <c r="T844" s="5"/>
      <c r="U844" s="5"/>
      <c r="V844" s="5"/>
      <c r="W844" s="5"/>
      <c r="X844" s="5"/>
      <c r="Y844" s="5"/>
      <c r="Z844" s="5"/>
      <c r="AA844" s="5"/>
    </row>
    <row r="845" ht="15.75" customHeight="1">
      <c r="A845" s="20" t="s">
        <v>2016</v>
      </c>
      <c r="B845" s="20" t="s">
        <v>1273</v>
      </c>
      <c r="C845" s="2" t="s">
        <v>1273</v>
      </c>
      <c r="D845" s="20" t="s">
        <v>1474</v>
      </c>
      <c r="E845" s="20" t="s">
        <v>17</v>
      </c>
      <c r="F845" s="3" t="s">
        <v>943</v>
      </c>
      <c r="G845" s="2" t="s">
        <v>943</v>
      </c>
      <c r="H845" s="20" t="s">
        <v>17</v>
      </c>
      <c r="I845" s="20" t="s">
        <v>2017</v>
      </c>
      <c r="J845" s="20" t="s">
        <v>557</v>
      </c>
      <c r="K845" s="20" t="s">
        <v>1474</v>
      </c>
      <c r="L845" s="23">
        <v>195122.0</v>
      </c>
      <c r="M845" s="23">
        <v>1.0</v>
      </c>
      <c r="N845" s="20" t="s">
        <v>17</v>
      </c>
      <c r="O845" s="20" t="s">
        <v>17</v>
      </c>
      <c r="P845" s="5"/>
      <c r="Q845" s="5"/>
      <c r="R845" s="5"/>
      <c r="S845" s="5"/>
      <c r="T845" s="5"/>
      <c r="U845" s="5"/>
      <c r="V845" s="5"/>
      <c r="W845" s="5"/>
      <c r="X845" s="5"/>
      <c r="Y845" s="5"/>
      <c r="Z845" s="5"/>
      <c r="AA845" s="5"/>
    </row>
    <row r="846" ht="15.75" customHeight="1">
      <c r="A846" s="20" t="s">
        <v>2018</v>
      </c>
      <c r="B846" s="20" t="s">
        <v>1321</v>
      </c>
      <c r="C846" s="2" t="s">
        <v>1321</v>
      </c>
      <c r="D846" s="20" t="s">
        <v>1474</v>
      </c>
      <c r="E846" s="20" t="s">
        <v>17</v>
      </c>
      <c r="F846" s="3" t="s">
        <v>943</v>
      </c>
      <c r="G846" s="2" t="s">
        <v>943</v>
      </c>
      <c r="H846" s="20" t="s">
        <v>17</v>
      </c>
      <c r="I846" s="20" t="s">
        <v>2019</v>
      </c>
      <c r="J846" s="20" t="s">
        <v>487</v>
      </c>
      <c r="K846" s="20" t="s">
        <v>1474</v>
      </c>
      <c r="L846" s="36" t="s">
        <v>2020</v>
      </c>
      <c r="M846" s="23">
        <v>1.0</v>
      </c>
      <c r="N846" s="20" t="s">
        <v>17</v>
      </c>
      <c r="O846" s="20" t="s">
        <v>17</v>
      </c>
      <c r="P846" s="5"/>
      <c r="Q846" s="5"/>
      <c r="R846" s="5"/>
      <c r="S846" s="5"/>
      <c r="T846" s="5"/>
      <c r="U846" s="5"/>
      <c r="V846" s="5"/>
      <c r="W846" s="5"/>
      <c r="X846" s="5"/>
      <c r="Y846" s="5"/>
      <c r="Z846" s="5"/>
      <c r="AA846" s="5"/>
    </row>
    <row r="847" ht="15.75" customHeight="1">
      <c r="A847" s="20" t="s">
        <v>2021</v>
      </c>
      <c r="B847" s="20" t="s">
        <v>1333</v>
      </c>
      <c r="C847" s="2" t="s">
        <v>1333</v>
      </c>
      <c r="D847" s="20" t="s">
        <v>1474</v>
      </c>
      <c r="E847" s="20" t="s">
        <v>17</v>
      </c>
      <c r="F847" s="3" t="s">
        <v>943</v>
      </c>
      <c r="G847" s="2" t="s">
        <v>943</v>
      </c>
      <c r="H847" s="20" t="s">
        <v>17</v>
      </c>
      <c r="I847" s="20" t="s">
        <v>2022</v>
      </c>
      <c r="J847" s="20" t="s">
        <v>557</v>
      </c>
      <c r="K847" s="20" t="s">
        <v>1474</v>
      </c>
      <c r="L847" s="23">
        <v>195185.0</v>
      </c>
      <c r="M847" s="23">
        <v>1.0</v>
      </c>
      <c r="N847" s="20" t="s">
        <v>17</v>
      </c>
      <c r="O847" s="20" t="s">
        <v>17</v>
      </c>
      <c r="P847" s="5"/>
      <c r="Q847" s="5"/>
      <c r="R847" s="5"/>
      <c r="S847" s="5"/>
      <c r="T847" s="5"/>
      <c r="U847" s="5"/>
      <c r="V847" s="5"/>
      <c r="W847" s="5"/>
      <c r="X847" s="5"/>
      <c r="Y847" s="5"/>
      <c r="Z847" s="5"/>
      <c r="AA847" s="5"/>
    </row>
    <row r="848" ht="15.75" customHeight="1">
      <c r="A848" s="20" t="s">
        <v>2023</v>
      </c>
      <c r="B848" s="20" t="s">
        <v>1164</v>
      </c>
      <c r="C848" s="2" t="s">
        <v>1164</v>
      </c>
      <c r="D848" s="20" t="s">
        <v>1474</v>
      </c>
      <c r="E848" s="20" t="s">
        <v>17</v>
      </c>
      <c r="F848" s="3" t="s">
        <v>943</v>
      </c>
      <c r="G848" s="2" t="s">
        <v>943</v>
      </c>
      <c r="H848" s="20" t="s">
        <v>17</v>
      </c>
      <c r="I848" s="20" t="s">
        <v>2024</v>
      </c>
      <c r="J848" s="20" t="s">
        <v>487</v>
      </c>
      <c r="K848" s="20" t="s">
        <v>1474</v>
      </c>
      <c r="L848" s="23">
        <v>5.016483E7</v>
      </c>
      <c r="M848" s="23">
        <v>1.0</v>
      </c>
      <c r="N848" s="20" t="s">
        <v>17</v>
      </c>
      <c r="O848" s="20" t="s">
        <v>17</v>
      </c>
      <c r="P848" s="5"/>
      <c r="Q848" s="5"/>
      <c r="R848" s="5"/>
      <c r="S848" s="5"/>
      <c r="T848" s="5"/>
      <c r="U848" s="5"/>
      <c r="V848" s="5"/>
      <c r="W848" s="5"/>
      <c r="X848" s="5"/>
      <c r="Y848" s="5"/>
      <c r="Z848" s="5"/>
      <c r="AA848" s="5"/>
    </row>
    <row r="849" ht="15.75" customHeight="1">
      <c r="A849" s="20" t="s">
        <v>2025</v>
      </c>
      <c r="B849" s="20" t="s">
        <v>1228</v>
      </c>
      <c r="C849" s="2" t="s">
        <v>1228</v>
      </c>
      <c r="D849" s="20" t="s">
        <v>1474</v>
      </c>
      <c r="E849" s="20" t="s">
        <v>17</v>
      </c>
      <c r="F849" s="3" t="s">
        <v>943</v>
      </c>
      <c r="G849" s="2" t="s">
        <v>943</v>
      </c>
      <c r="H849" s="20" t="s">
        <v>17</v>
      </c>
      <c r="I849" s="20" t="s">
        <v>2026</v>
      </c>
      <c r="J849" s="20" t="s">
        <v>487</v>
      </c>
      <c r="K849" s="20" t="s">
        <v>1474</v>
      </c>
      <c r="L849" s="23">
        <v>5.0164562E7</v>
      </c>
      <c r="M849" s="23">
        <v>1.0</v>
      </c>
      <c r="N849" s="20" t="s">
        <v>17</v>
      </c>
      <c r="O849" s="20" t="s">
        <v>17</v>
      </c>
      <c r="P849" s="5"/>
      <c r="Q849" s="5"/>
      <c r="R849" s="5"/>
      <c r="S849" s="5"/>
      <c r="T849" s="5"/>
      <c r="U849" s="5"/>
      <c r="V849" s="5"/>
      <c r="W849" s="5"/>
      <c r="X849" s="5"/>
      <c r="Y849" s="5"/>
      <c r="Z849" s="5"/>
      <c r="AA849" s="5"/>
    </row>
    <row r="850" ht="15.75" customHeight="1">
      <c r="A850" s="20" t="s">
        <v>2027</v>
      </c>
      <c r="B850" s="20" t="s">
        <v>1318</v>
      </c>
      <c r="C850" s="2" t="s">
        <v>1318</v>
      </c>
      <c r="D850" s="20" t="s">
        <v>1474</v>
      </c>
      <c r="E850" s="20" t="s">
        <v>17</v>
      </c>
      <c r="F850" s="3" t="s">
        <v>943</v>
      </c>
      <c r="G850" s="2" t="s">
        <v>943</v>
      </c>
      <c r="H850" s="20" t="s">
        <v>17</v>
      </c>
      <c r="I850" s="20" t="s">
        <v>2028</v>
      </c>
      <c r="J850" s="20" t="s">
        <v>1741</v>
      </c>
      <c r="K850" s="20" t="s">
        <v>1474</v>
      </c>
      <c r="L850" s="31">
        <v>1.310004119303E12</v>
      </c>
      <c r="M850" s="23">
        <v>2.0</v>
      </c>
      <c r="N850" s="20" t="s">
        <v>17</v>
      </c>
      <c r="O850" s="20" t="s">
        <v>17</v>
      </c>
      <c r="P850" s="5"/>
      <c r="Q850" s="5"/>
      <c r="R850" s="5"/>
      <c r="S850" s="5"/>
      <c r="T850" s="5"/>
      <c r="U850" s="5"/>
      <c r="V850" s="5"/>
      <c r="W850" s="5"/>
      <c r="X850" s="5"/>
      <c r="Y850" s="5"/>
      <c r="Z850" s="5"/>
      <c r="AA850" s="5"/>
    </row>
    <row r="851" ht="15.75" customHeight="1">
      <c r="A851" s="20" t="s">
        <v>2029</v>
      </c>
      <c r="B851" s="20" t="s">
        <v>1112</v>
      </c>
      <c r="C851" s="2" t="s">
        <v>1112</v>
      </c>
      <c r="D851" s="20" t="s">
        <v>1474</v>
      </c>
      <c r="E851" s="20" t="s">
        <v>17</v>
      </c>
      <c r="F851" s="2" t="s">
        <v>943</v>
      </c>
      <c r="G851" s="2" t="s">
        <v>943</v>
      </c>
      <c r="H851" s="20" t="s">
        <v>1479</v>
      </c>
      <c r="I851" s="20" t="s">
        <v>1480</v>
      </c>
      <c r="J851" s="20" t="s">
        <v>17</v>
      </c>
      <c r="K851" s="20" t="s">
        <v>17</v>
      </c>
      <c r="L851" s="20" t="s">
        <v>17</v>
      </c>
      <c r="M851" s="20" t="s">
        <v>17</v>
      </c>
      <c r="N851" s="20" t="s">
        <v>17</v>
      </c>
      <c r="O851" s="20" t="s">
        <v>17</v>
      </c>
      <c r="P851" s="5"/>
      <c r="Q851" s="5"/>
      <c r="R851" s="5"/>
      <c r="S851" s="5"/>
      <c r="T851" s="5"/>
      <c r="U851" s="5"/>
      <c r="V851" s="5"/>
      <c r="W851" s="5"/>
      <c r="X851" s="5"/>
      <c r="Y851" s="5"/>
      <c r="Z851" s="5"/>
      <c r="AA851" s="5"/>
    </row>
    <row r="852" ht="15.75" customHeight="1">
      <c r="A852" s="20" t="s">
        <v>2030</v>
      </c>
      <c r="B852" s="20" t="s">
        <v>1273</v>
      </c>
      <c r="C852" s="2" t="s">
        <v>1273</v>
      </c>
      <c r="D852" s="20" t="s">
        <v>1474</v>
      </c>
      <c r="E852" s="20" t="s">
        <v>17</v>
      </c>
      <c r="F852" s="3" t="s">
        <v>943</v>
      </c>
      <c r="G852" s="2" t="s">
        <v>943</v>
      </c>
      <c r="H852" s="20" t="s">
        <v>17</v>
      </c>
      <c r="I852" s="20" t="s">
        <v>2031</v>
      </c>
      <c r="J852" s="20" t="s">
        <v>487</v>
      </c>
      <c r="K852" s="20" t="s">
        <v>1474</v>
      </c>
      <c r="L852" s="23">
        <v>1.3101543E7</v>
      </c>
      <c r="M852" s="23">
        <v>1.0</v>
      </c>
      <c r="N852" s="20" t="s">
        <v>17</v>
      </c>
      <c r="O852" s="20" t="s">
        <v>17</v>
      </c>
      <c r="P852" s="5"/>
      <c r="Q852" s="5"/>
      <c r="R852" s="5"/>
      <c r="S852" s="5"/>
      <c r="T852" s="5"/>
      <c r="U852" s="5"/>
      <c r="V852" s="5"/>
      <c r="W852" s="5"/>
      <c r="X852" s="5"/>
      <c r="Y852" s="5"/>
      <c r="Z852" s="5"/>
      <c r="AA852" s="5"/>
    </row>
    <row r="853" ht="15.75" customHeight="1">
      <c r="A853" s="20" t="s">
        <v>2032</v>
      </c>
      <c r="B853" s="20" t="s">
        <v>1352</v>
      </c>
      <c r="C853" s="2" t="s">
        <v>1352</v>
      </c>
      <c r="D853" s="20" t="s">
        <v>1474</v>
      </c>
      <c r="E853" s="20" t="s">
        <v>17</v>
      </c>
      <c r="F853" s="3" t="s">
        <v>943</v>
      </c>
      <c r="G853" s="2" t="s">
        <v>943</v>
      </c>
      <c r="H853" s="20" t="s">
        <v>17</v>
      </c>
      <c r="I853" s="20" t="s">
        <v>2033</v>
      </c>
      <c r="J853" s="20" t="s">
        <v>487</v>
      </c>
      <c r="K853" s="20" t="s">
        <v>1474</v>
      </c>
      <c r="L853" s="23">
        <v>1.3101503E7</v>
      </c>
      <c r="M853" s="23">
        <v>1.0</v>
      </c>
      <c r="N853" s="20" t="s">
        <v>17</v>
      </c>
      <c r="O853" s="20" t="s">
        <v>17</v>
      </c>
      <c r="P853" s="5"/>
      <c r="Q853" s="5"/>
      <c r="R853" s="5"/>
      <c r="S853" s="5"/>
      <c r="T853" s="5"/>
      <c r="U853" s="5"/>
      <c r="V853" s="5"/>
      <c r="W853" s="5"/>
      <c r="X853" s="5"/>
      <c r="Y853" s="5"/>
      <c r="Z853" s="5"/>
      <c r="AA853" s="5"/>
    </row>
    <row r="854" ht="15.75" customHeight="1">
      <c r="A854" s="20" t="s">
        <v>2034</v>
      </c>
      <c r="B854" s="20" t="s">
        <v>1225</v>
      </c>
      <c r="C854" s="2" t="s">
        <v>1225</v>
      </c>
      <c r="D854" s="20" t="s">
        <v>1474</v>
      </c>
      <c r="E854" s="20" t="s">
        <v>17</v>
      </c>
      <c r="F854" s="3" t="s">
        <v>943</v>
      </c>
      <c r="G854" s="2" t="s">
        <v>943</v>
      </c>
      <c r="H854" s="20" t="s">
        <v>17</v>
      </c>
      <c r="I854" s="20" t="s">
        <v>2035</v>
      </c>
      <c r="J854" s="20" t="s">
        <v>1741</v>
      </c>
      <c r="K854" s="20" t="s">
        <v>1474</v>
      </c>
      <c r="L854" s="31">
        <v>1.3100454195105E13</v>
      </c>
      <c r="M854" s="23">
        <v>2.0</v>
      </c>
      <c r="N854" s="20" t="s">
        <v>17</v>
      </c>
      <c r="O854" s="20" t="s">
        <v>17</v>
      </c>
      <c r="P854" s="5"/>
      <c r="Q854" s="5"/>
      <c r="R854" s="5"/>
      <c r="S854" s="5"/>
      <c r="T854" s="5"/>
      <c r="U854" s="5"/>
      <c r="V854" s="5"/>
      <c r="W854" s="5"/>
      <c r="X854" s="5"/>
      <c r="Y854" s="5"/>
      <c r="Z854" s="5"/>
      <c r="AA854" s="5"/>
    </row>
    <row r="855" ht="15.75" customHeight="1">
      <c r="A855" s="25" t="s">
        <v>2036</v>
      </c>
      <c r="B855" s="2" t="s">
        <v>1140</v>
      </c>
      <c r="C855" s="2" t="s">
        <v>1140</v>
      </c>
      <c r="D855" s="26" t="s">
        <v>1474</v>
      </c>
      <c r="E855" s="20" t="s">
        <v>17</v>
      </c>
      <c r="F855" s="3" t="s">
        <v>943</v>
      </c>
      <c r="G855" s="26" t="s">
        <v>943</v>
      </c>
      <c r="H855" s="26" t="s">
        <v>1493</v>
      </c>
      <c r="I855" s="20" t="s">
        <v>1480</v>
      </c>
      <c r="J855" s="20" t="s">
        <v>17</v>
      </c>
      <c r="K855" s="20" t="s">
        <v>17</v>
      </c>
      <c r="L855" s="20" t="s">
        <v>17</v>
      </c>
      <c r="M855" s="20" t="s">
        <v>17</v>
      </c>
      <c r="N855" s="20" t="s">
        <v>17</v>
      </c>
      <c r="O855" s="20" t="s">
        <v>17</v>
      </c>
      <c r="P855" s="5"/>
      <c r="Q855" s="5"/>
      <c r="R855" s="5"/>
      <c r="S855" s="5"/>
      <c r="T855" s="5"/>
      <c r="U855" s="5"/>
      <c r="V855" s="5"/>
      <c r="W855" s="5"/>
      <c r="X855" s="5"/>
      <c r="Y855" s="5"/>
      <c r="Z855" s="5"/>
      <c r="AA855" s="5"/>
    </row>
    <row r="856" ht="15.75" customHeight="1">
      <c r="A856" s="20" t="s">
        <v>2037</v>
      </c>
      <c r="B856" s="20" t="s">
        <v>1122</v>
      </c>
      <c r="C856" s="2" t="s">
        <v>1122</v>
      </c>
      <c r="D856" s="20" t="s">
        <v>1474</v>
      </c>
      <c r="E856" s="20" t="s">
        <v>17</v>
      </c>
      <c r="F856" s="2" t="s">
        <v>943</v>
      </c>
      <c r="G856" s="2" t="s">
        <v>943</v>
      </c>
      <c r="H856" s="20" t="s">
        <v>1479</v>
      </c>
      <c r="I856" s="20" t="s">
        <v>1480</v>
      </c>
      <c r="J856" s="20" t="s">
        <v>17</v>
      </c>
      <c r="K856" s="20" t="s">
        <v>17</v>
      </c>
      <c r="L856" s="20" t="s">
        <v>17</v>
      </c>
      <c r="M856" s="20" t="s">
        <v>17</v>
      </c>
      <c r="N856" s="20" t="s">
        <v>17</v>
      </c>
      <c r="O856" s="20" t="s">
        <v>17</v>
      </c>
      <c r="P856" s="5"/>
      <c r="Q856" s="5"/>
      <c r="R856" s="5"/>
      <c r="S856" s="5"/>
      <c r="T856" s="5"/>
      <c r="U856" s="5"/>
      <c r="V856" s="5"/>
      <c r="W856" s="5"/>
      <c r="X856" s="5"/>
      <c r="Y856" s="5"/>
      <c r="Z856" s="5"/>
      <c r="AA856" s="5"/>
    </row>
    <row r="857" ht="15.75" customHeight="1">
      <c r="A857" s="20" t="s">
        <v>2038</v>
      </c>
      <c r="B857" s="20" t="s">
        <v>1125</v>
      </c>
      <c r="C857" s="2" t="s">
        <v>1125</v>
      </c>
      <c r="D857" s="20" t="s">
        <v>1474</v>
      </c>
      <c r="E857" s="20" t="s">
        <v>17</v>
      </c>
      <c r="F857" s="2" t="s">
        <v>943</v>
      </c>
      <c r="G857" s="2" t="s">
        <v>943</v>
      </c>
      <c r="H857" s="20" t="s">
        <v>1479</v>
      </c>
      <c r="I857" s="20" t="s">
        <v>1480</v>
      </c>
      <c r="J857" s="20" t="s">
        <v>17</v>
      </c>
      <c r="K857" s="20" t="s">
        <v>17</v>
      </c>
      <c r="L857" s="20" t="s">
        <v>17</v>
      </c>
      <c r="M857" s="20" t="s">
        <v>17</v>
      </c>
      <c r="N857" s="20" t="s">
        <v>21</v>
      </c>
      <c r="O857" s="20" t="s">
        <v>21</v>
      </c>
      <c r="P857" s="5"/>
      <c r="Q857" s="5"/>
      <c r="R857" s="5"/>
      <c r="S857" s="5"/>
      <c r="T857" s="5"/>
      <c r="U857" s="5"/>
      <c r="V857" s="5"/>
      <c r="W857" s="5"/>
      <c r="X857" s="5"/>
      <c r="Y857" s="5"/>
      <c r="Z857" s="5"/>
      <c r="AA857" s="5"/>
    </row>
    <row r="858" ht="15.75" customHeight="1">
      <c r="A858" s="20" t="s">
        <v>2039</v>
      </c>
      <c r="B858" s="20" t="s">
        <v>1231</v>
      </c>
      <c r="C858" s="2" t="s">
        <v>1231</v>
      </c>
      <c r="D858" s="20" t="s">
        <v>1474</v>
      </c>
      <c r="E858" s="20" t="s">
        <v>17</v>
      </c>
      <c r="F858" s="3" t="s">
        <v>943</v>
      </c>
      <c r="G858" s="2" t="s">
        <v>943</v>
      </c>
      <c r="H858" s="20" t="s">
        <v>17</v>
      </c>
      <c r="I858" s="20" t="s">
        <v>2040</v>
      </c>
      <c r="J858" s="20" t="s">
        <v>1741</v>
      </c>
      <c r="K858" s="20" t="s">
        <v>1474</v>
      </c>
      <c r="L858" s="31">
        <v>1.3101538195106E13</v>
      </c>
      <c r="M858" s="23">
        <v>2.0</v>
      </c>
      <c r="N858" s="20" t="s">
        <v>17</v>
      </c>
      <c r="O858" s="20" t="s">
        <v>17</v>
      </c>
      <c r="P858" s="5"/>
      <c r="Q858" s="5"/>
      <c r="R858" s="5"/>
      <c r="S858" s="5"/>
      <c r="T858" s="5"/>
      <c r="U858" s="5"/>
      <c r="V858" s="5"/>
      <c r="W858" s="5"/>
      <c r="X858" s="5"/>
      <c r="Y858" s="5"/>
      <c r="Z858" s="5"/>
      <c r="AA858" s="5"/>
    </row>
    <row r="859" ht="15.75" customHeight="1">
      <c r="A859" s="20" t="s">
        <v>2041</v>
      </c>
      <c r="B859" s="20" t="s">
        <v>1228</v>
      </c>
      <c r="C859" s="2" t="s">
        <v>1228</v>
      </c>
      <c r="D859" s="20" t="s">
        <v>1474</v>
      </c>
      <c r="E859" s="20" t="s">
        <v>17</v>
      </c>
      <c r="F859" s="3" t="s">
        <v>943</v>
      </c>
      <c r="G859" s="2" t="s">
        <v>943</v>
      </c>
      <c r="H859" s="20" t="s">
        <v>17</v>
      </c>
      <c r="I859" s="20" t="s">
        <v>2042</v>
      </c>
      <c r="J859" s="20" t="s">
        <v>487</v>
      </c>
      <c r="K859" s="20" t="s">
        <v>1474</v>
      </c>
      <c r="L859" s="23">
        <v>5.0146369E7</v>
      </c>
      <c r="M859" s="23">
        <v>1.0</v>
      </c>
      <c r="N859" s="20" t="s">
        <v>17</v>
      </c>
      <c r="O859" s="20" t="s">
        <v>17</v>
      </c>
      <c r="P859" s="5"/>
      <c r="Q859" s="5"/>
      <c r="R859" s="5"/>
      <c r="S859" s="5"/>
      <c r="T859" s="5"/>
      <c r="U859" s="5"/>
      <c r="V859" s="5"/>
      <c r="W859" s="5"/>
      <c r="X859" s="5"/>
      <c r="Y859" s="5"/>
      <c r="Z859" s="5"/>
      <c r="AA859" s="5"/>
    </row>
    <row r="860" ht="15.75" customHeight="1">
      <c r="A860" s="20" t="s">
        <v>2043</v>
      </c>
      <c r="B860" s="20" t="s">
        <v>1352</v>
      </c>
      <c r="C860" s="2" t="s">
        <v>1352</v>
      </c>
      <c r="D860" s="20" t="s">
        <v>1474</v>
      </c>
      <c r="E860" s="20" t="s">
        <v>17</v>
      </c>
      <c r="F860" s="3" t="s">
        <v>943</v>
      </c>
      <c r="G860" s="2" t="s">
        <v>943</v>
      </c>
      <c r="H860" s="20" t="s">
        <v>17</v>
      </c>
      <c r="I860" s="20" t="s">
        <v>2044</v>
      </c>
      <c r="J860" s="20" t="s">
        <v>1741</v>
      </c>
      <c r="K860" s="20" t="s">
        <v>1474</v>
      </c>
      <c r="L860" s="31">
        <v>1.3101366845172E13</v>
      </c>
      <c r="M860" s="23">
        <v>2.0</v>
      </c>
      <c r="N860" s="20" t="s">
        <v>17</v>
      </c>
      <c r="O860" s="20" t="s">
        <v>17</v>
      </c>
      <c r="P860" s="5"/>
      <c r="Q860" s="5"/>
      <c r="R860" s="5"/>
      <c r="S860" s="5"/>
      <c r="T860" s="5"/>
      <c r="U860" s="5"/>
      <c r="V860" s="5"/>
      <c r="W860" s="5"/>
      <c r="X860" s="5"/>
      <c r="Y860" s="5"/>
      <c r="Z860" s="5"/>
      <c r="AA860" s="5"/>
    </row>
    <row r="861" ht="15.75" customHeight="1">
      <c r="A861" s="20" t="s">
        <v>2045</v>
      </c>
      <c r="B861" s="20" t="s">
        <v>1137</v>
      </c>
      <c r="C861" s="2" t="s">
        <v>1137</v>
      </c>
      <c r="D861" s="20" t="s">
        <v>1474</v>
      </c>
      <c r="E861" s="20" t="s">
        <v>17</v>
      </c>
      <c r="F861" s="2" t="s">
        <v>943</v>
      </c>
      <c r="G861" s="2" t="s">
        <v>943</v>
      </c>
      <c r="H861" s="20" t="s">
        <v>1479</v>
      </c>
      <c r="I861" s="20" t="s">
        <v>1480</v>
      </c>
      <c r="J861" s="20" t="s">
        <v>17</v>
      </c>
      <c r="K861" s="20" t="s">
        <v>17</v>
      </c>
      <c r="L861" s="20" t="s">
        <v>17</v>
      </c>
      <c r="M861" s="20" t="s">
        <v>17</v>
      </c>
      <c r="N861" s="20" t="s">
        <v>17</v>
      </c>
      <c r="O861" s="20" t="s">
        <v>17</v>
      </c>
      <c r="P861" s="5"/>
      <c r="Q861" s="5"/>
      <c r="R861" s="5"/>
      <c r="S861" s="5"/>
      <c r="T861" s="5"/>
      <c r="U861" s="5"/>
      <c r="V861" s="5"/>
      <c r="W861" s="5"/>
      <c r="X861" s="5"/>
      <c r="Y861" s="5"/>
      <c r="Z861" s="5"/>
      <c r="AA861" s="5"/>
    </row>
    <row r="862" ht="15.75" customHeight="1">
      <c r="A862" s="20" t="s">
        <v>2046</v>
      </c>
      <c r="B862" s="20" t="s">
        <v>1137</v>
      </c>
      <c r="C862" s="2" t="s">
        <v>1137</v>
      </c>
      <c r="D862" s="20" t="s">
        <v>1474</v>
      </c>
      <c r="E862" s="20" t="s">
        <v>17</v>
      </c>
      <c r="F862" s="3" t="s">
        <v>943</v>
      </c>
      <c r="G862" s="2" t="s">
        <v>943</v>
      </c>
      <c r="H862" s="20" t="s">
        <v>17</v>
      </c>
      <c r="I862" s="20" t="s">
        <v>2047</v>
      </c>
      <c r="J862" s="20" t="s">
        <v>487</v>
      </c>
      <c r="K862" s="20" t="s">
        <v>1474</v>
      </c>
      <c r="L862" s="23">
        <v>1.3101612E7</v>
      </c>
      <c r="M862" s="23">
        <v>1.0</v>
      </c>
      <c r="N862" s="20" t="s">
        <v>17</v>
      </c>
      <c r="O862" s="20" t="s">
        <v>17</v>
      </c>
      <c r="P862" s="5"/>
      <c r="Q862" s="5"/>
      <c r="R862" s="5"/>
      <c r="S862" s="5"/>
      <c r="T862" s="5"/>
      <c r="U862" s="5"/>
      <c r="V862" s="5"/>
      <c r="W862" s="5"/>
      <c r="X862" s="5"/>
      <c r="Y862" s="5"/>
      <c r="Z862" s="5"/>
      <c r="AA862" s="5"/>
    </row>
    <row r="863" ht="15.75" customHeight="1">
      <c r="A863" s="20" t="s">
        <v>2048</v>
      </c>
      <c r="B863" s="20" t="s">
        <v>1213</v>
      </c>
      <c r="C863" s="2" t="s">
        <v>1213</v>
      </c>
      <c r="D863" s="20" t="s">
        <v>1474</v>
      </c>
      <c r="E863" s="20" t="s">
        <v>17</v>
      </c>
      <c r="F863" s="3" t="s">
        <v>943</v>
      </c>
      <c r="G863" s="2" t="s">
        <v>943</v>
      </c>
      <c r="H863" s="20" t="s">
        <v>17</v>
      </c>
      <c r="I863" s="20" t="s">
        <v>2049</v>
      </c>
      <c r="J863" s="20" t="s">
        <v>1741</v>
      </c>
      <c r="K863" s="20" t="s">
        <v>1474</v>
      </c>
      <c r="L863" s="31">
        <v>1.310005219313E12</v>
      </c>
      <c r="M863" s="23">
        <v>2.0</v>
      </c>
      <c r="N863" s="20" t="s">
        <v>17</v>
      </c>
      <c r="O863" s="20" t="s">
        <v>17</v>
      </c>
      <c r="P863" s="5"/>
      <c r="Q863" s="5"/>
      <c r="R863" s="5"/>
      <c r="S863" s="5"/>
      <c r="T863" s="5"/>
      <c r="U863" s="5"/>
      <c r="V863" s="5"/>
      <c r="W863" s="5"/>
      <c r="X863" s="5"/>
      <c r="Y863" s="5"/>
      <c r="Z863" s="5"/>
      <c r="AA863" s="5"/>
    </row>
    <row r="864" ht="15.75" customHeight="1">
      <c r="A864" s="20" t="s">
        <v>2050</v>
      </c>
      <c r="B864" s="20" t="s">
        <v>1140</v>
      </c>
      <c r="C864" s="2" t="s">
        <v>1140</v>
      </c>
      <c r="D864" s="20" t="s">
        <v>1474</v>
      </c>
      <c r="E864" s="20" t="s">
        <v>17</v>
      </c>
      <c r="F864" s="2" t="s">
        <v>943</v>
      </c>
      <c r="G864" s="2" t="s">
        <v>943</v>
      </c>
      <c r="H864" s="20" t="s">
        <v>1479</v>
      </c>
      <c r="I864" s="20" t="s">
        <v>1480</v>
      </c>
      <c r="J864" s="20" t="s">
        <v>17</v>
      </c>
      <c r="K864" s="20" t="s">
        <v>17</v>
      </c>
      <c r="L864" s="20" t="s">
        <v>17</v>
      </c>
      <c r="M864" s="20" t="s">
        <v>17</v>
      </c>
      <c r="N864" s="20" t="s">
        <v>17</v>
      </c>
      <c r="O864" s="20" t="s">
        <v>17</v>
      </c>
      <c r="P864" s="5"/>
      <c r="Q864" s="5"/>
      <c r="R864" s="5"/>
      <c r="S864" s="5"/>
      <c r="T864" s="5"/>
      <c r="U864" s="5"/>
      <c r="V864" s="5"/>
      <c r="W864" s="5"/>
      <c r="X864" s="5"/>
      <c r="Y864" s="5"/>
      <c r="Z864" s="5"/>
      <c r="AA864" s="5"/>
    </row>
    <row r="865" ht="15.75" customHeight="1">
      <c r="A865" s="20" t="s">
        <v>2051</v>
      </c>
      <c r="B865" s="20" t="s">
        <v>1140</v>
      </c>
      <c r="C865" s="2" t="s">
        <v>1140</v>
      </c>
      <c r="D865" s="20" t="s">
        <v>1474</v>
      </c>
      <c r="E865" s="20" t="s">
        <v>17</v>
      </c>
      <c r="F865" s="2" t="s">
        <v>943</v>
      </c>
      <c r="G865" s="2" t="s">
        <v>943</v>
      </c>
      <c r="H865" s="20" t="s">
        <v>1479</v>
      </c>
      <c r="I865" s="20" t="s">
        <v>1480</v>
      </c>
      <c r="J865" s="20" t="s">
        <v>17</v>
      </c>
      <c r="K865" s="20" t="s">
        <v>17</v>
      </c>
      <c r="L865" s="20" t="s">
        <v>17</v>
      </c>
      <c r="M865" s="20" t="s">
        <v>17</v>
      </c>
      <c r="N865" s="20" t="s">
        <v>17</v>
      </c>
      <c r="O865" s="20" t="s">
        <v>17</v>
      </c>
      <c r="P865" s="5"/>
      <c r="Q865" s="5"/>
      <c r="R865" s="5"/>
      <c r="S865" s="5"/>
      <c r="T865" s="5"/>
      <c r="U865" s="5"/>
      <c r="V865" s="5"/>
      <c r="W865" s="5"/>
      <c r="X865" s="5"/>
      <c r="Y865" s="5"/>
      <c r="Z865" s="5"/>
      <c r="AA865" s="5"/>
    </row>
    <row r="866" ht="15.75" customHeight="1">
      <c r="A866" s="20" t="s">
        <v>2052</v>
      </c>
      <c r="B866" s="20" t="s">
        <v>1174</v>
      </c>
      <c r="C866" s="2" t="s">
        <v>1174</v>
      </c>
      <c r="D866" s="20" t="s">
        <v>1474</v>
      </c>
      <c r="E866" s="20" t="s">
        <v>17</v>
      </c>
      <c r="F866" s="3" t="s">
        <v>943</v>
      </c>
      <c r="G866" s="2" t="s">
        <v>943</v>
      </c>
      <c r="H866" s="20" t="s">
        <v>17</v>
      </c>
      <c r="I866" s="20" t="s">
        <v>2053</v>
      </c>
      <c r="J866" s="20" t="s">
        <v>557</v>
      </c>
      <c r="K866" s="20" t="s">
        <v>1474</v>
      </c>
      <c r="L866" s="23">
        <v>519884.0</v>
      </c>
      <c r="M866" s="23">
        <v>1.0</v>
      </c>
      <c r="N866" s="20" t="s">
        <v>17</v>
      </c>
      <c r="O866" s="20" t="s">
        <v>17</v>
      </c>
      <c r="P866" s="5"/>
      <c r="Q866" s="5"/>
      <c r="R866" s="5"/>
      <c r="S866" s="5"/>
      <c r="T866" s="5"/>
      <c r="U866" s="5"/>
      <c r="V866" s="5"/>
      <c r="W866" s="5"/>
      <c r="X866" s="5"/>
      <c r="Y866" s="5"/>
      <c r="Z866" s="5"/>
      <c r="AA866" s="5"/>
    </row>
    <row r="867" ht="15.75" customHeight="1">
      <c r="A867" s="20" t="s">
        <v>2054</v>
      </c>
      <c r="B867" s="20" t="s">
        <v>1321</v>
      </c>
      <c r="C867" s="2" t="s">
        <v>1321</v>
      </c>
      <c r="D867" s="20" t="s">
        <v>1474</v>
      </c>
      <c r="E867" s="20" t="s">
        <v>17</v>
      </c>
      <c r="F867" s="3" t="s">
        <v>943</v>
      </c>
      <c r="G867" s="2" t="s">
        <v>943</v>
      </c>
      <c r="H867" s="20" t="s">
        <v>17</v>
      </c>
      <c r="I867" s="20" t="s">
        <v>2055</v>
      </c>
      <c r="J867" s="20" t="s">
        <v>487</v>
      </c>
      <c r="K867" s="20" t="s">
        <v>1474</v>
      </c>
      <c r="L867" s="23">
        <v>5.014641E7</v>
      </c>
      <c r="M867" s="23">
        <v>1.0</v>
      </c>
      <c r="N867" s="20" t="s">
        <v>17</v>
      </c>
      <c r="O867" s="20" t="s">
        <v>17</v>
      </c>
      <c r="P867" s="5"/>
      <c r="Q867" s="5"/>
      <c r="R867" s="5"/>
      <c r="S867" s="5"/>
      <c r="T867" s="5"/>
      <c r="U867" s="5"/>
      <c r="V867" s="5"/>
      <c r="W867" s="5"/>
      <c r="X867" s="5"/>
      <c r="Y867" s="5"/>
      <c r="Z867" s="5"/>
      <c r="AA867" s="5"/>
    </row>
    <row r="868" ht="15.75" customHeight="1">
      <c r="A868" s="20" t="s">
        <v>2056</v>
      </c>
      <c r="B868" s="20" t="s">
        <v>1137</v>
      </c>
      <c r="C868" s="2" t="s">
        <v>1137</v>
      </c>
      <c r="D868" s="20" t="s">
        <v>1474</v>
      </c>
      <c r="E868" s="20" t="s">
        <v>17</v>
      </c>
      <c r="F868" s="3" t="s">
        <v>943</v>
      </c>
      <c r="G868" s="2" t="s">
        <v>943</v>
      </c>
      <c r="H868" s="20" t="s">
        <v>17</v>
      </c>
      <c r="I868" s="20" t="s">
        <v>2057</v>
      </c>
      <c r="J868" s="20" t="s">
        <v>487</v>
      </c>
      <c r="K868" s="20" t="s">
        <v>1474</v>
      </c>
      <c r="L868" s="23">
        <v>1.3101611E7</v>
      </c>
      <c r="M868" s="23">
        <v>1.0</v>
      </c>
      <c r="N868" s="20" t="s">
        <v>17</v>
      </c>
      <c r="O868" s="20" t="s">
        <v>17</v>
      </c>
      <c r="P868" s="5"/>
      <c r="Q868" s="5"/>
      <c r="R868" s="5"/>
      <c r="S868" s="5"/>
      <c r="T868" s="5"/>
      <c r="U868" s="5"/>
      <c r="V868" s="5"/>
      <c r="W868" s="5"/>
      <c r="X868" s="5"/>
      <c r="Y868" s="5"/>
      <c r="Z868" s="5"/>
      <c r="AA868" s="5"/>
    </row>
    <row r="869" ht="15.75" customHeight="1">
      <c r="A869" s="20" t="s">
        <v>2058</v>
      </c>
      <c r="B869" s="20" t="s">
        <v>1267</v>
      </c>
      <c r="C869" s="2" t="s">
        <v>1267</v>
      </c>
      <c r="D869" s="20" t="s">
        <v>1474</v>
      </c>
      <c r="E869" s="20" t="s">
        <v>17</v>
      </c>
      <c r="F869" s="3" t="s">
        <v>943</v>
      </c>
      <c r="G869" s="2" t="s">
        <v>943</v>
      </c>
      <c r="H869" s="20" t="s">
        <v>17</v>
      </c>
      <c r="I869" s="20" t="s">
        <v>2059</v>
      </c>
      <c r="J869" s="20" t="s">
        <v>487</v>
      </c>
      <c r="K869" s="20" t="s">
        <v>1474</v>
      </c>
      <c r="L869" s="23">
        <v>1.3100483E7</v>
      </c>
      <c r="M869" s="23">
        <v>1.0</v>
      </c>
      <c r="N869" s="20" t="s">
        <v>17</v>
      </c>
      <c r="O869" s="20" t="s">
        <v>17</v>
      </c>
      <c r="P869" s="5"/>
      <c r="Q869" s="5"/>
      <c r="R869" s="5"/>
      <c r="S869" s="5"/>
      <c r="T869" s="5"/>
      <c r="U869" s="5"/>
      <c r="V869" s="5"/>
      <c r="W869" s="5"/>
      <c r="X869" s="5"/>
      <c r="Y869" s="5"/>
      <c r="Z869" s="5"/>
      <c r="AA869" s="5"/>
    </row>
    <row r="870" ht="15.75" customHeight="1">
      <c r="A870" s="20" t="s">
        <v>2060</v>
      </c>
      <c r="B870" s="20" t="s">
        <v>1321</v>
      </c>
      <c r="C870" s="2" t="s">
        <v>1321</v>
      </c>
      <c r="D870" s="20" t="s">
        <v>1474</v>
      </c>
      <c r="E870" s="20" t="s">
        <v>17</v>
      </c>
      <c r="F870" s="3" t="s">
        <v>943</v>
      </c>
      <c r="G870" s="2" t="s">
        <v>943</v>
      </c>
      <c r="H870" s="20" t="s">
        <v>17</v>
      </c>
      <c r="I870" s="20" t="s">
        <v>2061</v>
      </c>
      <c r="J870" s="20" t="s">
        <v>487</v>
      </c>
      <c r="K870" s="20" t="s">
        <v>1474</v>
      </c>
      <c r="L870" s="23">
        <v>1.3101628E7</v>
      </c>
      <c r="M870" s="23">
        <v>1.0</v>
      </c>
      <c r="N870" s="20" t="s">
        <v>17</v>
      </c>
      <c r="O870" s="20" t="s">
        <v>17</v>
      </c>
      <c r="P870" s="5"/>
      <c r="Q870" s="5"/>
      <c r="R870" s="5"/>
      <c r="S870" s="5"/>
      <c r="T870" s="5"/>
      <c r="U870" s="5"/>
      <c r="V870" s="5"/>
      <c r="W870" s="5"/>
      <c r="X870" s="5"/>
      <c r="Y870" s="5"/>
      <c r="Z870" s="5"/>
      <c r="AA870" s="5"/>
    </row>
    <row r="871" ht="15.75" customHeight="1">
      <c r="A871" s="20" t="s">
        <v>2062</v>
      </c>
      <c r="B871" s="20" t="s">
        <v>1149</v>
      </c>
      <c r="C871" s="2" t="s">
        <v>1149</v>
      </c>
      <c r="D871" s="20" t="s">
        <v>1474</v>
      </c>
      <c r="E871" s="20" t="s">
        <v>17</v>
      </c>
      <c r="F871" s="2" t="s">
        <v>943</v>
      </c>
      <c r="G871" s="2" t="s">
        <v>943</v>
      </c>
      <c r="H871" s="20" t="s">
        <v>1479</v>
      </c>
      <c r="I871" s="20" t="s">
        <v>1480</v>
      </c>
      <c r="J871" s="20" t="s">
        <v>17</v>
      </c>
      <c r="K871" s="20" t="s">
        <v>17</v>
      </c>
      <c r="L871" s="20" t="s">
        <v>17</v>
      </c>
      <c r="M871" s="20" t="s">
        <v>17</v>
      </c>
      <c r="N871" s="20" t="s">
        <v>17</v>
      </c>
      <c r="O871" s="20" t="s">
        <v>17</v>
      </c>
      <c r="P871" s="5"/>
      <c r="Q871" s="5"/>
      <c r="R871" s="5"/>
      <c r="S871" s="5"/>
      <c r="T871" s="5"/>
      <c r="U871" s="5"/>
      <c r="V871" s="5"/>
      <c r="W871" s="5"/>
      <c r="X871" s="5"/>
      <c r="Y871" s="5"/>
      <c r="Z871" s="5"/>
      <c r="AA871" s="5"/>
    </row>
    <row r="872" ht="15.75" customHeight="1">
      <c r="A872" s="20" t="s">
        <v>2063</v>
      </c>
      <c r="B872" s="20" t="s">
        <v>1321</v>
      </c>
      <c r="C872" s="2" t="s">
        <v>1321</v>
      </c>
      <c r="D872" s="20" t="s">
        <v>1474</v>
      </c>
      <c r="E872" s="20" t="s">
        <v>17</v>
      </c>
      <c r="F872" s="3" t="s">
        <v>943</v>
      </c>
      <c r="G872" s="2" t="s">
        <v>943</v>
      </c>
      <c r="H872" s="20" t="s">
        <v>17</v>
      </c>
      <c r="I872" s="20" t="s">
        <v>2064</v>
      </c>
      <c r="J872" s="20" t="s">
        <v>487</v>
      </c>
      <c r="K872" s="20" t="s">
        <v>1474</v>
      </c>
      <c r="L872" s="23">
        <v>5.0146375E7</v>
      </c>
      <c r="M872" s="23">
        <v>1.0</v>
      </c>
      <c r="N872" s="20" t="s">
        <v>17</v>
      </c>
      <c r="O872" s="20" t="s">
        <v>17</v>
      </c>
      <c r="P872" s="5"/>
      <c r="Q872" s="5"/>
      <c r="R872" s="5"/>
      <c r="S872" s="5"/>
      <c r="T872" s="5"/>
      <c r="U872" s="5"/>
      <c r="V872" s="5"/>
      <c r="W872" s="5"/>
      <c r="X872" s="5"/>
      <c r="Y872" s="5"/>
      <c r="Z872" s="5"/>
      <c r="AA872" s="5"/>
    </row>
    <row r="873" ht="15.75" customHeight="1">
      <c r="A873" s="20" t="s">
        <v>2065</v>
      </c>
      <c r="B873" s="20" t="s">
        <v>1155</v>
      </c>
      <c r="C873" s="2" t="s">
        <v>1155</v>
      </c>
      <c r="D873" s="20" t="s">
        <v>1474</v>
      </c>
      <c r="E873" s="20" t="s">
        <v>17</v>
      </c>
      <c r="F873" s="2" t="s">
        <v>943</v>
      </c>
      <c r="G873" s="2" t="s">
        <v>943</v>
      </c>
      <c r="H873" s="20" t="s">
        <v>1479</v>
      </c>
      <c r="I873" s="20" t="s">
        <v>1480</v>
      </c>
      <c r="J873" s="20" t="s">
        <v>17</v>
      </c>
      <c r="K873" s="20" t="s">
        <v>17</v>
      </c>
      <c r="L873" s="20" t="s">
        <v>17</v>
      </c>
      <c r="M873" s="20" t="s">
        <v>17</v>
      </c>
      <c r="N873" s="20" t="s">
        <v>17</v>
      </c>
      <c r="O873" s="20" t="s">
        <v>17</v>
      </c>
      <c r="P873" s="5"/>
      <c r="Q873" s="5"/>
      <c r="R873" s="5"/>
      <c r="S873" s="5"/>
      <c r="T873" s="5"/>
      <c r="U873" s="5"/>
      <c r="V873" s="5"/>
      <c r="W873" s="5"/>
      <c r="X873" s="5"/>
      <c r="Y873" s="5"/>
      <c r="Z873" s="5"/>
      <c r="AA873" s="5"/>
    </row>
    <row r="874" ht="15.75" customHeight="1">
      <c r="A874" s="20" t="s">
        <v>2066</v>
      </c>
      <c r="B874" s="20" t="s">
        <v>1361</v>
      </c>
      <c r="C874" s="2" t="s">
        <v>1361</v>
      </c>
      <c r="D874" s="20" t="s">
        <v>1474</v>
      </c>
      <c r="E874" s="20" t="s">
        <v>17</v>
      </c>
      <c r="F874" s="3" t="s">
        <v>943</v>
      </c>
      <c r="G874" s="2" t="s">
        <v>943</v>
      </c>
      <c r="H874" s="20" t="s">
        <v>17</v>
      </c>
      <c r="I874" s="20" t="s">
        <v>2067</v>
      </c>
      <c r="J874" s="20" t="s">
        <v>487</v>
      </c>
      <c r="K874" s="20" t="s">
        <v>1474</v>
      </c>
      <c r="L874" s="23">
        <v>1.3101371E7</v>
      </c>
      <c r="M874" s="23">
        <v>1.0</v>
      </c>
      <c r="N874" s="20" t="s">
        <v>17</v>
      </c>
      <c r="O874" s="20" t="s">
        <v>17</v>
      </c>
      <c r="P874" s="5"/>
      <c r="Q874" s="5"/>
      <c r="R874" s="5"/>
      <c r="S874" s="5"/>
      <c r="T874" s="5"/>
      <c r="U874" s="5"/>
      <c r="V874" s="5"/>
      <c r="W874" s="5"/>
      <c r="X874" s="5"/>
      <c r="Y874" s="5"/>
      <c r="Z874" s="5"/>
      <c r="AA874" s="5"/>
    </row>
    <row r="875" ht="15.75" customHeight="1">
      <c r="A875" s="20" t="s">
        <v>2068</v>
      </c>
      <c r="B875" s="20" t="s">
        <v>1321</v>
      </c>
      <c r="C875" s="2" t="s">
        <v>1321</v>
      </c>
      <c r="D875" s="20" t="s">
        <v>1474</v>
      </c>
      <c r="E875" s="20" t="s">
        <v>17</v>
      </c>
      <c r="F875" s="3" t="s">
        <v>943</v>
      </c>
      <c r="G875" s="2" t="s">
        <v>943</v>
      </c>
      <c r="H875" s="20" t="s">
        <v>17</v>
      </c>
      <c r="I875" s="20" t="s">
        <v>2069</v>
      </c>
      <c r="J875" s="20" t="s">
        <v>1741</v>
      </c>
      <c r="K875" s="20" t="s">
        <v>1474</v>
      </c>
      <c r="L875" s="31">
        <v>1.3100391195136E13</v>
      </c>
      <c r="M875" s="23">
        <v>2.0</v>
      </c>
      <c r="N875" s="20" t="s">
        <v>17</v>
      </c>
      <c r="O875" s="20" t="s">
        <v>17</v>
      </c>
      <c r="P875" s="5"/>
      <c r="Q875" s="5"/>
      <c r="R875" s="5"/>
      <c r="S875" s="5"/>
      <c r="T875" s="5"/>
      <c r="U875" s="5"/>
      <c r="V875" s="5"/>
      <c r="W875" s="5"/>
      <c r="X875" s="5"/>
      <c r="Y875" s="5"/>
      <c r="Z875" s="5"/>
      <c r="AA875" s="5"/>
    </row>
    <row r="876" ht="15.75" customHeight="1">
      <c r="A876" s="20" t="s">
        <v>2070</v>
      </c>
      <c r="B876" s="20" t="s">
        <v>1255</v>
      </c>
      <c r="C876" s="2" t="s">
        <v>1255</v>
      </c>
      <c r="D876" s="20" t="s">
        <v>1474</v>
      </c>
      <c r="E876" s="20" t="s">
        <v>17</v>
      </c>
      <c r="F876" s="3" t="s">
        <v>943</v>
      </c>
      <c r="G876" s="2" t="s">
        <v>943</v>
      </c>
      <c r="H876" s="20" t="s">
        <v>17</v>
      </c>
      <c r="I876" s="20" t="s">
        <v>2071</v>
      </c>
      <c r="J876" s="20" t="s">
        <v>557</v>
      </c>
      <c r="K876" s="20" t="s">
        <v>1474</v>
      </c>
      <c r="L876" s="23">
        <v>195193.0</v>
      </c>
      <c r="M876" s="23">
        <v>1.0</v>
      </c>
      <c r="N876" s="20" t="s">
        <v>17</v>
      </c>
      <c r="O876" s="20" t="s">
        <v>17</v>
      </c>
      <c r="P876" s="5"/>
      <c r="Q876" s="5"/>
      <c r="R876" s="5"/>
      <c r="S876" s="5"/>
      <c r="T876" s="5"/>
      <c r="U876" s="5"/>
      <c r="V876" s="5"/>
      <c r="W876" s="5"/>
      <c r="X876" s="5"/>
      <c r="Y876" s="5"/>
      <c r="Z876" s="5"/>
      <c r="AA876" s="5"/>
    </row>
    <row r="877" ht="15.75" customHeight="1">
      <c r="A877" s="25" t="s">
        <v>2072</v>
      </c>
      <c r="B877" s="2" t="s">
        <v>1290</v>
      </c>
      <c r="C877" s="2" t="s">
        <v>1290</v>
      </c>
      <c r="D877" s="26" t="s">
        <v>1474</v>
      </c>
      <c r="E877" s="20" t="s">
        <v>17</v>
      </c>
      <c r="F877" s="3" t="s">
        <v>943</v>
      </c>
      <c r="G877" s="26" t="s">
        <v>943</v>
      </c>
      <c r="H877" s="26" t="s">
        <v>1493</v>
      </c>
      <c r="I877" s="20" t="s">
        <v>1480</v>
      </c>
      <c r="J877" s="20" t="s">
        <v>17</v>
      </c>
      <c r="K877" s="20" t="s">
        <v>17</v>
      </c>
      <c r="L877" s="20" t="s">
        <v>17</v>
      </c>
      <c r="M877" s="20" t="s">
        <v>17</v>
      </c>
      <c r="N877" s="20" t="s">
        <v>17</v>
      </c>
      <c r="O877" s="20" t="s">
        <v>17</v>
      </c>
      <c r="P877" s="5"/>
      <c r="Q877" s="5"/>
      <c r="R877" s="5"/>
      <c r="S877" s="5"/>
      <c r="T877" s="5"/>
      <c r="U877" s="5"/>
      <c r="V877" s="5"/>
      <c r="W877" s="5"/>
      <c r="X877" s="5"/>
      <c r="Y877" s="5"/>
      <c r="Z877" s="5"/>
      <c r="AA877" s="5"/>
    </row>
    <row r="878" ht="15.75" customHeight="1">
      <c r="A878" s="20" t="s">
        <v>2073</v>
      </c>
      <c r="B878" s="20" t="s">
        <v>1321</v>
      </c>
      <c r="C878" s="2" t="s">
        <v>1321</v>
      </c>
      <c r="D878" s="20" t="s">
        <v>1474</v>
      </c>
      <c r="E878" s="20" t="s">
        <v>17</v>
      </c>
      <c r="F878" s="3" t="s">
        <v>943</v>
      </c>
      <c r="G878" s="2" t="s">
        <v>943</v>
      </c>
      <c r="H878" s="20" t="s">
        <v>17</v>
      </c>
      <c r="I878" s="20" t="s">
        <v>2074</v>
      </c>
      <c r="J878" s="20" t="s">
        <v>487</v>
      </c>
      <c r="K878" s="20" t="s">
        <v>1474</v>
      </c>
      <c r="L878" s="23">
        <v>1.3101586E7</v>
      </c>
      <c r="M878" s="23">
        <v>1.0</v>
      </c>
      <c r="N878" s="20" t="s">
        <v>17</v>
      </c>
      <c r="O878" s="20" t="s">
        <v>17</v>
      </c>
      <c r="P878" s="5"/>
      <c r="Q878" s="5"/>
      <c r="R878" s="5"/>
      <c r="S878" s="5"/>
      <c r="T878" s="5"/>
      <c r="U878" s="5"/>
      <c r="V878" s="5"/>
      <c r="W878" s="5"/>
      <c r="X878" s="5"/>
      <c r="Y878" s="5"/>
      <c r="Z878" s="5"/>
      <c r="AA878" s="5"/>
    </row>
    <row r="879" ht="15.75" customHeight="1">
      <c r="A879" s="20" t="s">
        <v>2075</v>
      </c>
      <c r="B879" s="20" t="s">
        <v>1164</v>
      </c>
      <c r="C879" s="2" t="s">
        <v>1164</v>
      </c>
      <c r="D879" s="20" t="s">
        <v>1474</v>
      </c>
      <c r="E879" s="20" t="s">
        <v>17</v>
      </c>
      <c r="F879" s="3" t="s">
        <v>943</v>
      </c>
      <c r="G879" s="2" t="s">
        <v>943</v>
      </c>
      <c r="H879" s="20" t="s">
        <v>17</v>
      </c>
      <c r="I879" s="20" t="s">
        <v>2076</v>
      </c>
      <c r="J879" s="20" t="s">
        <v>487</v>
      </c>
      <c r="K879" s="20" t="s">
        <v>1474</v>
      </c>
      <c r="L879" s="23">
        <v>5.0164823E7</v>
      </c>
      <c r="M879" s="23">
        <v>1.0</v>
      </c>
      <c r="N879" s="20" t="s">
        <v>17</v>
      </c>
      <c r="O879" s="20" t="s">
        <v>17</v>
      </c>
      <c r="P879" s="5"/>
      <c r="Q879" s="5"/>
      <c r="R879" s="5"/>
      <c r="S879" s="5"/>
      <c r="T879" s="5"/>
      <c r="U879" s="5"/>
      <c r="V879" s="5"/>
      <c r="W879" s="5"/>
      <c r="X879" s="5"/>
      <c r="Y879" s="5"/>
      <c r="Z879" s="5"/>
      <c r="AA879" s="5"/>
    </row>
    <row r="880" ht="15.75" customHeight="1">
      <c r="A880" s="20" t="s">
        <v>2077</v>
      </c>
      <c r="B880" s="20" t="s">
        <v>1311</v>
      </c>
      <c r="C880" s="2" t="s">
        <v>1311</v>
      </c>
      <c r="D880" s="20" t="s">
        <v>1474</v>
      </c>
      <c r="E880" s="20" t="s">
        <v>17</v>
      </c>
      <c r="F880" s="3" t="s">
        <v>943</v>
      </c>
      <c r="G880" s="2" t="s">
        <v>943</v>
      </c>
      <c r="H880" s="20" t="s">
        <v>17</v>
      </c>
      <c r="I880" s="20" t="s">
        <v>2078</v>
      </c>
      <c r="J880" s="20" t="s">
        <v>557</v>
      </c>
      <c r="K880" s="20" t="s">
        <v>1474</v>
      </c>
      <c r="L880" s="23">
        <v>845174.0</v>
      </c>
      <c r="M880" s="23">
        <v>1.0</v>
      </c>
      <c r="N880" s="20" t="s">
        <v>17</v>
      </c>
      <c r="O880" s="20" t="s">
        <v>17</v>
      </c>
      <c r="P880" s="5"/>
      <c r="Q880" s="5"/>
      <c r="R880" s="5"/>
      <c r="S880" s="5"/>
      <c r="T880" s="5"/>
      <c r="U880" s="5"/>
      <c r="V880" s="5"/>
      <c r="W880" s="5"/>
      <c r="X880" s="5"/>
      <c r="Y880" s="5"/>
      <c r="Z880" s="5"/>
      <c r="AA880" s="5"/>
    </row>
    <row r="881" ht="15.75" customHeight="1">
      <c r="A881" s="20" t="s">
        <v>2079</v>
      </c>
      <c r="B881" s="20" t="s">
        <v>1161</v>
      </c>
      <c r="C881" s="2" t="s">
        <v>1161</v>
      </c>
      <c r="D881" s="20" t="s">
        <v>1474</v>
      </c>
      <c r="E881" s="20" t="s">
        <v>17</v>
      </c>
      <c r="F881" s="2" t="s">
        <v>943</v>
      </c>
      <c r="G881" s="2" t="s">
        <v>943</v>
      </c>
      <c r="H881" s="20" t="s">
        <v>1479</v>
      </c>
      <c r="I881" s="20" t="s">
        <v>1480</v>
      </c>
      <c r="J881" s="20" t="s">
        <v>17</v>
      </c>
      <c r="K881" s="20" t="s">
        <v>17</v>
      </c>
      <c r="L881" s="20" t="s">
        <v>17</v>
      </c>
      <c r="M881" s="20" t="s">
        <v>17</v>
      </c>
      <c r="N881" s="20" t="s">
        <v>17</v>
      </c>
      <c r="O881" s="20" t="s">
        <v>17</v>
      </c>
      <c r="P881" s="5"/>
      <c r="Q881" s="5"/>
      <c r="R881" s="5"/>
      <c r="S881" s="5"/>
      <c r="T881" s="5"/>
      <c r="U881" s="5"/>
      <c r="V881" s="5"/>
      <c r="W881" s="5"/>
      <c r="X881" s="5"/>
      <c r="Y881" s="5"/>
      <c r="Z881" s="5"/>
      <c r="AA881" s="5"/>
    </row>
    <row r="882" ht="15.75" customHeight="1">
      <c r="A882" s="20" t="s">
        <v>2080</v>
      </c>
      <c r="B882" s="20" t="s">
        <v>1097</v>
      </c>
      <c r="C882" s="2" t="s">
        <v>1097</v>
      </c>
      <c r="D882" s="20" t="s">
        <v>1474</v>
      </c>
      <c r="E882" s="20" t="s">
        <v>17</v>
      </c>
      <c r="F882" s="3" t="s">
        <v>943</v>
      </c>
      <c r="G882" s="2" t="s">
        <v>943</v>
      </c>
      <c r="H882" s="20" t="s">
        <v>17</v>
      </c>
      <c r="I882" s="20" t="s">
        <v>2081</v>
      </c>
      <c r="J882" s="20" t="s">
        <v>487</v>
      </c>
      <c r="K882" s="20" t="s">
        <v>1474</v>
      </c>
      <c r="L882" s="23">
        <v>1.3101599E7</v>
      </c>
      <c r="M882" s="23">
        <v>1.0</v>
      </c>
      <c r="N882" s="20" t="s">
        <v>17</v>
      </c>
      <c r="O882" s="20" t="s">
        <v>17</v>
      </c>
      <c r="P882" s="5"/>
      <c r="Q882" s="5"/>
      <c r="R882" s="5"/>
      <c r="S882" s="5"/>
      <c r="T882" s="5"/>
      <c r="U882" s="5"/>
      <c r="V882" s="5"/>
      <c r="W882" s="5"/>
      <c r="X882" s="5"/>
      <c r="Y882" s="5"/>
      <c r="Z882" s="5"/>
      <c r="AA882" s="5"/>
    </row>
    <row r="883" ht="15.75" customHeight="1">
      <c r="A883" s="20" t="s">
        <v>2082</v>
      </c>
      <c r="B883" s="20" t="s">
        <v>1167</v>
      </c>
      <c r="C883" s="2" t="s">
        <v>1167</v>
      </c>
      <c r="D883" s="20" t="s">
        <v>1474</v>
      </c>
      <c r="E883" s="20" t="s">
        <v>17</v>
      </c>
      <c r="F883" s="2" t="s">
        <v>943</v>
      </c>
      <c r="G883" s="2" t="s">
        <v>943</v>
      </c>
      <c r="H883" s="20" t="s">
        <v>1479</v>
      </c>
      <c r="I883" s="20" t="s">
        <v>1480</v>
      </c>
      <c r="J883" s="20" t="s">
        <v>17</v>
      </c>
      <c r="K883" s="20" t="s">
        <v>17</v>
      </c>
      <c r="L883" s="20" t="s">
        <v>17</v>
      </c>
      <c r="M883" s="20" t="s">
        <v>17</v>
      </c>
      <c r="N883" s="20" t="s">
        <v>17</v>
      </c>
      <c r="O883" s="20" t="s">
        <v>17</v>
      </c>
      <c r="P883" s="5"/>
      <c r="Q883" s="5"/>
      <c r="R883" s="5"/>
      <c r="S883" s="5"/>
      <c r="T883" s="5"/>
      <c r="U883" s="5"/>
      <c r="V883" s="5"/>
      <c r="W883" s="5"/>
      <c r="X883" s="5"/>
      <c r="Y883" s="5"/>
      <c r="Z883" s="5"/>
      <c r="AA883" s="5"/>
    </row>
    <row r="884" ht="15.75" customHeight="1">
      <c r="A884" s="20" t="s">
        <v>2083</v>
      </c>
      <c r="B884" s="20" t="s">
        <v>1177</v>
      </c>
      <c r="C884" s="2" t="s">
        <v>1177</v>
      </c>
      <c r="D884" s="20" t="s">
        <v>1474</v>
      </c>
      <c r="E884" s="20" t="s">
        <v>17</v>
      </c>
      <c r="F884" s="2" t="s">
        <v>943</v>
      </c>
      <c r="G884" s="2" t="s">
        <v>943</v>
      </c>
      <c r="H884" s="20" t="s">
        <v>1479</v>
      </c>
      <c r="I884" s="20" t="s">
        <v>1480</v>
      </c>
      <c r="J884" s="20" t="s">
        <v>17</v>
      </c>
      <c r="K884" s="20" t="s">
        <v>17</v>
      </c>
      <c r="L884" s="20" t="s">
        <v>17</v>
      </c>
      <c r="M884" s="20" t="s">
        <v>17</v>
      </c>
      <c r="N884" s="20" t="s">
        <v>17</v>
      </c>
      <c r="O884" s="20" t="s">
        <v>17</v>
      </c>
      <c r="P884" s="5"/>
      <c r="Q884" s="5"/>
      <c r="R884" s="5"/>
      <c r="S884" s="5"/>
      <c r="T884" s="5"/>
      <c r="U884" s="5"/>
      <c r="V884" s="5"/>
      <c r="W884" s="5"/>
      <c r="X884" s="5"/>
      <c r="Y884" s="5"/>
      <c r="Z884" s="5"/>
      <c r="AA884" s="5"/>
    </row>
    <row r="885" ht="15.75" customHeight="1">
      <c r="A885" s="20" t="s">
        <v>2084</v>
      </c>
      <c r="B885" s="20" t="s">
        <v>1177</v>
      </c>
      <c r="C885" s="2" t="s">
        <v>1177</v>
      </c>
      <c r="D885" s="20" t="s">
        <v>1474</v>
      </c>
      <c r="E885" s="20" t="s">
        <v>17</v>
      </c>
      <c r="F885" s="2" t="s">
        <v>943</v>
      </c>
      <c r="G885" s="2" t="s">
        <v>943</v>
      </c>
      <c r="H885" s="20" t="s">
        <v>1479</v>
      </c>
      <c r="I885" s="20" t="s">
        <v>1480</v>
      </c>
      <c r="J885" s="20" t="s">
        <v>17</v>
      </c>
      <c r="K885" s="20" t="s">
        <v>17</v>
      </c>
      <c r="L885" s="20" t="s">
        <v>17</v>
      </c>
      <c r="M885" s="20" t="s">
        <v>17</v>
      </c>
      <c r="N885" s="20" t="s">
        <v>17</v>
      </c>
      <c r="O885" s="20" t="s">
        <v>17</v>
      </c>
      <c r="P885" s="5"/>
      <c r="Q885" s="5"/>
      <c r="R885" s="5"/>
      <c r="S885" s="5"/>
      <c r="T885" s="5"/>
      <c r="U885" s="5"/>
      <c r="V885" s="5"/>
      <c r="W885" s="5"/>
      <c r="X885" s="5"/>
      <c r="Y885" s="5"/>
      <c r="Z885" s="5"/>
      <c r="AA885" s="5"/>
    </row>
    <row r="886" ht="15.75" customHeight="1">
      <c r="A886" s="25" t="s">
        <v>2085</v>
      </c>
      <c r="B886" s="2" t="s">
        <v>1243</v>
      </c>
      <c r="C886" s="2" t="s">
        <v>1243</v>
      </c>
      <c r="D886" s="26" t="s">
        <v>1474</v>
      </c>
      <c r="E886" s="20" t="s">
        <v>17</v>
      </c>
      <c r="F886" s="3" t="s">
        <v>943</v>
      </c>
      <c r="G886" s="26" t="s">
        <v>943</v>
      </c>
      <c r="H886" s="26" t="s">
        <v>1493</v>
      </c>
      <c r="I886" s="20" t="s">
        <v>1480</v>
      </c>
      <c r="J886" s="20" t="s">
        <v>17</v>
      </c>
      <c r="K886" s="20" t="s">
        <v>17</v>
      </c>
      <c r="L886" s="20" t="s">
        <v>17</v>
      </c>
      <c r="M886" s="20" t="s">
        <v>17</v>
      </c>
      <c r="N886" s="20" t="s">
        <v>17</v>
      </c>
      <c r="O886" s="20" t="s">
        <v>17</v>
      </c>
      <c r="P886" s="5"/>
      <c r="Q886" s="5"/>
      <c r="R886" s="5"/>
      <c r="S886" s="5"/>
      <c r="T886" s="5"/>
      <c r="U886" s="5"/>
      <c r="V886" s="5"/>
      <c r="W886" s="5"/>
      <c r="X886" s="5"/>
      <c r="Y886" s="5"/>
      <c r="Z886" s="5"/>
      <c r="AA886" s="5"/>
    </row>
    <row r="887" ht="15.75" customHeight="1">
      <c r="A887" s="20" t="s">
        <v>2086</v>
      </c>
      <c r="B887" s="20" t="s">
        <v>1137</v>
      </c>
      <c r="C887" s="2" t="s">
        <v>1137</v>
      </c>
      <c r="D887" s="20" t="s">
        <v>1474</v>
      </c>
      <c r="E887" s="20" t="s">
        <v>17</v>
      </c>
      <c r="F887" s="3" t="s">
        <v>943</v>
      </c>
      <c r="G887" s="2" t="s">
        <v>943</v>
      </c>
      <c r="H887" s="20" t="s">
        <v>17</v>
      </c>
      <c r="I887" s="20" t="s">
        <v>2087</v>
      </c>
      <c r="J887" s="20" t="s">
        <v>487</v>
      </c>
      <c r="K887" s="20" t="s">
        <v>1474</v>
      </c>
      <c r="L887" s="23">
        <v>1.310161E7</v>
      </c>
      <c r="M887" s="23">
        <v>1.0</v>
      </c>
      <c r="N887" s="20" t="s">
        <v>17</v>
      </c>
      <c r="O887" s="20" t="s">
        <v>17</v>
      </c>
      <c r="P887" s="5"/>
      <c r="Q887" s="5"/>
      <c r="R887" s="5"/>
      <c r="S887" s="5"/>
      <c r="T887" s="5"/>
      <c r="U887" s="5"/>
      <c r="V887" s="5"/>
      <c r="W887" s="5"/>
      <c r="X887" s="5"/>
      <c r="Y887" s="5"/>
      <c r="Z887" s="5"/>
      <c r="AA887" s="5"/>
    </row>
    <row r="888" ht="15.75" customHeight="1">
      <c r="A888" s="20" t="s">
        <v>2088</v>
      </c>
      <c r="B888" s="20" t="s">
        <v>1183</v>
      </c>
      <c r="C888" s="2" t="s">
        <v>1183</v>
      </c>
      <c r="D888" s="20" t="s">
        <v>1474</v>
      </c>
      <c r="E888" s="20" t="s">
        <v>17</v>
      </c>
      <c r="F888" s="2" t="s">
        <v>943</v>
      </c>
      <c r="G888" s="2" t="s">
        <v>943</v>
      </c>
      <c r="H888" s="20" t="s">
        <v>1479</v>
      </c>
      <c r="I888" s="20" t="s">
        <v>1480</v>
      </c>
      <c r="J888" s="20" t="s">
        <v>17</v>
      </c>
      <c r="K888" s="20" t="s">
        <v>17</v>
      </c>
      <c r="L888" s="20" t="s">
        <v>17</v>
      </c>
      <c r="M888" s="20" t="s">
        <v>17</v>
      </c>
      <c r="N888" s="20" t="s">
        <v>17</v>
      </c>
      <c r="O888" s="20" t="s">
        <v>17</v>
      </c>
      <c r="P888" s="5"/>
      <c r="Q888" s="5"/>
      <c r="R888" s="5"/>
      <c r="S888" s="5"/>
      <c r="T888" s="5"/>
      <c r="U888" s="5"/>
      <c r="V888" s="5"/>
      <c r="W888" s="5"/>
      <c r="X888" s="5"/>
      <c r="Y888" s="5"/>
      <c r="Z888" s="5"/>
      <c r="AA888" s="5"/>
    </row>
    <row r="889" ht="15.75" customHeight="1">
      <c r="A889" s="20" t="s">
        <v>2089</v>
      </c>
      <c r="B889" s="20" t="s">
        <v>1183</v>
      </c>
      <c r="C889" s="2" t="s">
        <v>1183</v>
      </c>
      <c r="D889" s="20" t="s">
        <v>1474</v>
      </c>
      <c r="E889" s="20" t="s">
        <v>17</v>
      </c>
      <c r="F889" s="2" t="s">
        <v>943</v>
      </c>
      <c r="G889" s="2" t="s">
        <v>943</v>
      </c>
      <c r="H889" s="20" t="s">
        <v>1479</v>
      </c>
      <c r="I889" s="20" t="s">
        <v>1480</v>
      </c>
      <c r="J889" s="20" t="s">
        <v>17</v>
      </c>
      <c r="K889" s="20" t="s">
        <v>17</v>
      </c>
      <c r="L889" s="20" t="s">
        <v>17</v>
      </c>
      <c r="M889" s="20" t="s">
        <v>17</v>
      </c>
      <c r="N889" s="20" t="s">
        <v>17</v>
      </c>
      <c r="O889" s="20" t="s">
        <v>17</v>
      </c>
      <c r="P889" s="5"/>
      <c r="Q889" s="5"/>
      <c r="R889" s="5"/>
      <c r="S889" s="5"/>
      <c r="T889" s="5"/>
      <c r="U889" s="5"/>
      <c r="V889" s="5"/>
      <c r="W889" s="5"/>
      <c r="X889" s="5"/>
      <c r="Y889" s="5"/>
      <c r="Z889" s="5"/>
      <c r="AA889" s="5"/>
    </row>
    <row r="890" ht="15.75" customHeight="1">
      <c r="A890" s="20" t="s">
        <v>2090</v>
      </c>
      <c r="B890" s="20" t="s">
        <v>1186</v>
      </c>
      <c r="C890" s="2" t="s">
        <v>1186</v>
      </c>
      <c r="D890" s="20" t="s">
        <v>1474</v>
      </c>
      <c r="E890" s="20" t="s">
        <v>17</v>
      </c>
      <c r="F890" s="2" t="s">
        <v>943</v>
      </c>
      <c r="G890" s="2" t="s">
        <v>943</v>
      </c>
      <c r="H890" s="20" t="s">
        <v>1479</v>
      </c>
      <c r="I890" s="20" t="s">
        <v>1480</v>
      </c>
      <c r="J890" s="20" t="s">
        <v>17</v>
      </c>
      <c r="K890" s="20" t="s">
        <v>17</v>
      </c>
      <c r="L890" s="20" t="s">
        <v>17</v>
      </c>
      <c r="M890" s="20" t="s">
        <v>17</v>
      </c>
      <c r="N890" s="20" t="s">
        <v>17</v>
      </c>
      <c r="O890" s="20" t="s">
        <v>17</v>
      </c>
      <c r="P890" s="5"/>
      <c r="Q890" s="5"/>
      <c r="R890" s="5"/>
      <c r="S890" s="5"/>
      <c r="T890" s="5"/>
      <c r="U890" s="5"/>
      <c r="V890" s="5"/>
      <c r="W890" s="5"/>
      <c r="X890" s="5"/>
      <c r="Y890" s="5"/>
      <c r="Z890" s="5"/>
      <c r="AA890" s="5"/>
    </row>
    <row r="891" ht="15.75" customHeight="1">
      <c r="A891" s="20" t="s">
        <v>2091</v>
      </c>
      <c r="B891" s="20" t="s">
        <v>1186</v>
      </c>
      <c r="C891" s="2" t="s">
        <v>1186</v>
      </c>
      <c r="D891" s="20" t="s">
        <v>1474</v>
      </c>
      <c r="E891" s="20" t="s">
        <v>17</v>
      </c>
      <c r="F891" s="2" t="s">
        <v>943</v>
      </c>
      <c r="G891" s="2" t="s">
        <v>943</v>
      </c>
      <c r="H891" s="20" t="s">
        <v>1479</v>
      </c>
      <c r="I891" s="20" t="s">
        <v>1480</v>
      </c>
      <c r="J891" s="20" t="s">
        <v>17</v>
      </c>
      <c r="K891" s="20" t="s">
        <v>17</v>
      </c>
      <c r="L891" s="20" t="s">
        <v>17</v>
      </c>
      <c r="M891" s="20" t="s">
        <v>17</v>
      </c>
      <c r="N891" s="20" t="s">
        <v>17</v>
      </c>
      <c r="O891" s="20" t="s">
        <v>17</v>
      </c>
      <c r="P891" s="5"/>
      <c r="Q891" s="5"/>
      <c r="R891" s="5"/>
      <c r="S891" s="5"/>
      <c r="T891" s="5"/>
      <c r="U891" s="5"/>
      <c r="V891" s="5"/>
      <c r="W891" s="5"/>
      <c r="X891" s="5"/>
      <c r="Y891" s="5"/>
      <c r="Z891" s="5"/>
      <c r="AA891" s="5"/>
    </row>
    <row r="892" ht="15.75" customHeight="1">
      <c r="A892" s="20" t="s">
        <v>2092</v>
      </c>
      <c r="B892" s="20" t="s">
        <v>1330</v>
      </c>
      <c r="C892" s="2" t="s">
        <v>1330</v>
      </c>
      <c r="D892" s="20" t="s">
        <v>1474</v>
      </c>
      <c r="E892" s="20" t="s">
        <v>17</v>
      </c>
      <c r="F892" s="3" t="s">
        <v>943</v>
      </c>
      <c r="G892" s="2" t="s">
        <v>943</v>
      </c>
      <c r="H892" s="20" t="s">
        <v>17</v>
      </c>
      <c r="I892" s="20" t="s">
        <v>2093</v>
      </c>
      <c r="J892" s="20" t="s">
        <v>487</v>
      </c>
      <c r="K892" s="20" t="s">
        <v>1474</v>
      </c>
      <c r="L892" s="23">
        <v>1.310035E7</v>
      </c>
      <c r="M892" s="23">
        <v>1.0</v>
      </c>
      <c r="N892" s="20" t="s">
        <v>17</v>
      </c>
      <c r="O892" s="20" t="s">
        <v>17</v>
      </c>
      <c r="P892" s="5"/>
      <c r="Q892" s="5"/>
      <c r="R892" s="5"/>
      <c r="S892" s="5"/>
      <c r="T892" s="5"/>
      <c r="U892" s="5"/>
      <c r="V892" s="5"/>
      <c r="W892" s="5"/>
      <c r="X892" s="5"/>
      <c r="Y892" s="5"/>
      <c r="Z892" s="5"/>
      <c r="AA892" s="5"/>
    </row>
    <row r="893" ht="15.75" customHeight="1">
      <c r="A893" s="20" t="s">
        <v>2094</v>
      </c>
      <c r="B893" s="20" t="s">
        <v>1267</v>
      </c>
      <c r="C893" s="2" t="s">
        <v>1267</v>
      </c>
      <c r="D893" s="20" t="s">
        <v>1474</v>
      </c>
      <c r="E893" s="20" t="s">
        <v>17</v>
      </c>
      <c r="F893" s="3" t="s">
        <v>943</v>
      </c>
      <c r="G893" s="2" t="s">
        <v>943</v>
      </c>
      <c r="H893" s="20" t="s">
        <v>17</v>
      </c>
      <c r="I893" s="20" t="s">
        <v>2095</v>
      </c>
      <c r="J893" s="20" t="s">
        <v>487</v>
      </c>
      <c r="K893" s="20" t="s">
        <v>1474</v>
      </c>
      <c r="L893" s="23">
        <v>1.3101398E7</v>
      </c>
      <c r="M893" s="23">
        <v>1.0</v>
      </c>
      <c r="N893" s="20" t="s">
        <v>17</v>
      </c>
      <c r="O893" s="20" t="s">
        <v>17</v>
      </c>
      <c r="P893" s="5"/>
      <c r="Q893" s="5"/>
      <c r="R893" s="5"/>
      <c r="S893" s="5"/>
      <c r="T893" s="5"/>
      <c r="U893" s="5"/>
      <c r="V893" s="5"/>
      <c r="W893" s="5"/>
      <c r="X893" s="5"/>
      <c r="Y893" s="5"/>
      <c r="Z893" s="5"/>
      <c r="AA893" s="5"/>
    </row>
    <row r="894" ht="15.75" customHeight="1">
      <c r="A894" s="20" t="s">
        <v>2096</v>
      </c>
      <c r="B894" s="20" t="s">
        <v>1088</v>
      </c>
      <c r="C894" s="2" t="s">
        <v>1088</v>
      </c>
      <c r="D894" s="20" t="s">
        <v>1474</v>
      </c>
      <c r="E894" s="20" t="s">
        <v>17</v>
      </c>
      <c r="F894" s="3" t="s">
        <v>943</v>
      </c>
      <c r="G894" s="2" t="s">
        <v>943</v>
      </c>
      <c r="H894" s="20" t="s">
        <v>17</v>
      </c>
      <c r="I894" s="20" t="s">
        <v>2097</v>
      </c>
      <c r="J894" s="20" t="s">
        <v>487</v>
      </c>
      <c r="K894" s="20" t="s">
        <v>1474</v>
      </c>
      <c r="L894" s="23">
        <v>5.0127252E7</v>
      </c>
      <c r="M894" s="23">
        <v>1.0</v>
      </c>
      <c r="N894" s="20" t="s">
        <v>17</v>
      </c>
      <c r="O894" s="20" t="s">
        <v>17</v>
      </c>
      <c r="P894" s="5"/>
      <c r="Q894" s="5"/>
      <c r="R894" s="5"/>
      <c r="S894" s="5"/>
      <c r="T894" s="5"/>
      <c r="U894" s="5"/>
      <c r="V894" s="5"/>
      <c r="W894" s="5"/>
      <c r="X894" s="5"/>
      <c r="Y894" s="5"/>
      <c r="Z894" s="5"/>
      <c r="AA894" s="5"/>
    </row>
    <row r="895" ht="15.75" customHeight="1">
      <c r="A895" s="20" t="s">
        <v>2098</v>
      </c>
      <c r="B895" s="20" t="s">
        <v>1198</v>
      </c>
      <c r="C895" s="2" t="s">
        <v>1198</v>
      </c>
      <c r="D895" s="20" t="s">
        <v>1474</v>
      </c>
      <c r="E895" s="20" t="s">
        <v>17</v>
      </c>
      <c r="F895" s="2" t="s">
        <v>943</v>
      </c>
      <c r="G895" s="2" t="s">
        <v>943</v>
      </c>
      <c r="H895" s="20" t="s">
        <v>1479</v>
      </c>
      <c r="I895" s="20" t="s">
        <v>1480</v>
      </c>
      <c r="J895" s="20" t="s">
        <v>17</v>
      </c>
      <c r="K895" s="20" t="s">
        <v>17</v>
      </c>
      <c r="L895" s="20" t="s">
        <v>17</v>
      </c>
      <c r="M895" s="20" t="s">
        <v>17</v>
      </c>
      <c r="N895" s="20" t="s">
        <v>17</v>
      </c>
      <c r="O895" s="20" t="s">
        <v>17</v>
      </c>
      <c r="P895" s="5"/>
      <c r="Q895" s="5"/>
      <c r="R895" s="5"/>
      <c r="S895" s="5"/>
      <c r="T895" s="5"/>
      <c r="U895" s="5"/>
      <c r="V895" s="5"/>
      <c r="W895" s="5"/>
      <c r="X895" s="5"/>
      <c r="Y895" s="5"/>
      <c r="Z895" s="5"/>
      <c r="AA895" s="5"/>
    </row>
    <row r="896" ht="15.75" customHeight="1">
      <c r="A896" s="20" t="s">
        <v>2099</v>
      </c>
      <c r="B896" s="20" t="s">
        <v>1201</v>
      </c>
      <c r="C896" s="2" t="s">
        <v>1201</v>
      </c>
      <c r="D896" s="20" t="s">
        <v>1474</v>
      </c>
      <c r="E896" s="20" t="s">
        <v>17</v>
      </c>
      <c r="F896" s="3" t="s">
        <v>943</v>
      </c>
      <c r="G896" s="2" t="s">
        <v>943</v>
      </c>
      <c r="H896" s="20" t="s">
        <v>17</v>
      </c>
      <c r="I896" s="20" t="s">
        <v>2100</v>
      </c>
      <c r="J896" s="20" t="s">
        <v>557</v>
      </c>
      <c r="K896" s="20" t="s">
        <v>1474</v>
      </c>
      <c r="L896" s="23">
        <v>19351.0</v>
      </c>
      <c r="M896" s="23">
        <v>1.0</v>
      </c>
      <c r="N896" s="20" t="s">
        <v>17</v>
      </c>
      <c r="O896" s="20" t="s">
        <v>17</v>
      </c>
      <c r="P896" s="5"/>
      <c r="Q896" s="5"/>
      <c r="R896" s="5"/>
      <c r="S896" s="5"/>
      <c r="T896" s="5"/>
      <c r="U896" s="5"/>
      <c r="V896" s="5"/>
      <c r="W896" s="5"/>
      <c r="X896" s="5"/>
      <c r="Y896" s="5"/>
      <c r="Z896" s="5"/>
      <c r="AA896" s="5"/>
    </row>
    <row r="897" ht="15.75" customHeight="1">
      <c r="A897" s="20" t="s">
        <v>2101</v>
      </c>
      <c r="B897" s="20" t="s">
        <v>1164</v>
      </c>
      <c r="C897" s="2" t="s">
        <v>1164</v>
      </c>
      <c r="D897" s="20" t="s">
        <v>1474</v>
      </c>
      <c r="E897" s="20" t="s">
        <v>17</v>
      </c>
      <c r="F897" s="3" t="s">
        <v>943</v>
      </c>
      <c r="G897" s="2" t="s">
        <v>943</v>
      </c>
      <c r="H897" s="20" t="s">
        <v>17</v>
      </c>
      <c r="I897" s="20" t="s">
        <v>2102</v>
      </c>
      <c r="J897" s="20" t="s">
        <v>487</v>
      </c>
      <c r="K897" s="20" t="s">
        <v>1474</v>
      </c>
      <c r="L897" s="23">
        <v>1.3100455E7</v>
      </c>
      <c r="M897" s="23">
        <v>1.0</v>
      </c>
      <c r="N897" s="20" t="s">
        <v>17</v>
      </c>
      <c r="O897" s="20" t="s">
        <v>17</v>
      </c>
      <c r="P897" s="5"/>
      <c r="Q897" s="5"/>
      <c r="R897" s="5"/>
      <c r="S897" s="5"/>
      <c r="T897" s="5"/>
      <c r="U897" s="5"/>
      <c r="V897" s="5"/>
      <c r="W897" s="5"/>
      <c r="X897" s="5"/>
      <c r="Y897" s="5"/>
      <c r="Z897" s="5"/>
      <c r="AA897" s="5"/>
    </row>
    <row r="898" ht="15.75" customHeight="1">
      <c r="A898" s="20" t="s">
        <v>2103</v>
      </c>
      <c r="B898" s="20" t="s">
        <v>1240</v>
      </c>
      <c r="C898" s="2" t="s">
        <v>1240</v>
      </c>
      <c r="D898" s="20" t="s">
        <v>1474</v>
      </c>
      <c r="E898" s="20" t="s">
        <v>17</v>
      </c>
      <c r="F898" s="3" t="s">
        <v>943</v>
      </c>
      <c r="G898" s="2" t="s">
        <v>943</v>
      </c>
      <c r="H898" s="20" t="s">
        <v>17</v>
      </c>
      <c r="I898" s="20" t="s">
        <v>2104</v>
      </c>
      <c r="J898" s="20" t="s">
        <v>1741</v>
      </c>
      <c r="K898" s="20" t="s">
        <v>1474</v>
      </c>
      <c r="L898" s="31">
        <v>1.3101572195115E13</v>
      </c>
      <c r="M898" s="23">
        <v>2.0</v>
      </c>
      <c r="N898" s="20" t="s">
        <v>17</v>
      </c>
      <c r="O898" s="20" t="s">
        <v>17</v>
      </c>
      <c r="P898" s="5"/>
      <c r="Q898" s="5"/>
      <c r="R898" s="5"/>
      <c r="S898" s="5"/>
      <c r="T898" s="5"/>
      <c r="U898" s="5"/>
      <c r="V898" s="5"/>
      <c r="W898" s="5"/>
      <c r="X898" s="5"/>
      <c r="Y898" s="5"/>
      <c r="Z898" s="5"/>
      <c r="AA898" s="5"/>
    </row>
    <row r="899" ht="15.75" customHeight="1">
      <c r="A899" s="20" t="s">
        <v>2105</v>
      </c>
      <c r="B899" s="20" t="s">
        <v>1258</v>
      </c>
      <c r="C899" s="2" t="s">
        <v>1258</v>
      </c>
      <c r="D899" s="20" t="s">
        <v>1474</v>
      </c>
      <c r="E899" s="20" t="s">
        <v>17</v>
      </c>
      <c r="F899" s="3" t="s">
        <v>943</v>
      </c>
      <c r="G899" s="2" t="s">
        <v>943</v>
      </c>
      <c r="H899" s="20" t="s">
        <v>17</v>
      </c>
      <c r="I899" s="20" t="s">
        <v>2106</v>
      </c>
      <c r="J899" s="20" t="s">
        <v>557</v>
      </c>
      <c r="K899" s="20" t="s">
        <v>1474</v>
      </c>
      <c r="L899" s="23">
        <v>195056.0</v>
      </c>
      <c r="M899" s="23">
        <v>1.0</v>
      </c>
      <c r="N899" s="20" t="s">
        <v>17</v>
      </c>
      <c r="O899" s="20" t="s">
        <v>17</v>
      </c>
      <c r="P899" s="5"/>
      <c r="Q899" s="5"/>
      <c r="R899" s="5"/>
      <c r="S899" s="5"/>
      <c r="T899" s="5"/>
      <c r="U899" s="5"/>
      <c r="V899" s="5"/>
      <c r="W899" s="5"/>
      <c r="X899" s="5"/>
      <c r="Y899" s="5"/>
      <c r="Z899" s="5"/>
      <c r="AA899" s="5"/>
    </row>
    <row r="900" ht="15.75" customHeight="1">
      <c r="A900" s="20" t="s">
        <v>2107</v>
      </c>
      <c r="B900" s="20" t="s">
        <v>1186</v>
      </c>
      <c r="C900" s="2" t="s">
        <v>1186</v>
      </c>
      <c r="D900" s="20" t="s">
        <v>1474</v>
      </c>
      <c r="E900" s="20" t="s">
        <v>17</v>
      </c>
      <c r="F900" s="3" t="s">
        <v>943</v>
      </c>
      <c r="G900" s="2" t="s">
        <v>943</v>
      </c>
      <c r="H900" s="20" t="s">
        <v>17</v>
      </c>
      <c r="I900" s="20" t="s">
        <v>2108</v>
      </c>
      <c r="J900" s="20" t="s">
        <v>487</v>
      </c>
      <c r="K900" s="20" t="s">
        <v>1474</v>
      </c>
      <c r="L900" s="23">
        <v>1.3101566E7</v>
      </c>
      <c r="M900" s="23">
        <v>1.0</v>
      </c>
      <c r="N900" s="20" t="s">
        <v>17</v>
      </c>
      <c r="O900" s="20" t="s">
        <v>17</v>
      </c>
      <c r="P900" s="5"/>
      <c r="Q900" s="5"/>
      <c r="R900" s="5"/>
      <c r="S900" s="5"/>
      <c r="T900" s="5"/>
      <c r="U900" s="5"/>
      <c r="V900" s="5"/>
      <c r="W900" s="5"/>
      <c r="X900" s="5"/>
      <c r="Y900" s="5"/>
      <c r="Z900" s="5"/>
      <c r="AA900" s="5"/>
    </row>
    <row r="901" ht="15.75" customHeight="1">
      <c r="A901" s="20" t="s">
        <v>2109</v>
      </c>
      <c r="B901" s="20" t="s">
        <v>1122</v>
      </c>
      <c r="C901" s="2" t="s">
        <v>1122</v>
      </c>
      <c r="D901" s="20" t="s">
        <v>1474</v>
      </c>
      <c r="E901" s="20" t="s">
        <v>17</v>
      </c>
      <c r="F901" s="3" t="s">
        <v>943</v>
      </c>
      <c r="G901" s="2" t="s">
        <v>943</v>
      </c>
      <c r="H901" s="20" t="s">
        <v>17</v>
      </c>
      <c r="I901" s="20" t="s">
        <v>2110</v>
      </c>
      <c r="J901" s="20" t="s">
        <v>487</v>
      </c>
      <c r="K901" s="20" t="s">
        <v>1474</v>
      </c>
      <c r="L901" s="23">
        <v>5.016541E7</v>
      </c>
      <c r="M901" s="23">
        <v>1.0</v>
      </c>
      <c r="N901" s="20" t="s">
        <v>17</v>
      </c>
      <c r="O901" s="20" t="s">
        <v>17</v>
      </c>
      <c r="P901" s="5"/>
      <c r="Q901" s="5"/>
      <c r="R901" s="5"/>
      <c r="S901" s="5"/>
      <c r="T901" s="5"/>
      <c r="U901" s="5"/>
      <c r="V901" s="5"/>
      <c r="W901" s="5"/>
      <c r="X901" s="5"/>
      <c r="Y901" s="5"/>
      <c r="Z901" s="5"/>
      <c r="AA901" s="5"/>
    </row>
    <row r="902" ht="15.75" customHeight="1">
      <c r="A902" s="20" t="s">
        <v>2111</v>
      </c>
      <c r="B902" s="20" t="s">
        <v>1267</v>
      </c>
      <c r="C902" s="2" t="s">
        <v>1267</v>
      </c>
      <c r="D902" s="20" t="s">
        <v>1474</v>
      </c>
      <c r="E902" s="20" t="s">
        <v>17</v>
      </c>
      <c r="F902" s="3" t="s">
        <v>943</v>
      </c>
      <c r="G902" s="2" t="s">
        <v>943</v>
      </c>
      <c r="H902" s="20" t="s">
        <v>17</v>
      </c>
      <c r="I902" s="20" t="s">
        <v>2112</v>
      </c>
      <c r="J902" s="20" t="s">
        <v>487</v>
      </c>
      <c r="K902" s="20" t="s">
        <v>1474</v>
      </c>
      <c r="L902" s="23">
        <v>5.0147072E7</v>
      </c>
      <c r="M902" s="23">
        <v>1.0</v>
      </c>
      <c r="N902" s="20" t="s">
        <v>17</v>
      </c>
      <c r="O902" s="20" t="s">
        <v>17</v>
      </c>
      <c r="P902" s="5"/>
      <c r="Q902" s="5"/>
      <c r="R902" s="5"/>
      <c r="S902" s="5"/>
      <c r="T902" s="5"/>
      <c r="U902" s="5"/>
      <c r="V902" s="5"/>
      <c r="W902" s="5"/>
      <c r="X902" s="5"/>
      <c r="Y902" s="5"/>
      <c r="Z902" s="5"/>
      <c r="AA902" s="5"/>
    </row>
    <row r="903" ht="15.75" customHeight="1">
      <c r="A903" s="20" t="s">
        <v>2113</v>
      </c>
      <c r="B903" s="20" t="s">
        <v>1106</v>
      </c>
      <c r="C903" s="2" t="s">
        <v>1106</v>
      </c>
      <c r="D903" s="20" t="s">
        <v>1474</v>
      </c>
      <c r="E903" s="20" t="s">
        <v>17</v>
      </c>
      <c r="F903" s="3" t="s">
        <v>943</v>
      </c>
      <c r="G903" s="2" t="s">
        <v>943</v>
      </c>
      <c r="H903" s="20" t="s">
        <v>17</v>
      </c>
      <c r="I903" s="20" t="s">
        <v>2114</v>
      </c>
      <c r="J903" s="20" t="s">
        <v>487</v>
      </c>
      <c r="K903" s="20" t="s">
        <v>1474</v>
      </c>
      <c r="L903" s="23">
        <v>1.3101443E7</v>
      </c>
      <c r="M903" s="23">
        <v>1.0</v>
      </c>
      <c r="N903" s="20" t="s">
        <v>17</v>
      </c>
      <c r="O903" s="20" t="s">
        <v>17</v>
      </c>
      <c r="P903" s="5"/>
      <c r="Q903" s="5"/>
      <c r="R903" s="5"/>
      <c r="S903" s="5"/>
      <c r="T903" s="5"/>
      <c r="U903" s="5"/>
      <c r="V903" s="5"/>
      <c r="W903" s="5"/>
      <c r="X903" s="5"/>
      <c r="Y903" s="5"/>
      <c r="Z903" s="5"/>
      <c r="AA903" s="5"/>
    </row>
    <row r="904" ht="15.75" customHeight="1">
      <c r="A904" s="20" t="s">
        <v>2115</v>
      </c>
      <c r="B904" s="20" t="s">
        <v>1234</v>
      </c>
      <c r="C904" s="2" t="s">
        <v>1234</v>
      </c>
      <c r="D904" s="20" t="s">
        <v>1474</v>
      </c>
      <c r="E904" s="20" t="s">
        <v>17</v>
      </c>
      <c r="F904" s="2" t="s">
        <v>943</v>
      </c>
      <c r="G904" s="2" t="s">
        <v>943</v>
      </c>
      <c r="H904" s="20" t="s">
        <v>1479</v>
      </c>
      <c r="I904" s="20" t="s">
        <v>1480</v>
      </c>
      <c r="J904" s="20" t="s">
        <v>17</v>
      </c>
      <c r="K904" s="20" t="s">
        <v>17</v>
      </c>
      <c r="L904" s="20" t="s">
        <v>17</v>
      </c>
      <c r="M904" s="20" t="s">
        <v>17</v>
      </c>
      <c r="N904" s="20" t="s">
        <v>17</v>
      </c>
      <c r="O904" s="20" t="s">
        <v>17</v>
      </c>
      <c r="P904" s="5"/>
      <c r="Q904" s="5"/>
      <c r="R904" s="5"/>
      <c r="S904" s="5"/>
      <c r="T904" s="5"/>
      <c r="U904" s="5"/>
      <c r="V904" s="5"/>
      <c r="W904" s="5"/>
      <c r="X904" s="5"/>
      <c r="Y904" s="5"/>
      <c r="Z904" s="5"/>
      <c r="AA904" s="5"/>
    </row>
    <row r="905" ht="15.75" customHeight="1">
      <c r="A905" s="20" t="s">
        <v>2116</v>
      </c>
      <c r="B905" s="20" t="s">
        <v>1267</v>
      </c>
      <c r="C905" s="2" t="s">
        <v>1267</v>
      </c>
      <c r="D905" s="20" t="s">
        <v>1474</v>
      </c>
      <c r="E905" s="20" t="s">
        <v>17</v>
      </c>
      <c r="F905" s="3" t="s">
        <v>943</v>
      </c>
      <c r="G905" s="2" t="s">
        <v>943</v>
      </c>
      <c r="H905" s="20" t="s">
        <v>17</v>
      </c>
      <c r="I905" s="20" t="s">
        <v>2117</v>
      </c>
      <c r="J905" s="20" t="s">
        <v>487</v>
      </c>
      <c r="K905" s="20" t="s">
        <v>1474</v>
      </c>
      <c r="L905" s="23">
        <v>1.3100188E7</v>
      </c>
      <c r="M905" s="23">
        <v>1.0</v>
      </c>
      <c r="N905" s="20" t="s">
        <v>17</v>
      </c>
      <c r="O905" s="20" t="s">
        <v>17</v>
      </c>
      <c r="P905" s="5"/>
      <c r="Q905" s="5"/>
      <c r="R905" s="5"/>
      <c r="S905" s="5"/>
      <c r="T905" s="5"/>
      <c r="U905" s="5"/>
      <c r="V905" s="5"/>
      <c r="W905" s="5"/>
      <c r="X905" s="5"/>
      <c r="Y905" s="5"/>
      <c r="Z905" s="5"/>
      <c r="AA905" s="5"/>
    </row>
    <row r="906" ht="15.75" customHeight="1">
      <c r="A906" s="20" t="s">
        <v>2118</v>
      </c>
      <c r="B906" s="20" t="s">
        <v>1237</v>
      </c>
      <c r="C906" s="2" t="s">
        <v>1237</v>
      </c>
      <c r="D906" s="20" t="s">
        <v>1474</v>
      </c>
      <c r="E906" s="20" t="s">
        <v>17</v>
      </c>
      <c r="F906" s="2" t="s">
        <v>943</v>
      </c>
      <c r="G906" s="2" t="s">
        <v>943</v>
      </c>
      <c r="H906" s="20" t="s">
        <v>1479</v>
      </c>
      <c r="I906" s="20" t="s">
        <v>1480</v>
      </c>
      <c r="J906" s="20" t="s">
        <v>17</v>
      </c>
      <c r="K906" s="20" t="s">
        <v>17</v>
      </c>
      <c r="L906" s="20" t="s">
        <v>17</v>
      </c>
      <c r="M906" s="20" t="s">
        <v>17</v>
      </c>
      <c r="N906" s="20" t="s">
        <v>17</v>
      </c>
      <c r="O906" s="20" t="s">
        <v>17</v>
      </c>
      <c r="P906" s="5"/>
      <c r="Q906" s="5"/>
      <c r="R906" s="5"/>
      <c r="S906" s="5"/>
      <c r="T906" s="5"/>
      <c r="U906" s="5"/>
      <c r="V906" s="5"/>
      <c r="W906" s="5"/>
      <c r="X906" s="5"/>
      <c r="Y906" s="5"/>
      <c r="Z906" s="5"/>
      <c r="AA906" s="5"/>
    </row>
    <row r="907" ht="15.75" customHeight="1">
      <c r="A907" s="20" t="s">
        <v>2119</v>
      </c>
      <c r="B907" s="20" t="s">
        <v>1240</v>
      </c>
      <c r="C907" s="2" t="s">
        <v>1240</v>
      </c>
      <c r="D907" s="20" t="s">
        <v>1474</v>
      </c>
      <c r="E907" s="20" t="s">
        <v>17</v>
      </c>
      <c r="F907" s="3" t="s">
        <v>943</v>
      </c>
      <c r="G907" s="2" t="s">
        <v>943</v>
      </c>
      <c r="H907" s="20" t="s">
        <v>17</v>
      </c>
      <c r="I907" s="20" t="s">
        <v>2120</v>
      </c>
      <c r="J907" s="20" t="s">
        <v>487</v>
      </c>
      <c r="K907" s="20" t="s">
        <v>1474</v>
      </c>
      <c r="L907" s="23">
        <v>1.3101571E7</v>
      </c>
      <c r="M907" s="23">
        <v>1.0</v>
      </c>
      <c r="N907" s="20" t="s">
        <v>17</v>
      </c>
      <c r="O907" s="20" t="s">
        <v>17</v>
      </c>
      <c r="P907" s="5"/>
      <c r="Q907" s="5"/>
      <c r="R907" s="5"/>
      <c r="S907" s="5"/>
      <c r="T907" s="5"/>
      <c r="U907" s="5"/>
      <c r="V907" s="5"/>
      <c r="W907" s="5"/>
      <c r="X907" s="5"/>
      <c r="Y907" s="5"/>
      <c r="Z907" s="5"/>
      <c r="AA907" s="5"/>
    </row>
    <row r="908" ht="15.75" customHeight="1">
      <c r="A908" s="20" t="s">
        <v>2121</v>
      </c>
      <c r="B908" s="20" t="s">
        <v>1091</v>
      </c>
      <c r="C908" s="2" t="s">
        <v>1091</v>
      </c>
      <c r="D908" s="20" t="s">
        <v>1474</v>
      </c>
      <c r="E908" s="20" t="s">
        <v>17</v>
      </c>
      <c r="F908" s="3" t="s">
        <v>943</v>
      </c>
      <c r="G908" s="2" t="s">
        <v>943</v>
      </c>
      <c r="H908" s="20" t="s">
        <v>17</v>
      </c>
      <c r="I908" s="20" t="s">
        <v>2122</v>
      </c>
      <c r="J908" s="20" t="s">
        <v>487</v>
      </c>
      <c r="K908" s="20" t="s">
        <v>1474</v>
      </c>
      <c r="L908" s="23">
        <v>1.3101359E7</v>
      </c>
      <c r="M908" s="23">
        <v>1.0</v>
      </c>
      <c r="N908" s="20" t="s">
        <v>17</v>
      </c>
      <c r="O908" s="20" t="s">
        <v>17</v>
      </c>
      <c r="P908" s="5"/>
      <c r="Q908" s="5"/>
      <c r="R908" s="5"/>
      <c r="S908" s="5"/>
      <c r="T908" s="5"/>
      <c r="U908" s="5"/>
      <c r="V908" s="5"/>
      <c r="W908" s="5"/>
      <c r="X908" s="5"/>
      <c r="Y908" s="5"/>
      <c r="Z908" s="5"/>
      <c r="AA908" s="5"/>
    </row>
    <row r="909" ht="15.75" customHeight="1">
      <c r="A909" s="20" t="s">
        <v>2123</v>
      </c>
      <c r="B909" s="20" t="s">
        <v>1361</v>
      </c>
      <c r="C909" s="2" t="s">
        <v>1361</v>
      </c>
      <c r="D909" s="20" t="s">
        <v>1474</v>
      </c>
      <c r="E909" s="20" t="s">
        <v>17</v>
      </c>
      <c r="F909" s="3" t="s">
        <v>943</v>
      </c>
      <c r="G909" s="2" t="s">
        <v>943</v>
      </c>
      <c r="H909" s="20" t="s">
        <v>17</v>
      </c>
      <c r="I909" s="20" t="s">
        <v>2124</v>
      </c>
      <c r="J909" s="20" t="s">
        <v>487</v>
      </c>
      <c r="K909" s="20" t="s">
        <v>1474</v>
      </c>
      <c r="L909" s="23">
        <v>1.3101378E7</v>
      </c>
      <c r="M909" s="23">
        <v>1.0</v>
      </c>
      <c r="N909" s="20" t="s">
        <v>17</v>
      </c>
      <c r="O909" s="20" t="s">
        <v>17</v>
      </c>
      <c r="P909" s="5"/>
      <c r="Q909" s="5"/>
      <c r="R909" s="5"/>
      <c r="S909" s="5"/>
      <c r="T909" s="5"/>
      <c r="U909" s="5"/>
      <c r="V909" s="5"/>
      <c r="W909" s="5"/>
      <c r="X909" s="5"/>
      <c r="Y909" s="5"/>
      <c r="Z909" s="5"/>
      <c r="AA909" s="5"/>
    </row>
    <row r="910" ht="15.75" customHeight="1">
      <c r="A910" s="20" t="s">
        <v>2125</v>
      </c>
      <c r="B910" s="20" t="s">
        <v>1252</v>
      </c>
      <c r="C910" s="2" t="s">
        <v>1252</v>
      </c>
      <c r="D910" s="20" t="s">
        <v>1474</v>
      </c>
      <c r="E910" s="20" t="s">
        <v>17</v>
      </c>
      <c r="F910" s="3" t="s">
        <v>943</v>
      </c>
      <c r="G910" s="2" t="s">
        <v>943</v>
      </c>
      <c r="H910" s="20" t="s">
        <v>17</v>
      </c>
      <c r="I910" s="20" t="s">
        <v>2126</v>
      </c>
      <c r="J910" s="20" t="s">
        <v>557</v>
      </c>
      <c r="K910" s="20" t="s">
        <v>1474</v>
      </c>
      <c r="L910" s="23">
        <v>519886.0</v>
      </c>
      <c r="M910" s="23">
        <v>1.0</v>
      </c>
      <c r="N910" s="20" t="s">
        <v>17</v>
      </c>
      <c r="O910" s="20" t="s">
        <v>17</v>
      </c>
      <c r="P910" s="5"/>
      <c r="Q910" s="5"/>
      <c r="R910" s="5"/>
      <c r="S910" s="5"/>
      <c r="T910" s="5"/>
      <c r="U910" s="5"/>
      <c r="V910" s="5"/>
      <c r="W910" s="5"/>
      <c r="X910" s="5"/>
      <c r="Y910" s="5"/>
      <c r="Z910" s="5"/>
      <c r="AA910" s="5"/>
    </row>
    <row r="911" ht="15.75" customHeight="1">
      <c r="A911" s="20" t="s">
        <v>2127</v>
      </c>
      <c r="B911" s="20" t="s">
        <v>1255</v>
      </c>
      <c r="C911" s="2" t="s">
        <v>1255</v>
      </c>
      <c r="D911" s="20" t="s">
        <v>1474</v>
      </c>
      <c r="E911" s="20" t="s">
        <v>17</v>
      </c>
      <c r="F911" s="3" t="s">
        <v>943</v>
      </c>
      <c r="G911" s="2" t="s">
        <v>943</v>
      </c>
      <c r="H911" s="20" t="s">
        <v>1496</v>
      </c>
      <c r="I911" s="20" t="s">
        <v>1480</v>
      </c>
      <c r="J911" s="20" t="s">
        <v>17</v>
      </c>
      <c r="K911" s="20" t="s">
        <v>17</v>
      </c>
      <c r="L911" s="20" t="s">
        <v>17</v>
      </c>
      <c r="M911" s="20" t="s">
        <v>17</v>
      </c>
      <c r="N911" s="20" t="s">
        <v>17</v>
      </c>
      <c r="O911" s="20" t="s">
        <v>17</v>
      </c>
      <c r="P911" s="5"/>
      <c r="Q911" s="5"/>
      <c r="R911" s="5"/>
      <c r="S911" s="5"/>
      <c r="T911" s="5"/>
      <c r="U911" s="5"/>
      <c r="V911" s="5"/>
      <c r="W911" s="5"/>
      <c r="X911" s="5"/>
      <c r="Y911" s="5"/>
      <c r="Z911" s="5"/>
      <c r="AA911" s="5"/>
    </row>
    <row r="912" ht="15.75" customHeight="1">
      <c r="A912" s="20" t="s">
        <v>2128</v>
      </c>
      <c r="B912" s="20" t="s">
        <v>1255</v>
      </c>
      <c r="C912" s="2" t="s">
        <v>1255</v>
      </c>
      <c r="D912" s="20" t="s">
        <v>1474</v>
      </c>
      <c r="E912" s="20" t="s">
        <v>17</v>
      </c>
      <c r="F912" s="3" t="s">
        <v>943</v>
      </c>
      <c r="G912" s="2" t="s">
        <v>943</v>
      </c>
      <c r="H912" s="20" t="s">
        <v>17</v>
      </c>
      <c r="I912" s="20" t="s">
        <v>2129</v>
      </c>
      <c r="J912" s="20" t="s">
        <v>557</v>
      </c>
      <c r="K912" s="20" t="s">
        <v>1474</v>
      </c>
      <c r="L912" s="23">
        <v>504713.0</v>
      </c>
      <c r="M912" s="23">
        <v>1.0</v>
      </c>
      <c r="N912" s="20" t="s">
        <v>17</v>
      </c>
      <c r="O912" s="20" t="s">
        <v>17</v>
      </c>
      <c r="P912" s="5"/>
      <c r="Q912" s="5"/>
      <c r="R912" s="5"/>
      <c r="S912" s="5"/>
      <c r="T912" s="5"/>
      <c r="U912" s="5"/>
      <c r="V912" s="5"/>
      <c r="W912" s="5"/>
      <c r="X912" s="5"/>
      <c r="Y912" s="5"/>
      <c r="Z912" s="5"/>
      <c r="AA912" s="5"/>
    </row>
    <row r="913" ht="15.75" customHeight="1">
      <c r="A913" s="20" t="s">
        <v>2130</v>
      </c>
      <c r="B913" s="20" t="s">
        <v>1204</v>
      </c>
      <c r="C913" s="2" t="s">
        <v>1204</v>
      </c>
      <c r="D913" s="20" t="s">
        <v>1474</v>
      </c>
      <c r="E913" s="20" t="s">
        <v>17</v>
      </c>
      <c r="F913" s="3" t="s">
        <v>943</v>
      </c>
      <c r="G913" s="2" t="s">
        <v>943</v>
      </c>
      <c r="H913" s="20" t="s">
        <v>17</v>
      </c>
      <c r="I913" s="20" t="s">
        <v>2131</v>
      </c>
      <c r="J913" s="20" t="s">
        <v>557</v>
      </c>
      <c r="K913" s="20" t="s">
        <v>1474</v>
      </c>
      <c r="L913" s="23">
        <v>519887.0</v>
      </c>
      <c r="M913" s="23">
        <v>1.0</v>
      </c>
      <c r="N913" s="20" t="s">
        <v>17</v>
      </c>
      <c r="O913" s="20" t="s">
        <v>17</v>
      </c>
      <c r="P913" s="5"/>
      <c r="Q913" s="5"/>
      <c r="R913" s="5"/>
      <c r="S913" s="5"/>
      <c r="T913" s="5"/>
      <c r="U913" s="5"/>
      <c r="V913" s="5"/>
      <c r="W913" s="5"/>
      <c r="X913" s="5"/>
      <c r="Y913" s="5"/>
      <c r="Z913" s="5"/>
      <c r="AA913" s="5"/>
    </row>
    <row r="914" ht="15.75" customHeight="1">
      <c r="A914" s="20" t="s">
        <v>2132</v>
      </c>
      <c r="B914" s="20" t="s">
        <v>1333</v>
      </c>
      <c r="C914" s="2" t="s">
        <v>1333</v>
      </c>
      <c r="D914" s="20" t="s">
        <v>1474</v>
      </c>
      <c r="E914" s="20" t="s">
        <v>17</v>
      </c>
      <c r="F914" s="3" t="s">
        <v>943</v>
      </c>
      <c r="G914" s="2" t="s">
        <v>943</v>
      </c>
      <c r="H914" s="20" t="s">
        <v>17</v>
      </c>
      <c r="I914" s="20" t="s">
        <v>2133</v>
      </c>
      <c r="J914" s="20" t="s">
        <v>557</v>
      </c>
      <c r="K914" s="20" t="s">
        <v>1474</v>
      </c>
      <c r="L914" s="23">
        <v>195119.0</v>
      </c>
      <c r="M914" s="23">
        <v>1.0</v>
      </c>
      <c r="N914" s="20" t="s">
        <v>17</v>
      </c>
      <c r="O914" s="20" t="s">
        <v>17</v>
      </c>
      <c r="P914" s="5"/>
      <c r="Q914" s="5"/>
      <c r="R914" s="5"/>
      <c r="S914" s="5"/>
      <c r="T914" s="5"/>
      <c r="U914" s="5"/>
      <c r="V914" s="5"/>
      <c r="W914" s="5"/>
      <c r="X914" s="5"/>
      <c r="Y914" s="5"/>
      <c r="Z914" s="5"/>
      <c r="AA914" s="5"/>
    </row>
    <row r="915" ht="15.75" customHeight="1">
      <c r="A915" s="20" t="s">
        <v>2134</v>
      </c>
      <c r="B915" s="20" t="s">
        <v>1273</v>
      </c>
      <c r="C915" s="2" t="s">
        <v>1273</v>
      </c>
      <c r="D915" s="20" t="s">
        <v>1474</v>
      </c>
      <c r="E915" s="20" t="s">
        <v>17</v>
      </c>
      <c r="F915" s="3" t="s">
        <v>943</v>
      </c>
      <c r="G915" s="2" t="s">
        <v>943</v>
      </c>
      <c r="H915" s="20" t="s">
        <v>17</v>
      </c>
      <c r="I915" s="20" t="s">
        <v>2135</v>
      </c>
      <c r="J915" s="20" t="s">
        <v>557</v>
      </c>
      <c r="K915" s="20" t="s">
        <v>1474</v>
      </c>
      <c r="L915" s="23">
        <v>19382.0</v>
      </c>
      <c r="M915" s="23">
        <v>1.0</v>
      </c>
      <c r="N915" s="20" t="s">
        <v>17</v>
      </c>
      <c r="O915" s="20" t="s">
        <v>17</v>
      </c>
      <c r="P915" s="5"/>
      <c r="Q915" s="5"/>
      <c r="R915" s="5"/>
      <c r="S915" s="5"/>
      <c r="T915" s="5"/>
      <c r="U915" s="5"/>
      <c r="V915" s="5"/>
      <c r="W915" s="5"/>
      <c r="X915" s="5"/>
      <c r="Y915" s="5"/>
      <c r="Z915" s="5"/>
      <c r="AA915" s="5"/>
    </row>
    <row r="916" ht="15.75" customHeight="1">
      <c r="A916" s="20" t="s">
        <v>2136</v>
      </c>
      <c r="B916" s="20" t="s">
        <v>1279</v>
      </c>
      <c r="C916" s="2" t="s">
        <v>1279</v>
      </c>
      <c r="D916" s="20" t="s">
        <v>1474</v>
      </c>
      <c r="E916" s="20" t="s">
        <v>17</v>
      </c>
      <c r="F916" s="2" t="s">
        <v>943</v>
      </c>
      <c r="G916" s="2" t="s">
        <v>943</v>
      </c>
      <c r="H916" s="20" t="s">
        <v>1479</v>
      </c>
      <c r="I916" s="20" t="s">
        <v>1480</v>
      </c>
      <c r="J916" s="20" t="s">
        <v>17</v>
      </c>
      <c r="K916" s="20" t="s">
        <v>17</v>
      </c>
      <c r="L916" s="20" t="s">
        <v>17</v>
      </c>
      <c r="M916" s="20" t="s">
        <v>17</v>
      </c>
      <c r="N916" s="20" t="s">
        <v>17</v>
      </c>
      <c r="O916" s="20" t="s">
        <v>17</v>
      </c>
      <c r="P916" s="5"/>
      <c r="Q916" s="5"/>
      <c r="R916" s="5"/>
      <c r="S916" s="5"/>
      <c r="T916" s="5"/>
      <c r="U916" s="5"/>
      <c r="V916" s="5"/>
      <c r="W916" s="5"/>
      <c r="X916" s="5"/>
      <c r="Y916" s="5"/>
      <c r="Z916" s="5"/>
      <c r="AA916" s="5"/>
    </row>
    <row r="917" ht="15.75" customHeight="1">
      <c r="A917" s="20" t="s">
        <v>2137</v>
      </c>
      <c r="B917" s="20" t="s">
        <v>1279</v>
      </c>
      <c r="C917" s="2" t="s">
        <v>1279</v>
      </c>
      <c r="D917" s="20" t="s">
        <v>1474</v>
      </c>
      <c r="E917" s="20" t="s">
        <v>17</v>
      </c>
      <c r="F917" s="2" t="s">
        <v>943</v>
      </c>
      <c r="G917" s="2" t="s">
        <v>943</v>
      </c>
      <c r="H917" s="20" t="s">
        <v>1479</v>
      </c>
      <c r="I917" s="20" t="s">
        <v>1480</v>
      </c>
      <c r="J917" s="20" t="s">
        <v>17</v>
      </c>
      <c r="K917" s="20" t="s">
        <v>17</v>
      </c>
      <c r="L917" s="20" t="s">
        <v>17</v>
      </c>
      <c r="M917" s="20" t="s">
        <v>17</v>
      </c>
      <c r="N917" s="20" t="s">
        <v>17</v>
      </c>
      <c r="O917" s="20" t="s">
        <v>17</v>
      </c>
      <c r="P917" s="5"/>
      <c r="Q917" s="5"/>
      <c r="R917" s="5"/>
      <c r="S917" s="5"/>
      <c r="T917" s="5"/>
      <c r="U917" s="5"/>
      <c r="V917" s="5"/>
      <c r="W917" s="5"/>
      <c r="X917" s="5"/>
      <c r="Y917" s="5"/>
      <c r="Z917" s="5"/>
      <c r="AA917" s="5"/>
    </row>
    <row r="918" ht="15.75" customHeight="1">
      <c r="A918" s="20" t="s">
        <v>2138</v>
      </c>
      <c r="B918" s="20" t="s">
        <v>1279</v>
      </c>
      <c r="C918" s="2" t="s">
        <v>1279</v>
      </c>
      <c r="D918" s="20" t="s">
        <v>1474</v>
      </c>
      <c r="E918" s="20" t="s">
        <v>17</v>
      </c>
      <c r="F918" s="2" t="s">
        <v>943</v>
      </c>
      <c r="G918" s="2" t="s">
        <v>943</v>
      </c>
      <c r="H918" s="20" t="s">
        <v>1479</v>
      </c>
      <c r="I918" s="20" t="s">
        <v>1480</v>
      </c>
      <c r="J918" s="20" t="s">
        <v>17</v>
      </c>
      <c r="K918" s="20" t="s">
        <v>17</v>
      </c>
      <c r="L918" s="20" t="s">
        <v>17</v>
      </c>
      <c r="M918" s="20" t="s">
        <v>17</v>
      </c>
      <c r="N918" s="20" t="s">
        <v>17</v>
      </c>
      <c r="O918" s="20" t="s">
        <v>17</v>
      </c>
      <c r="P918" s="5"/>
      <c r="Q918" s="5"/>
      <c r="R918" s="5"/>
      <c r="S918" s="5"/>
      <c r="T918" s="5"/>
      <c r="U918" s="5"/>
      <c r="V918" s="5"/>
      <c r="W918" s="5"/>
      <c r="X918" s="5"/>
      <c r="Y918" s="5"/>
      <c r="Z918" s="5"/>
      <c r="AA918" s="5"/>
    </row>
    <row r="919" ht="15.75" customHeight="1">
      <c r="A919" s="20" t="s">
        <v>2139</v>
      </c>
      <c r="B919" s="20" t="s">
        <v>1207</v>
      </c>
      <c r="C919" s="2" t="s">
        <v>1207</v>
      </c>
      <c r="D919" s="20" t="s">
        <v>1474</v>
      </c>
      <c r="E919" s="20" t="s">
        <v>17</v>
      </c>
      <c r="F919" s="3" t="s">
        <v>943</v>
      </c>
      <c r="G919" s="2" t="s">
        <v>943</v>
      </c>
      <c r="H919" s="20" t="s">
        <v>17</v>
      </c>
      <c r="I919" s="20" t="s">
        <v>2140</v>
      </c>
      <c r="J919" s="20" t="s">
        <v>487</v>
      </c>
      <c r="K919" s="20" t="s">
        <v>1474</v>
      </c>
      <c r="L919" s="23">
        <v>1.3100476E7</v>
      </c>
      <c r="M919" s="23">
        <v>1.0</v>
      </c>
      <c r="N919" s="20" t="s">
        <v>17</v>
      </c>
      <c r="O919" s="20" t="s">
        <v>17</v>
      </c>
      <c r="P919" s="5"/>
      <c r="Q919" s="5"/>
      <c r="R919" s="5"/>
      <c r="S919" s="5"/>
      <c r="T919" s="5"/>
      <c r="U919" s="5"/>
      <c r="V919" s="5"/>
      <c r="W919" s="5"/>
      <c r="X919" s="5"/>
      <c r="Y919" s="5"/>
      <c r="Z919" s="5"/>
      <c r="AA919" s="5"/>
    </row>
    <row r="920" ht="15.75" customHeight="1">
      <c r="A920" s="20" t="s">
        <v>2141</v>
      </c>
      <c r="B920" s="20" t="s">
        <v>1186</v>
      </c>
      <c r="C920" s="2" t="s">
        <v>1186</v>
      </c>
      <c r="D920" s="20" t="s">
        <v>1474</v>
      </c>
      <c r="E920" s="20" t="s">
        <v>17</v>
      </c>
      <c r="F920" s="3" t="s">
        <v>943</v>
      </c>
      <c r="G920" s="2" t="s">
        <v>943</v>
      </c>
      <c r="H920" s="20" t="s">
        <v>17</v>
      </c>
      <c r="I920" s="20" t="s">
        <v>2142</v>
      </c>
      <c r="J920" s="20" t="s">
        <v>487</v>
      </c>
      <c r="K920" s="20" t="s">
        <v>1474</v>
      </c>
      <c r="L920" s="23">
        <v>1.3101564E7</v>
      </c>
      <c r="M920" s="23">
        <v>1.0</v>
      </c>
      <c r="N920" s="20" t="s">
        <v>17</v>
      </c>
      <c r="O920" s="20" t="s">
        <v>17</v>
      </c>
      <c r="P920" s="5"/>
      <c r="Q920" s="5"/>
      <c r="R920" s="5"/>
      <c r="S920" s="5"/>
      <c r="T920" s="5"/>
      <c r="U920" s="5"/>
      <c r="V920" s="5"/>
      <c r="W920" s="5"/>
      <c r="X920" s="5"/>
      <c r="Y920" s="5"/>
      <c r="Z920" s="5"/>
      <c r="AA920" s="5"/>
    </row>
    <row r="921" ht="15.75" customHeight="1">
      <c r="A921" s="20" t="s">
        <v>2143</v>
      </c>
      <c r="B921" s="20" t="s">
        <v>1330</v>
      </c>
      <c r="C921" s="2" t="s">
        <v>1330</v>
      </c>
      <c r="D921" s="20" t="s">
        <v>1474</v>
      </c>
      <c r="E921" s="20" t="s">
        <v>17</v>
      </c>
      <c r="F921" s="3" t="s">
        <v>943</v>
      </c>
      <c r="G921" s="2" t="s">
        <v>943</v>
      </c>
      <c r="H921" s="20" t="s">
        <v>17</v>
      </c>
      <c r="I921" s="20" t="s">
        <v>2144</v>
      </c>
      <c r="J921" s="20" t="s">
        <v>487</v>
      </c>
      <c r="K921" s="20" t="s">
        <v>1474</v>
      </c>
      <c r="L921" s="23">
        <v>5.0147054E7</v>
      </c>
      <c r="M921" s="23">
        <v>1.0</v>
      </c>
      <c r="N921" s="20" t="s">
        <v>17</v>
      </c>
      <c r="O921" s="20" t="s">
        <v>17</v>
      </c>
      <c r="P921" s="5"/>
      <c r="Q921" s="5"/>
      <c r="R921" s="5"/>
      <c r="S921" s="5"/>
      <c r="T921" s="5"/>
      <c r="U921" s="5"/>
      <c r="V921" s="5"/>
      <c r="W921" s="5"/>
      <c r="X921" s="5"/>
      <c r="Y921" s="5"/>
      <c r="Z921" s="5"/>
      <c r="AA921" s="5"/>
    </row>
    <row r="922" ht="15.75" customHeight="1">
      <c r="A922" s="20" t="s">
        <v>2145</v>
      </c>
      <c r="B922" s="20" t="s">
        <v>1339</v>
      </c>
      <c r="C922" s="2" t="s">
        <v>1339</v>
      </c>
      <c r="D922" s="20" t="s">
        <v>1474</v>
      </c>
      <c r="E922" s="20" t="s">
        <v>17</v>
      </c>
      <c r="F922" s="3" t="s">
        <v>943</v>
      </c>
      <c r="G922" s="2" t="s">
        <v>943</v>
      </c>
      <c r="H922" s="20" t="s">
        <v>17</v>
      </c>
      <c r="I922" s="20" t="s">
        <v>2146</v>
      </c>
      <c r="J922" s="20" t="s">
        <v>1741</v>
      </c>
      <c r="K922" s="20" t="s">
        <v>1474</v>
      </c>
      <c r="L922" s="31">
        <v>1.310027219389E12</v>
      </c>
      <c r="M922" s="23">
        <v>2.0</v>
      </c>
      <c r="N922" s="20" t="s">
        <v>17</v>
      </c>
      <c r="O922" s="20" t="s">
        <v>17</v>
      </c>
      <c r="P922" s="5"/>
      <c r="Q922" s="5"/>
      <c r="R922" s="5"/>
      <c r="S922" s="5"/>
      <c r="T922" s="5"/>
      <c r="U922" s="5"/>
      <c r="V922" s="5"/>
      <c r="W922" s="5"/>
      <c r="X922" s="5"/>
      <c r="Y922" s="5"/>
      <c r="Z922" s="5"/>
      <c r="AA922" s="5"/>
    </row>
    <row r="923" ht="15.75" customHeight="1">
      <c r="A923" s="20" t="s">
        <v>2147</v>
      </c>
      <c r="B923" s="20" t="s">
        <v>1155</v>
      </c>
      <c r="C923" s="2" t="s">
        <v>1155</v>
      </c>
      <c r="D923" s="20" t="s">
        <v>1474</v>
      </c>
      <c r="E923" s="20" t="s">
        <v>17</v>
      </c>
      <c r="F923" s="3" t="s">
        <v>943</v>
      </c>
      <c r="G923" s="2" t="s">
        <v>943</v>
      </c>
      <c r="H923" s="20" t="s">
        <v>17</v>
      </c>
      <c r="I923" s="20" t="s">
        <v>2148</v>
      </c>
      <c r="J923" s="20" t="s">
        <v>487</v>
      </c>
      <c r="K923" s="20" t="s">
        <v>1474</v>
      </c>
      <c r="L923" s="23">
        <v>1.3101368E7</v>
      </c>
      <c r="M923" s="23">
        <v>1.0</v>
      </c>
      <c r="N923" s="20" t="s">
        <v>17</v>
      </c>
      <c r="O923" s="20" t="s">
        <v>17</v>
      </c>
      <c r="P923" s="5"/>
      <c r="Q923" s="5"/>
      <c r="R923" s="5"/>
      <c r="S923" s="5"/>
      <c r="T923" s="5"/>
      <c r="U923" s="5"/>
      <c r="V923" s="5"/>
      <c r="W923" s="5"/>
      <c r="X923" s="5"/>
      <c r="Y923" s="5"/>
      <c r="Z923" s="5"/>
      <c r="AA923" s="5"/>
    </row>
    <row r="924" ht="15.75" customHeight="1">
      <c r="A924" s="20" t="s">
        <v>2149</v>
      </c>
      <c r="B924" s="20" t="s">
        <v>1228</v>
      </c>
      <c r="C924" s="2" t="s">
        <v>1228</v>
      </c>
      <c r="D924" s="20" t="s">
        <v>1474</v>
      </c>
      <c r="E924" s="20" t="s">
        <v>17</v>
      </c>
      <c r="F924" s="3" t="s">
        <v>943</v>
      </c>
      <c r="G924" s="2" t="s">
        <v>943</v>
      </c>
      <c r="H924" s="20" t="s">
        <v>17</v>
      </c>
      <c r="I924" s="20" t="s">
        <v>2150</v>
      </c>
      <c r="J924" s="20" t="s">
        <v>487</v>
      </c>
      <c r="K924" s="20" t="s">
        <v>1474</v>
      </c>
      <c r="L924" s="23">
        <v>5.0164476E7</v>
      </c>
      <c r="M924" s="23">
        <v>1.0</v>
      </c>
      <c r="N924" s="20" t="s">
        <v>17</v>
      </c>
      <c r="O924" s="20" t="s">
        <v>17</v>
      </c>
      <c r="P924" s="5"/>
      <c r="Q924" s="5"/>
      <c r="R924" s="5"/>
      <c r="S924" s="5"/>
      <c r="T924" s="5"/>
      <c r="U924" s="5"/>
      <c r="V924" s="5"/>
      <c r="W924" s="5"/>
      <c r="X924" s="5"/>
      <c r="Y924" s="5"/>
      <c r="Z924" s="5"/>
      <c r="AA924" s="5"/>
    </row>
    <row r="925" ht="15.75" customHeight="1">
      <c r="A925" s="20" t="s">
        <v>2151</v>
      </c>
      <c r="B925" s="20" t="s">
        <v>1234</v>
      </c>
      <c r="C925" s="2" t="s">
        <v>1234</v>
      </c>
      <c r="D925" s="20" t="s">
        <v>1474</v>
      </c>
      <c r="E925" s="20" t="s">
        <v>17</v>
      </c>
      <c r="F925" s="3" t="s">
        <v>943</v>
      </c>
      <c r="G925" s="2" t="s">
        <v>943</v>
      </c>
      <c r="H925" s="20" t="s">
        <v>17</v>
      </c>
      <c r="I925" s="20" t="s">
        <v>2152</v>
      </c>
      <c r="J925" s="20" t="s">
        <v>1741</v>
      </c>
      <c r="K925" s="20" t="s">
        <v>1474</v>
      </c>
      <c r="L925" s="31">
        <v>1.3100467195109E13</v>
      </c>
      <c r="M925" s="23">
        <v>2.0</v>
      </c>
      <c r="N925" s="20" t="s">
        <v>17</v>
      </c>
      <c r="O925" s="20" t="s">
        <v>17</v>
      </c>
      <c r="P925" s="5"/>
      <c r="Q925" s="5"/>
      <c r="R925" s="5"/>
      <c r="S925" s="5"/>
      <c r="T925" s="5"/>
      <c r="U925" s="5"/>
      <c r="V925" s="5"/>
      <c r="W925" s="5"/>
      <c r="X925" s="5"/>
      <c r="Y925" s="5"/>
      <c r="Z925" s="5"/>
      <c r="AA925" s="5"/>
    </row>
    <row r="926" ht="15.75" customHeight="1">
      <c r="A926" s="20" t="s">
        <v>2153</v>
      </c>
      <c r="B926" s="20" t="s">
        <v>1336</v>
      </c>
      <c r="C926" s="2" t="s">
        <v>1336</v>
      </c>
      <c r="D926" s="20" t="s">
        <v>1474</v>
      </c>
      <c r="E926" s="20" t="s">
        <v>17</v>
      </c>
      <c r="F926" s="3" t="s">
        <v>943</v>
      </c>
      <c r="G926" s="2" t="s">
        <v>943</v>
      </c>
      <c r="H926" s="20" t="s">
        <v>17</v>
      </c>
      <c r="I926" s="20" t="s">
        <v>2154</v>
      </c>
      <c r="J926" s="20" t="s">
        <v>487</v>
      </c>
      <c r="K926" s="20" t="s">
        <v>1474</v>
      </c>
      <c r="L926" s="23">
        <v>1.3101553E7</v>
      </c>
      <c r="M926" s="23">
        <v>1.0</v>
      </c>
      <c r="N926" s="20" t="s">
        <v>17</v>
      </c>
      <c r="O926" s="20" t="s">
        <v>17</v>
      </c>
      <c r="P926" s="5"/>
      <c r="Q926" s="5"/>
      <c r="R926" s="5"/>
      <c r="S926" s="5"/>
      <c r="T926" s="5"/>
      <c r="U926" s="5"/>
      <c r="V926" s="5"/>
      <c r="W926" s="5"/>
      <c r="X926" s="5"/>
      <c r="Y926" s="5"/>
      <c r="Z926" s="5"/>
      <c r="AA926" s="5"/>
    </row>
    <row r="927" ht="15.75" customHeight="1">
      <c r="A927" s="20" t="s">
        <v>2155</v>
      </c>
      <c r="B927" s="20" t="s">
        <v>1186</v>
      </c>
      <c r="C927" s="2" t="s">
        <v>1186</v>
      </c>
      <c r="D927" s="20" t="s">
        <v>1474</v>
      </c>
      <c r="E927" s="20" t="s">
        <v>2156</v>
      </c>
      <c r="F927" s="3" t="s">
        <v>943</v>
      </c>
      <c r="G927" s="2" t="s">
        <v>943</v>
      </c>
      <c r="H927" s="20" t="s">
        <v>17</v>
      </c>
      <c r="I927" s="20" t="s">
        <v>2157</v>
      </c>
      <c r="J927" s="20" t="s">
        <v>557</v>
      </c>
      <c r="K927" s="20" t="s">
        <v>1474</v>
      </c>
      <c r="L927" s="23">
        <v>195100.0</v>
      </c>
      <c r="M927" s="23">
        <v>1.0</v>
      </c>
      <c r="N927" s="20" t="s">
        <v>17</v>
      </c>
      <c r="O927" s="20" t="s">
        <v>17</v>
      </c>
      <c r="P927" s="5"/>
      <c r="Q927" s="5"/>
      <c r="R927" s="5"/>
      <c r="S927" s="5"/>
      <c r="T927" s="5"/>
      <c r="U927" s="5"/>
      <c r="V927" s="5"/>
      <c r="W927" s="5"/>
      <c r="X927" s="5"/>
      <c r="Y927" s="5"/>
      <c r="Z927" s="5"/>
      <c r="AA927" s="5"/>
    </row>
    <row r="928" ht="15.75" customHeight="1">
      <c r="A928" s="20" t="s">
        <v>2158</v>
      </c>
      <c r="B928" s="20" t="s">
        <v>1287</v>
      </c>
      <c r="C928" s="2" t="s">
        <v>1287</v>
      </c>
      <c r="D928" s="20" t="s">
        <v>1474</v>
      </c>
      <c r="E928" s="20" t="s">
        <v>17</v>
      </c>
      <c r="F928" s="3" t="s">
        <v>943</v>
      </c>
      <c r="G928" s="2" t="s">
        <v>943</v>
      </c>
      <c r="H928" s="20" t="s">
        <v>17</v>
      </c>
      <c r="I928" s="20" t="s">
        <v>2159</v>
      </c>
      <c r="J928" s="20" t="s">
        <v>1741</v>
      </c>
      <c r="K928" s="20" t="s">
        <v>1474</v>
      </c>
      <c r="L928" s="31">
        <v>1.3100473195198E13</v>
      </c>
      <c r="M928" s="23">
        <v>2.0</v>
      </c>
      <c r="N928" s="20" t="s">
        <v>17</v>
      </c>
      <c r="O928" s="20" t="s">
        <v>17</v>
      </c>
      <c r="P928" s="5"/>
      <c r="Q928" s="5"/>
      <c r="R928" s="5"/>
      <c r="S928" s="5"/>
      <c r="T928" s="5"/>
      <c r="U928" s="5"/>
      <c r="V928" s="5"/>
      <c r="W928" s="5"/>
      <c r="X928" s="5"/>
      <c r="Y928" s="5"/>
      <c r="Z928" s="5"/>
      <c r="AA928" s="5"/>
    </row>
    <row r="929" ht="15.75" customHeight="1">
      <c r="A929" s="20" t="s">
        <v>2160</v>
      </c>
      <c r="B929" s="20" t="s">
        <v>1228</v>
      </c>
      <c r="C929" s="2" t="s">
        <v>1228</v>
      </c>
      <c r="D929" s="20" t="s">
        <v>1474</v>
      </c>
      <c r="E929" s="20" t="s">
        <v>17</v>
      </c>
      <c r="F929" s="3" t="s">
        <v>943</v>
      </c>
      <c r="G929" s="2" t="s">
        <v>943</v>
      </c>
      <c r="H929" s="20" t="s">
        <v>17</v>
      </c>
      <c r="I929" s="20" t="s">
        <v>2161</v>
      </c>
      <c r="J929" s="20" t="s">
        <v>487</v>
      </c>
      <c r="K929" s="20" t="s">
        <v>1474</v>
      </c>
      <c r="L929" s="23">
        <v>5.016456E7</v>
      </c>
      <c r="M929" s="23">
        <v>1.0</v>
      </c>
      <c r="N929" s="20" t="s">
        <v>17</v>
      </c>
      <c r="O929" s="20" t="s">
        <v>17</v>
      </c>
      <c r="P929" s="5"/>
      <c r="Q929" s="5"/>
      <c r="R929" s="5"/>
      <c r="S929" s="5"/>
      <c r="T929" s="5"/>
      <c r="U929" s="5"/>
      <c r="V929" s="5"/>
      <c r="W929" s="5"/>
      <c r="X929" s="5"/>
      <c r="Y929" s="5"/>
      <c r="Z929" s="5"/>
      <c r="AA929" s="5"/>
    </row>
    <row r="930" ht="15.75" customHeight="1">
      <c r="A930" s="20" t="s">
        <v>2162</v>
      </c>
      <c r="B930" s="20" t="s">
        <v>1293</v>
      </c>
      <c r="C930" s="2" t="s">
        <v>1293</v>
      </c>
      <c r="D930" s="20" t="s">
        <v>1474</v>
      </c>
      <c r="E930" s="20" t="s">
        <v>17</v>
      </c>
      <c r="F930" s="2" t="s">
        <v>943</v>
      </c>
      <c r="G930" s="2" t="s">
        <v>943</v>
      </c>
      <c r="H930" s="20" t="s">
        <v>1479</v>
      </c>
      <c r="I930" s="20" t="s">
        <v>1480</v>
      </c>
      <c r="J930" s="20" t="s">
        <v>17</v>
      </c>
      <c r="K930" s="20" t="s">
        <v>17</v>
      </c>
      <c r="L930" s="20" t="s">
        <v>17</v>
      </c>
      <c r="M930" s="20" t="s">
        <v>17</v>
      </c>
      <c r="N930" s="20" t="s">
        <v>17</v>
      </c>
      <c r="O930" s="20" t="s">
        <v>17</v>
      </c>
      <c r="P930" s="5"/>
      <c r="Q930" s="5"/>
      <c r="R930" s="5"/>
      <c r="S930" s="5"/>
      <c r="T930" s="5"/>
      <c r="U930" s="5"/>
      <c r="V930" s="5"/>
      <c r="W930" s="5"/>
      <c r="X930" s="5"/>
      <c r="Y930" s="5"/>
      <c r="Z930" s="5"/>
      <c r="AA930" s="5"/>
    </row>
    <row r="931" ht="15.75" customHeight="1">
      <c r="A931" s="20" t="s">
        <v>2163</v>
      </c>
      <c r="B931" s="20" t="s">
        <v>1088</v>
      </c>
      <c r="C931" s="2" t="s">
        <v>1088</v>
      </c>
      <c r="D931" s="20" t="s">
        <v>1474</v>
      </c>
      <c r="E931" s="20" t="s">
        <v>17</v>
      </c>
      <c r="F931" s="3" t="s">
        <v>943</v>
      </c>
      <c r="G931" s="2" t="s">
        <v>943</v>
      </c>
      <c r="H931" s="20" t="s">
        <v>17</v>
      </c>
      <c r="I931" s="20" t="s">
        <v>2164</v>
      </c>
      <c r="J931" s="20" t="s">
        <v>487</v>
      </c>
      <c r="K931" s="20" t="s">
        <v>1474</v>
      </c>
      <c r="L931" s="23">
        <v>5.0127251E7</v>
      </c>
      <c r="M931" s="23">
        <v>1.0</v>
      </c>
      <c r="N931" s="20" t="s">
        <v>17</v>
      </c>
      <c r="O931" s="20" t="s">
        <v>17</v>
      </c>
      <c r="P931" s="5"/>
      <c r="Q931" s="5"/>
      <c r="R931" s="5"/>
      <c r="S931" s="5"/>
      <c r="T931" s="5"/>
      <c r="U931" s="5"/>
      <c r="V931" s="5"/>
      <c r="W931" s="5"/>
      <c r="X931" s="5"/>
      <c r="Y931" s="5"/>
      <c r="Z931" s="5"/>
      <c r="AA931" s="5"/>
    </row>
    <row r="932" ht="15.75" customHeight="1">
      <c r="A932" s="20" t="s">
        <v>2165</v>
      </c>
      <c r="B932" s="20" t="s">
        <v>771</v>
      </c>
      <c r="C932" s="2" t="s">
        <v>771</v>
      </c>
      <c r="D932" s="20" t="s">
        <v>1474</v>
      </c>
      <c r="E932" s="20" t="s">
        <v>17</v>
      </c>
      <c r="F932" s="3" t="s">
        <v>943</v>
      </c>
      <c r="G932" s="2" t="s">
        <v>943</v>
      </c>
      <c r="H932" s="20" t="s">
        <v>17</v>
      </c>
      <c r="I932" s="20" t="s">
        <v>2166</v>
      </c>
      <c r="J932" s="20" t="s">
        <v>487</v>
      </c>
      <c r="K932" s="20" t="s">
        <v>1474</v>
      </c>
      <c r="L932" s="23">
        <v>1.3100434E7</v>
      </c>
      <c r="M932" s="23">
        <v>1.0</v>
      </c>
      <c r="N932" s="20" t="s">
        <v>17</v>
      </c>
      <c r="O932" s="20" t="s">
        <v>17</v>
      </c>
      <c r="P932" s="5"/>
      <c r="Q932" s="5"/>
      <c r="R932" s="5"/>
      <c r="S932" s="5"/>
      <c r="T932" s="5"/>
      <c r="U932" s="5"/>
      <c r="V932" s="5"/>
      <c r="W932" s="5"/>
      <c r="X932" s="5"/>
      <c r="Y932" s="5"/>
      <c r="Z932" s="5"/>
      <c r="AA932" s="5"/>
    </row>
    <row r="933" ht="15.75" customHeight="1">
      <c r="A933" s="20" t="s">
        <v>2167</v>
      </c>
      <c r="B933" s="20" t="s">
        <v>1115</v>
      </c>
      <c r="C933" s="2" t="s">
        <v>1115</v>
      </c>
      <c r="D933" s="20" t="s">
        <v>1474</v>
      </c>
      <c r="E933" s="20" t="s">
        <v>17</v>
      </c>
      <c r="F933" s="3" t="s">
        <v>943</v>
      </c>
      <c r="G933" s="2" t="s">
        <v>943</v>
      </c>
      <c r="H933" s="20" t="s">
        <v>17</v>
      </c>
      <c r="I933" s="20" t="s">
        <v>2168</v>
      </c>
      <c r="J933" s="20" t="s">
        <v>557</v>
      </c>
      <c r="K933" s="20" t="s">
        <v>1474</v>
      </c>
      <c r="L933" s="23">
        <v>519888.0</v>
      </c>
      <c r="M933" s="23">
        <v>1.0</v>
      </c>
      <c r="N933" s="20" t="s">
        <v>17</v>
      </c>
      <c r="O933" s="20" t="s">
        <v>17</v>
      </c>
      <c r="P933" s="5"/>
      <c r="Q933" s="5"/>
      <c r="R933" s="5"/>
      <c r="S933" s="5"/>
      <c r="T933" s="5"/>
      <c r="U933" s="5"/>
      <c r="V933" s="5"/>
      <c r="W933" s="5"/>
      <c r="X933" s="5"/>
      <c r="Y933" s="5"/>
      <c r="Z933" s="5"/>
      <c r="AA933" s="5"/>
    </row>
    <row r="934" ht="15.75" customHeight="1">
      <c r="A934" s="20" t="s">
        <v>2169</v>
      </c>
      <c r="B934" s="20" t="s">
        <v>1299</v>
      </c>
      <c r="C934" s="2" t="s">
        <v>1299</v>
      </c>
      <c r="D934" s="20" t="s">
        <v>1474</v>
      </c>
      <c r="E934" s="20" t="s">
        <v>17</v>
      </c>
      <c r="F934" s="2" t="s">
        <v>943</v>
      </c>
      <c r="G934" s="2" t="s">
        <v>943</v>
      </c>
      <c r="H934" s="20" t="s">
        <v>1479</v>
      </c>
      <c r="I934" s="20" t="s">
        <v>1480</v>
      </c>
      <c r="J934" s="20" t="s">
        <v>17</v>
      </c>
      <c r="K934" s="20" t="s">
        <v>17</v>
      </c>
      <c r="L934" s="20" t="s">
        <v>17</v>
      </c>
      <c r="M934" s="20" t="s">
        <v>17</v>
      </c>
      <c r="N934" s="20" t="s">
        <v>17</v>
      </c>
      <c r="O934" s="20" t="s">
        <v>17</v>
      </c>
      <c r="P934" s="5"/>
      <c r="Q934" s="5"/>
      <c r="R934" s="5"/>
      <c r="S934" s="5"/>
      <c r="T934" s="5"/>
      <c r="U934" s="5"/>
      <c r="V934" s="5"/>
      <c r="W934" s="5"/>
      <c r="X934" s="5"/>
      <c r="Y934" s="5"/>
      <c r="Z934" s="5"/>
      <c r="AA934" s="5"/>
    </row>
    <row r="935" ht="15.75" customHeight="1">
      <c r="A935" s="20" t="s">
        <v>2170</v>
      </c>
      <c r="B935" s="20" t="s">
        <v>1299</v>
      </c>
      <c r="C935" s="2" t="s">
        <v>1299</v>
      </c>
      <c r="D935" s="20" t="s">
        <v>1474</v>
      </c>
      <c r="E935" s="20" t="s">
        <v>17</v>
      </c>
      <c r="F935" s="2" t="s">
        <v>943</v>
      </c>
      <c r="G935" s="2" t="s">
        <v>943</v>
      </c>
      <c r="H935" s="20" t="s">
        <v>1479</v>
      </c>
      <c r="I935" s="20" t="s">
        <v>1480</v>
      </c>
      <c r="J935" s="20" t="s">
        <v>17</v>
      </c>
      <c r="K935" s="20" t="s">
        <v>17</v>
      </c>
      <c r="L935" s="20" t="s">
        <v>17</v>
      </c>
      <c r="M935" s="20" t="s">
        <v>17</v>
      </c>
      <c r="N935" s="20" t="s">
        <v>17</v>
      </c>
      <c r="O935" s="20" t="s">
        <v>17</v>
      </c>
      <c r="P935" s="5"/>
      <c r="Q935" s="5"/>
      <c r="R935" s="5"/>
      <c r="S935" s="5"/>
      <c r="T935" s="5"/>
      <c r="U935" s="5"/>
      <c r="V935" s="5"/>
      <c r="W935" s="5"/>
      <c r="X935" s="5"/>
      <c r="Y935" s="5"/>
      <c r="Z935" s="5"/>
      <c r="AA935" s="5"/>
    </row>
    <row r="936" ht="15.75" customHeight="1">
      <c r="A936" s="20" t="s">
        <v>2171</v>
      </c>
      <c r="B936" s="20" t="s">
        <v>1299</v>
      </c>
      <c r="C936" s="2" t="s">
        <v>1299</v>
      </c>
      <c r="D936" s="20" t="s">
        <v>1474</v>
      </c>
      <c r="E936" s="20" t="s">
        <v>17</v>
      </c>
      <c r="F936" s="2" t="s">
        <v>943</v>
      </c>
      <c r="G936" s="2" t="s">
        <v>943</v>
      </c>
      <c r="H936" s="20" t="s">
        <v>1479</v>
      </c>
      <c r="I936" s="20" t="s">
        <v>1480</v>
      </c>
      <c r="J936" s="20" t="s">
        <v>17</v>
      </c>
      <c r="K936" s="20" t="s">
        <v>17</v>
      </c>
      <c r="L936" s="20" t="s">
        <v>17</v>
      </c>
      <c r="M936" s="20" t="s">
        <v>17</v>
      </c>
      <c r="N936" s="20" t="s">
        <v>17</v>
      </c>
      <c r="O936" s="20" t="s">
        <v>17</v>
      </c>
      <c r="P936" s="5"/>
      <c r="Q936" s="5"/>
      <c r="R936" s="5"/>
      <c r="S936" s="5"/>
      <c r="T936" s="5"/>
      <c r="U936" s="5"/>
      <c r="V936" s="5"/>
      <c r="W936" s="5"/>
      <c r="X936" s="5"/>
      <c r="Y936" s="5"/>
      <c r="Z936" s="5"/>
      <c r="AA936" s="5"/>
    </row>
    <row r="937" ht="15.75" customHeight="1">
      <c r="A937" s="20" t="s">
        <v>2172</v>
      </c>
      <c r="B937" s="20" t="s">
        <v>1299</v>
      </c>
      <c r="C937" s="2" t="s">
        <v>1299</v>
      </c>
      <c r="D937" s="20" t="s">
        <v>1474</v>
      </c>
      <c r="E937" s="20" t="s">
        <v>17</v>
      </c>
      <c r="F937" s="2" t="s">
        <v>943</v>
      </c>
      <c r="G937" s="2" t="s">
        <v>943</v>
      </c>
      <c r="H937" s="20" t="s">
        <v>1479</v>
      </c>
      <c r="I937" s="20" t="s">
        <v>1480</v>
      </c>
      <c r="J937" s="20" t="s">
        <v>17</v>
      </c>
      <c r="K937" s="20" t="s">
        <v>17</v>
      </c>
      <c r="L937" s="20" t="s">
        <v>17</v>
      </c>
      <c r="M937" s="20" t="s">
        <v>17</v>
      </c>
      <c r="N937" s="20" t="s">
        <v>17</v>
      </c>
      <c r="O937" s="20" t="s">
        <v>17</v>
      </c>
      <c r="P937" s="5"/>
      <c r="Q937" s="5"/>
      <c r="R937" s="5"/>
      <c r="S937" s="5"/>
      <c r="T937" s="5"/>
      <c r="U937" s="5"/>
      <c r="V937" s="5"/>
      <c r="W937" s="5"/>
      <c r="X937" s="5"/>
      <c r="Y937" s="5"/>
      <c r="Z937" s="5"/>
      <c r="AA937" s="5"/>
    </row>
    <row r="938" ht="15.75" customHeight="1">
      <c r="A938" s="20" t="s">
        <v>2173</v>
      </c>
      <c r="B938" s="20" t="s">
        <v>1228</v>
      </c>
      <c r="C938" s="2" t="s">
        <v>1228</v>
      </c>
      <c r="D938" s="20" t="s">
        <v>1474</v>
      </c>
      <c r="E938" s="20" t="s">
        <v>17</v>
      </c>
      <c r="F938" s="3" t="s">
        <v>943</v>
      </c>
      <c r="G938" s="2" t="s">
        <v>943</v>
      </c>
      <c r="H938" s="20" t="s">
        <v>17</v>
      </c>
      <c r="I938" s="20" t="s">
        <v>2174</v>
      </c>
      <c r="J938" s="20" t="s">
        <v>487</v>
      </c>
      <c r="K938" s="20" t="s">
        <v>1474</v>
      </c>
      <c r="L938" s="23">
        <v>5.0072929E7</v>
      </c>
      <c r="M938" s="23">
        <v>1.0</v>
      </c>
      <c r="N938" s="20" t="s">
        <v>17</v>
      </c>
      <c r="O938" s="20" t="s">
        <v>17</v>
      </c>
      <c r="P938" s="5"/>
      <c r="Q938" s="5"/>
      <c r="R938" s="5"/>
      <c r="S938" s="5"/>
      <c r="T938" s="5"/>
      <c r="U938" s="5"/>
      <c r="V938" s="5"/>
      <c r="W938" s="5"/>
      <c r="X938" s="5"/>
      <c r="Y938" s="5"/>
      <c r="Z938" s="5"/>
      <c r="AA938" s="5"/>
    </row>
    <row r="939" ht="15.75" customHeight="1">
      <c r="A939" s="25" t="s">
        <v>2175</v>
      </c>
      <c r="B939" s="2" t="s">
        <v>1140</v>
      </c>
      <c r="C939" s="2" t="s">
        <v>1140</v>
      </c>
      <c r="D939" s="26" t="s">
        <v>1474</v>
      </c>
      <c r="E939" s="20" t="s">
        <v>17</v>
      </c>
      <c r="F939" s="3" t="s">
        <v>943</v>
      </c>
      <c r="G939" s="26" t="s">
        <v>943</v>
      </c>
      <c r="H939" s="26" t="s">
        <v>1493</v>
      </c>
      <c r="I939" s="20" t="s">
        <v>1480</v>
      </c>
      <c r="J939" s="20" t="s">
        <v>17</v>
      </c>
      <c r="K939" s="20" t="s">
        <v>17</v>
      </c>
      <c r="L939" s="20" t="s">
        <v>17</v>
      </c>
      <c r="M939" s="20" t="s">
        <v>17</v>
      </c>
      <c r="N939" s="20" t="s">
        <v>17</v>
      </c>
      <c r="O939" s="20" t="s">
        <v>17</v>
      </c>
      <c r="P939" s="5"/>
      <c r="Q939" s="5"/>
      <c r="R939" s="5"/>
      <c r="S939" s="5"/>
      <c r="T939" s="5"/>
      <c r="U939" s="5"/>
      <c r="V939" s="5"/>
      <c r="W939" s="5"/>
      <c r="X939" s="5"/>
      <c r="Y939" s="5"/>
      <c r="Z939" s="5"/>
      <c r="AA939" s="5"/>
    </row>
    <row r="940" ht="15.75" customHeight="1">
      <c r="A940" s="20" t="s">
        <v>2176</v>
      </c>
      <c r="B940" s="20" t="s">
        <v>1106</v>
      </c>
      <c r="C940" s="2" t="s">
        <v>1106</v>
      </c>
      <c r="D940" s="20" t="s">
        <v>1474</v>
      </c>
      <c r="E940" s="20" t="s">
        <v>17</v>
      </c>
      <c r="F940" s="3" t="s">
        <v>943</v>
      </c>
      <c r="G940" s="2" t="s">
        <v>943</v>
      </c>
      <c r="H940" s="20" t="s">
        <v>17</v>
      </c>
      <c r="I940" s="20" t="s">
        <v>2177</v>
      </c>
      <c r="J940" s="20" t="s">
        <v>487</v>
      </c>
      <c r="K940" s="20" t="s">
        <v>1474</v>
      </c>
      <c r="L940" s="23">
        <v>1.310144E7</v>
      </c>
      <c r="M940" s="23">
        <v>1.0</v>
      </c>
      <c r="N940" s="20" t="s">
        <v>17</v>
      </c>
      <c r="O940" s="20" t="s">
        <v>17</v>
      </c>
      <c r="P940" s="5"/>
      <c r="Q940" s="5"/>
      <c r="R940" s="5"/>
      <c r="S940" s="5"/>
      <c r="T940" s="5"/>
      <c r="U940" s="5"/>
      <c r="V940" s="5"/>
      <c r="W940" s="5"/>
      <c r="X940" s="5"/>
      <c r="Y940" s="5"/>
      <c r="Z940" s="5"/>
      <c r="AA940" s="5"/>
    </row>
    <row r="941" ht="15.75" customHeight="1">
      <c r="A941" s="20" t="s">
        <v>2178</v>
      </c>
      <c r="B941" s="20" t="s">
        <v>1321</v>
      </c>
      <c r="C941" s="2" t="s">
        <v>1321</v>
      </c>
      <c r="D941" s="20" t="s">
        <v>1474</v>
      </c>
      <c r="E941" s="20" t="s">
        <v>17</v>
      </c>
      <c r="F941" s="3" t="s">
        <v>943</v>
      </c>
      <c r="G941" s="2" t="s">
        <v>943</v>
      </c>
      <c r="H941" s="20" t="s">
        <v>17</v>
      </c>
      <c r="I941" s="20" t="s">
        <v>2179</v>
      </c>
      <c r="J941" s="20" t="s">
        <v>487</v>
      </c>
      <c r="K941" s="20" t="s">
        <v>1474</v>
      </c>
      <c r="L941" s="23">
        <v>5.0072932E7</v>
      </c>
      <c r="M941" s="23">
        <v>1.0</v>
      </c>
      <c r="N941" s="20" t="s">
        <v>17</v>
      </c>
      <c r="O941" s="20" t="s">
        <v>17</v>
      </c>
      <c r="P941" s="5"/>
      <c r="Q941" s="5"/>
      <c r="R941" s="5"/>
      <c r="S941" s="5"/>
      <c r="T941" s="5"/>
      <c r="U941" s="5"/>
      <c r="V941" s="5"/>
      <c r="W941" s="5"/>
      <c r="X941" s="5"/>
      <c r="Y941" s="5"/>
      <c r="Z941" s="5"/>
      <c r="AA941" s="5"/>
    </row>
    <row r="942" ht="15.75" customHeight="1">
      <c r="A942" s="20" t="s">
        <v>2180</v>
      </c>
      <c r="B942" s="20" t="s">
        <v>1158</v>
      </c>
      <c r="C942" s="2" t="s">
        <v>1158</v>
      </c>
      <c r="D942" s="20" t="s">
        <v>1474</v>
      </c>
      <c r="E942" s="20" t="s">
        <v>17</v>
      </c>
      <c r="F942" s="3" t="s">
        <v>943</v>
      </c>
      <c r="G942" s="2" t="s">
        <v>943</v>
      </c>
      <c r="H942" s="20" t="s">
        <v>17</v>
      </c>
      <c r="I942" s="20" t="s">
        <v>2181</v>
      </c>
      <c r="J942" s="20" t="s">
        <v>487</v>
      </c>
      <c r="K942" s="20" t="s">
        <v>1474</v>
      </c>
      <c r="L942" s="23">
        <v>1.3101574E7</v>
      </c>
      <c r="M942" s="23">
        <v>1.0</v>
      </c>
      <c r="N942" s="20" t="s">
        <v>17</v>
      </c>
      <c r="O942" s="20" t="s">
        <v>17</v>
      </c>
      <c r="P942" s="5"/>
      <c r="Q942" s="5"/>
      <c r="R942" s="5"/>
      <c r="S942" s="5"/>
      <c r="T942" s="5"/>
      <c r="U942" s="5"/>
      <c r="V942" s="5"/>
      <c r="W942" s="5"/>
      <c r="X942" s="5"/>
      <c r="Y942" s="5"/>
      <c r="Z942" s="5"/>
      <c r="AA942" s="5"/>
    </row>
    <row r="943" ht="15.75" customHeight="1">
      <c r="A943" s="20" t="s">
        <v>2182</v>
      </c>
      <c r="B943" s="20" t="s">
        <v>1321</v>
      </c>
      <c r="C943" s="2" t="s">
        <v>1321</v>
      </c>
      <c r="D943" s="20" t="s">
        <v>1474</v>
      </c>
      <c r="E943" s="20" t="s">
        <v>17</v>
      </c>
      <c r="F943" s="3" t="s">
        <v>943</v>
      </c>
      <c r="G943" s="2" t="s">
        <v>943</v>
      </c>
      <c r="H943" s="20" t="s">
        <v>17</v>
      </c>
      <c r="I943" s="20" t="s">
        <v>2183</v>
      </c>
      <c r="J943" s="20" t="s">
        <v>487</v>
      </c>
      <c r="K943" s="20" t="s">
        <v>1474</v>
      </c>
      <c r="L943" s="23">
        <v>1.3101587E7</v>
      </c>
      <c r="M943" s="23">
        <v>1.0</v>
      </c>
      <c r="N943" s="20" t="s">
        <v>17</v>
      </c>
      <c r="O943" s="20" t="s">
        <v>17</v>
      </c>
      <c r="P943" s="5"/>
      <c r="Q943" s="5"/>
      <c r="R943" s="5"/>
      <c r="S943" s="5"/>
      <c r="T943" s="5"/>
      <c r="U943" s="5"/>
      <c r="V943" s="5"/>
      <c r="W943" s="5"/>
      <c r="X943" s="5"/>
      <c r="Y943" s="5"/>
      <c r="Z943" s="5"/>
      <c r="AA943" s="5"/>
    </row>
    <row r="944" ht="15.75" customHeight="1">
      <c r="A944" s="20" t="s">
        <v>2184</v>
      </c>
      <c r="B944" s="20" t="s">
        <v>1234</v>
      </c>
      <c r="C944" s="2" t="s">
        <v>1234</v>
      </c>
      <c r="D944" s="20" t="s">
        <v>1474</v>
      </c>
      <c r="E944" s="20" t="s">
        <v>17</v>
      </c>
      <c r="F944" s="3" t="s">
        <v>943</v>
      </c>
      <c r="G944" s="2" t="s">
        <v>943</v>
      </c>
      <c r="H944" s="20" t="s">
        <v>17</v>
      </c>
      <c r="I944" s="20" t="s">
        <v>2185</v>
      </c>
      <c r="J944" s="20" t="s">
        <v>487</v>
      </c>
      <c r="K944" s="20" t="s">
        <v>1474</v>
      </c>
      <c r="L944" s="23">
        <v>1.3100468E7</v>
      </c>
      <c r="M944" s="23">
        <v>1.0</v>
      </c>
      <c r="N944" s="20" t="s">
        <v>17</v>
      </c>
      <c r="O944" s="20" t="s">
        <v>17</v>
      </c>
      <c r="P944" s="5"/>
      <c r="Q944" s="5"/>
      <c r="R944" s="5"/>
      <c r="S944" s="5"/>
      <c r="T944" s="5"/>
      <c r="U944" s="5"/>
      <c r="V944" s="5"/>
      <c r="W944" s="5"/>
      <c r="X944" s="5"/>
      <c r="Y944" s="5"/>
      <c r="Z944" s="5"/>
      <c r="AA944" s="5"/>
    </row>
    <row r="945" ht="15.75" customHeight="1">
      <c r="A945" s="20" t="s">
        <v>2186</v>
      </c>
      <c r="B945" s="20" t="s">
        <v>1097</v>
      </c>
      <c r="C945" s="2" t="s">
        <v>1097</v>
      </c>
      <c r="D945" s="20" t="s">
        <v>1474</v>
      </c>
      <c r="E945" s="20" t="s">
        <v>17</v>
      </c>
      <c r="F945" s="3" t="s">
        <v>943</v>
      </c>
      <c r="G945" s="2" t="s">
        <v>943</v>
      </c>
      <c r="H945" s="20" t="s">
        <v>17</v>
      </c>
      <c r="I945" s="20" t="s">
        <v>2187</v>
      </c>
      <c r="J945" s="20" t="s">
        <v>487</v>
      </c>
      <c r="K945" s="20" t="s">
        <v>1474</v>
      </c>
      <c r="L945" s="23">
        <v>1.3101598E7</v>
      </c>
      <c r="M945" s="23">
        <v>1.0</v>
      </c>
      <c r="N945" s="20" t="s">
        <v>17</v>
      </c>
      <c r="O945" s="20" t="s">
        <v>17</v>
      </c>
      <c r="P945" s="5"/>
      <c r="Q945" s="5"/>
      <c r="R945" s="5"/>
      <c r="S945" s="5"/>
      <c r="T945" s="5"/>
      <c r="U945" s="5"/>
      <c r="V945" s="5"/>
      <c r="W945" s="5"/>
      <c r="X945" s="5"/>
      <c r="Y945" s="5"/>
      <c r="Z945" s="5"/>
      <c r="AA945" s="5"/>
    </row>
    <row r="946" ht="15.75" customHeight="1">
      <c r="A946" s="20" t="s">
        <v>2188</v>
      </c>
      <c r="B946" s="20" t="s">
        <v>1273</v>
      </c>
      <c r="C946" s="2" t="s">
        <v>1273</v>
      </c>
      <c r="D946" s="20" t="s">
        <v>1474</v>
      </c>
      <c r="E946" s="20" t="s">
        <v>17</v>
      </c>
      <c r="F946" s="3" t="s">
        <v>943</v>
      </c>
      <c r="G946" s="2" t="s">
        <v>943</v>
      </c>
      <c r="H946" s="20" t="s">
        <v>17</v>
      </c>
      <c r="I946" s="20" t="s">
        <v>2189</v>
      </c>
      <c r="J946" s="20" t="s">
        <v>487</v>
      </c>
      <c r="K946" s="20" t="s">
        <v>1474</v>
      </c>
      <c r="L946" s="23">
        <v>5.0009539E7</v>
      </c>
      <c r="M946" s="23">
        <v>1.0</v>
      </c>
      <c r="N946" s="20" t="s">
        <v>17</v>
      </c>
      <c r="O946" s="20" t="s">
        <v>17</v>
      </c>
      <c r="P946" s="5"/>
      <c r="Q946" s="5"/>
      <c r="R946" s="5"/>
      <c r="S946" s="5"/>
      <c r="T946" s="5"/>
      <c r="U946" s="5"/>
      <c r="V946" s="5"/>
      <c r="W946" s="5"/>
      <c r="X946" s="5"/>
      <c r="Y946" s="5"/>
      <c r="Z946" s="5"/>
      <c r="AA946" s="5"/>
    </row>
    <row r="947" ht="15.75" customHeight="1">
      <c r="A947" s="25" t="s">
        <v>2190</v>
      </c>
      <c r="B947" s="2" t="s">
        <v>1308</v>
      </c>
      <c r="C947" s="2" t="s">
        <v>1308</v>
      </c>
      <c r="D947" s="26" t="s">
        <v>1474</v>
      </c>
      <c r="E947" s="20" t="s">
        <v>17</v>
      </c>
      <c r="F947" s="3" t="s">
        <v>943</v>
      </c>
      <c r="G947" s="26" t="s">
        <v>943</v>
      </c>
      <c r="H947" s="26" t="s">
        <v>1493</v>
      </c>
      <c r="I947" s="20" t="s">
        <v>1480</v>
      </c>
      <c r="J947" s="20" t="s">
        <v>17</v>
      </c>
      <c r="K947" s="20" t="s">
        <v>17</v>
      </c>
      <c r="L947" s="20" t="s">
        <v>17</v>
      </c>
      <c r="M947" s="20" t="s">
        <v>17</v>
      </c>
      <c r="N947" s="20" t="s">
        <v>17</v>
      </c>
      <c r="O947" s="20" t="s">
        <v>17</v>
      </c>
      <c r="P947" s="5"/>
      <c r="Q947" s="5"/>
      <c r="R947" s="5"/>
      <c r="S947" s="5"/>
      <c r="T947" s="5"/>
      <c r="U947" s="5"/>
      <c r="V947" s="5"/>
      <c r="W947" s="5"/>
      <c r="X947" s="5"/>
      <c r="Y947" s="5"/>
      <c r="Z947" s="5"/>
      <c r="AA947" s="5"/>
    </row>
    <row r="948" ht="15.75" customHeight="1">
      <c r="A948" s="20" t="s">
        <v>2191</v>
      </c>
      <c r="B948" s="20" t="s">
        <v>1345</v>
      </c>
      <c r="C948" s="2" t="s">
        <v>1345</v>
      </c>
      <c r="D948" s="20" t="s">
        <v>1474</v>
      </c>
      <c r="E948" s="20" t="s">
        <v>17</v>
      </c>
      <c r="F948" s="3" t="s">
        <v>943</v>
      </c>
      <c r="G948" s="2" t="s">
        <v>943</v>
      </c>
      <c r="H948" s="20" t="s">
        <v>17</v>
      </c>
      <c r="I948" s="20" t="s">
        <v>2192</v>
      </c>
      <c r="J948" s="20" t="s">
        <v>487</v>
      </c>
      <c r="K948" s="20" t="s">
        <v>1474</v>
      </c>
      <c r="L948" s="23">
        <v>1.3100399E7</v>
      </c>
      <c r="M948" s="23">
        <v>1.0</v>
      </c>
      <c r="N948" s="20" t="s">
        <v>17</v>
      </c>
      <c r="O948" s="20" t="s">
        <v>17</v>
      </c>
      <c r="P948" s="5"/>
      <c r="Q948" s="5"/>
      <c r="R948" s="5"/>
      <c r="S948" s="5"/>
      <c r="T948" s="5"/>
      <c r="U948" s="5"/>
      <c r="V948" s="5"/>
      <c r="W948" s="5"/>
      <c r="X948" s="5"/>
      <c r="Y948" s="5"/>
      <c r="Z948" s="5"/>
      <c r="AA948" s="5"/>
    </row>
    <row r="949" ht="15.75" customHeight="1">
      <c r="A949" s="20" t="s">
        <v>2193</v>
      </c>
      <c r="B949" s="20" t="s">
        <v>1234</v>
      </c>
      <c r="C949" s="2" t="s">
        <v>1234</v>
      </c>
      <c r="D949" s="20" t="s">
        <v>1474</v>
      </c>
      <c r="E949" s="20" t="s">
        <v>17</v>
      </c>
      <c r="F949" s="3" t="s">
        <v>943</v>
      </c>
      <c r="G949" s="2" t="s">
        <v>943</v>
      </c>
      <c r="H949" s="20" t="s">
        <v>17</v>
      </c>
      <c r="I949" s="20" t="s">
        <v>2194</v>
      </c>
      <c r="J949" s="20" t="s">
        <v>557</v>
      </c>
      <c r="K949" s="20" t="s">
        <v>1474</v>
      </c>
      <c r="L949" s="23">
        <v>195110.0</v>
      </c>
      <c r="M949" s="23">
        <v>1.0</v>
      </c>
      <c r="N949" s="20" t="s">
        <v>17</v>
      </c>
      <c r="O949" s="20" t="s">
        <v>17</v>
      </c>
      <c r="P949" s="5"/>
      <c r="Q949" s="5"/>
      <c r="R949" s="5"/>
      <c r="S949" s="5"/>
      <c r="T949" s="5"/>
      <c r="U949" s="5"/>
      <c r="V949" s="5"/>
      <c r="W949" s="5"/>
      <c r="X949" s="5"/>
      <c r="Y949" s="5"/>
      <c r="Z949" s="5"/>
      <c r="AA949" s="5"/>
    </row>
    <row r="950" ht="15.75" customHeight="1">
      <c r="A950" s="20" t="s">
        <v>2195</v>
      </c>
      <c r="B950" s="20" t="s">
        <v>1321</v>
      </c>
      <c r="C950" s="2" t="s">
        <v>1321</v>
      </c>
      <c r="D950" s="20" t="s">
        <v>1474</v>
      </c>
      <c r="E950" s="20" t="s">
        <v>17</v>
      </c>
      <c r="F950" s="3" t="s">
        <v>943</v>
      </c>
      <c r="G950" s="2" t="s">
        <v>943</v>
      </c>
      <c r="H950" s="20" t="s">
        <v>17</v>
      </c>
      <c r="I950" s="20" t="s">
        <v>2196</v>
      </c>
      <c r="J950" s="20" t="s">
        <v>487</v>
      </c>
      <c r="K950" s="20" t="s">
        <v>1474</v>
      </c>
      <c r="L950" s="23">
        <v>5.0146411E7</v>
      </c>
      <c r="M950" s="23">
        <v>1.0</v>
      </c>
      <c r="N950" s="20" t="s">
        <v>17</v>
      </c>
      <c r="O950" s="20" t="s">
        <v>17</v>
      </c>
      <c r="P950" s="5"/>
      <c r="Q950" s="5"/>
      <c r="R950" s="5"/>
      <c r="S950" s="5"/>
      <c r="T950" s="5"/>
      <c r="U950" s="5"/>
      <c r="V950" s="5"/>
      <c r="W950" s="5"/>
      <c r="X950" s="5"/>
      <c r="Y950" s="5"/>
      <c r="Z950" s="5"/>
      <c r="AA950" s="5"/>
    </row>
    <row r="951" ht="15.75" customHeight="1">
      <c r="A951" s="20" t="s">
        <v>2197</v>
      </c>
      <c r="B951" s="20" t="s">
        <v>1143</v>
      </c>
      <c r="C951" s="2" t="s">
        <v>1143</v>
      </c>
      <c r="D951" s="20" t="s">
        <v>1474</v>
      </c>
      <c r="E951" s="20" t="s">
        <v>17</v>
      </c>
      <c r="F951" s="3" t="s">
        <v>943</v>
      </c>
      <c r="G951" s="2" t="s">
        <v>943</v>
      </c>
      <c r="H951" s="20" t="s">
        <v>17</v>
      </c>
      <c r="I951" s="20" t="s">
        <v>2198</v>
      </c>
      <c r="J951" s="20" t="s">
        <v>487</v>
      </c>
      <c r="K951" s="20" t="s">
        <v>1474</v>
      </c>
      <c r="L951" s="23">
        <v>1.3101449E7</v>
      </c>
      <c r="M951" s="23">
        <v>1.0</v>
      </c>
      <c r="N951" s="20" t="s">
        <v>17</v>
      </c>
      <c r="O951" s="20" t="s">
        <v>17</v>
      </c>
      <c r="P951" s="5"/>
      <c r="Q951" s="5"/>
      <c r="R951" s="5"/>
      <c r="S951" s="5"/>
      <c r="T951" s="5"/>
      <c r="U951" s="5"/>
      <c r="V951" s="5"/>
      <c r="W951" s="5"/>
      <c r="X951" s="5"/>
      <c r="Y951" s="5"/>
      <c r="Z951" s="5"/>
      <c r="AA951" s="5"/>
    </row>
    <row r="952" ht="15.75" customHeight="1">
      <c r="A952" s="20" t="s">
        <v>2199</v>
      </c>
      <c r="B952" s="20" t="s">
        <v>1355</v>
      </c>
      <c r="C952" s="2" t="s">
        <v>1355</v>
      </c>
      <c r="D952" s="20" t="s">
        <v>1474</v>
      </c>
      <c r="E952" s="20" t="s">
        <v>17</v>
      </c>
      <c r="F952" s="3" t="s">
        <v>943</v>
      </c>
      <c r="G952" s="2" t="s">
        <v>943</v>
      </c>
      <c r="H952" s="20" t="s">
        <v>17</v>
      </c>
      <c r="I952" s="20" t="s">
        <v>2200</v>
      </c>
      <c r="J952" s="20" t="s">
        <v>487</v>
      </c>
      <c r="K952" s="20" t="s">
        <v>1474</v>
      </c>
      <c r="L952" s="23">
        <v>1.3100481E7</v>
      </c>
      <c r="M952" s="23">
        <v>1.0</v>
      </c>
      <c r="N952" s="20" t="s">
        <v>17</v>
      </c>
      <c r="O952" s="20" t="s">
        <v>17</v>
      </c>
      <c r="P952" s="5"/>
      <c r="Q952" s="5"/>
      <c r="R952" s="5"/>
      <c r="S952" s="5"/>
      <c r="T952" s="5"/>
      <c r="U952" s="5"/>
      <c r="V952" s="5"/>
      <c r="W952" s="5"/>
      <c r="X952" s="5"/>
      <c r="Y952" s="5"/>
      <c r="Z952" s="5"/>
      <c r="AA952" s="5"/>
    </row>
    <row r="953" ht="15.75" customHeight="1">
      <c r="A953" s="25" t="s">
        <v>2201</v>
      </c>
      <c r="B953" s="2" t="s">
        <v>1315</v>
      </c>
      <c r="C953" s="2" t="s">
        <v>1315</v>
      </c>
      <c r="D953" s="26" t="s">
        <v>1474</v>
      </c>
      <c r="E953" s="20" t="s">
        <v>17</v>
      </c>
      <c r="F953" s="3" t="s">
        <v>943</v>
      </c>
      <c r="G953" s="26" t="s">
        <v>943</v>
      </c>
      <c r="H953" s="26" t="s">
        <v>1493</v>
      </c>
      <c r="I953" s="20" t="s">
        <v>1480</v>
      </c>
      <c r="J953" s="20" t="s">
        <v>17</v>
      </c>
      <c r="K953" s="20" t="s">
        <v>17</v>
      </c>
      <c r="L953" s="20" t="s">
        <v>17</v>
      </c>
      <c r="M953" s="20" t="s">
        <v>17</v>
      </c>
      <c r="N953" s="20" t="s">
        <v>17</v>
      </c>
      <c r="O953" s="20" t="s">
        <v>17</v>
      </c>
      <c r="P953" s="5"/>
      <c r="Q953" s="5"/>
      <c r="R953" s="5"/>
      <c r="S953" s="5"/>
      <c r="T953" s="5"/>
      <c r="U953" s="5"/>
      <c r="V953" s="5"/>
      <c r="W953" s="5"/>
      <c r="X953" s="5"/>
      <c r="Y953" s="5"/>
      <c r="Z953" s="5"/>
      <c r="AA953" s="5"/>
    </row>
    <row r="954" ht="15.75" customHeight="1">
      <c r="A954" s="20" t="s">
        <v>2202</v>
      </c>
      <c r="B954" s="20" t="s">
        <v>1228</v>
      </c>
      <c r="C954" s="2" t="s">
        <v>1228</v>
      </c>
      <c r="D954" s="20" t="s">
        <v>1474</v>
      </c>
      <c r="E954" s="20" t="s">
        <v>17</v>
      </c>
      <c r="F954" s="3" t="s">
        <v>943</v>
      </c>
      <c r="G954" s="2" t="s">
        <v>943</v>
      </c>
      <c r="H954" s="20" t="s">
        <v>17</v>
      </c>
      <c r="I954" s="20" t="s">
        <v>2203</v>
      </c>
      <c r="J954" s="20" t="s">
        <v>487</v>
      </c>
      <c r="K954" s="20" t="s">
        <v>1474</v>
      </c>
      <c r="L954" s="23">
        <v>5.0072952E7</v>
      </c>
      <c r="M954" s="23">
        <v>1.0</v>
      </c>
      <c r="N954" s="20" t="s">
        <v>17</v>
      </c>
      <c r="O954" s="20" t="s">
        <v>17</v>
      </c>
      <c r="P954" s="5"/>
      <c r="Q954" s="5"/>
      <c r="R954" s="5"/>
      <c r="S954" s="5"/>
      <c r="T954" s="5"/>
      <c r="U954" s="5"/>
      <c r="V954" s="5"/>
      <c r="W954" s="5"/>
      <c r="X954" s="5"/>
      <c r="Y954" s="5"/>
      <c r="Z954" s="5"/>
      <c r="AA954" s="5"/>
    </row>
    <row r="955" ht="15.75" customHeight="1">
      <c r="A955" s="20" t="s">
        <v>2204</v>
      </c>
      <c r="B955" s="20" t="s">
        <v>1171</v>
      </c>
      <c r="C955" s="2" t="s">
        <v>1171</v>
      </c>
      <c r="D955" s="20" t="s">
        <v>1474</v>
      </c>
      <c r="E955" s="20" t="s">
        <v>17</v>
      </c>
      <c r="F955" s="3" t="s">
        <v>943</v>
      </c>
      <c r="G955" s="2" t="s">
        <v>943</v>
      </c>
      <c r="H955" s="20" t="s">
        <v>17</v>
      </c>
      <c r="I955" s="20" t="s">
        <v>2205</v>
      </c>
      <c r="J955" s="20" t="s">
        <v>557</v>
      </c>
      <c r="K955" s="20" t="s">
        <v>1474</v>
      </c>
      <c r="L955" s="23">
        <v>195054.0</v>
      </c>
      <c r="M955" s="23">
        <v>1.0</v>
      </c>
      <c r="N955" s="20" t="s">
        <v>17</v>
      </c>
      <c r="O955" s="20" t="s">
        <v>17</v>
      </c>
      <c r="P955" s="5"/>
      <c r="Q955" s="5"/>
      <c r="R955" s="5"/>
      <c r="S955" s="5"/>
      <c r="T955" s="5"/>
      <c r="U955" s="5"/>
      <c r="V955" s="5"/>
      <c r="W955" s="5"/>
      <c r="X955" s="5"/>
      <c r="Y955" s="5"/>
      <c r="Z955" s="5"/>
      <c r="AA955" s="5"/>
    </row>
    <row r="956" ht="15.75" customHeight="1">
      <c r="A956" s="20" t="s">
        <v>2206</v>
      </c>
      <c r="B956" s="20" t="s">
        <v>1342</v>
      </c>
      <c r="C956" s="2" t="s">
        <v>1342</v>
      </c>
      <c r="D956" s="20" t="s">
        <v>1474</v>
      </c>
      <c r="E956" s="20" t="s">
        <v>17</v>
      </c>
      <c r="F956" s="2" t="s">
        <v>943</v>
      </c>
      <c r="G956" s="2" t="s">
        <v>943</v>
      </c>
      <c r="H956" s="20" t="s">
        <v>1479</v>
      </c>
      <c r="I956" s="20" t="s">
        <v>1480</v>
      </c>
      <c r="J956" s="20" t="s">
        <v>17</v>
      </c>
      <c r="K956" s="20" t="s">
        <v>17</v>
      </c>
      <c r="L956" s="20" t="s">
        <v>17</v>
      </c>
      <c r="M956" s="20" t="s">
        <v>17</v>
      </c>
      <c r="N956" s="20" t="s">
        <v>17</v>
      </c>
      <c r="O956" s="20" t="s">
        <v>17</v>
      </c>
      <c r="P956" s="5"/>
      <c r="Q956" s="5"/>
      <c r="R956" s="5"/>
      <c r="S956" s="5"/>
      <c r="T956" s="5"/>
      <c r="U956" s="5"/>
      <c r="V956" s="5"/>
      <c r="W956" s="5"/>
      <c r="X956" s="5"/>
      <c r="Y956" s="5"/>
      <c r="Z956" s="5"/>
      <c r="AA956" s="5"/>
    </row>
    <row r="957" ht="15.75" customHeight="1">
      <c r="A957" s="20" t="s">
        <v>2207</v>
      </c>
      <c r="B957" s="20" t="s">
        <v>1321</v>
      </c>
      <c r="C957" s="2" t="s">
        <v>1321</v>
      </c>
      <c r="D957" s="20" t="s">
        <v>1474</v>
      </c>
      <c r="E957" s="20" t="s">
        <v>17</v>
      </c>
      <c r="F957" s="3" t="s">
        <v>943</v>
      </c>
      <c r="G957" s="2" t="s">
        <v>943</v>
      </c>
      <c r="H957" s="20" t="s">
        <v>17</v>
      </c>
      <c r="I957" s="20" t="s">
        <v>2208</v>
      </c>
      <c r="J957" s="20" t="s">
        <v>487</v>
      </c>
      <c r="K957" s="20" t="s">
        <v>1474</v>
      </c>
      <c r="L957" s="23">
        <v>5.0164488E7</v>
      </c>
      <c r="M957" s="23">
        <v>1.0</v>
      </c>
      <c r="N957" s="20" t="s">
        <v>17</v>
      </c>
      <c r="O957" s="20" t="s">
        <v>17</v>
      </c>
      <c r="P957" s="5"/>
      <c r="Q957" s="5"/>
      <c r="R957" s="5"/>
      <c r="S957" s="5"/>
      <c r="T957" s="5"/>
      <c r="U957" s="5"/>
      <c r="V957" s="5"/>
      <c r="W957" s="5"/>
      <c r="X957" s="5"/>
      <c r="Y957" s="5"/>
      <c r="Z957" s="5"/>
      <c r="AA957" s="5"/>
    </row>
    <row r="958" ht="15.75" customHeight="1">
      <c r="A958" s="20" t="s">
        <v>2209</v>
      </c>
      <c r="B958" s="20" t="s">
        <v>1348</v>
      </c>
      <c r="C958" s="2" t="s">
        <v>1348</v>
      </c>
      <c r="D958" s="20" t="s">
        <v>1474</v>
      </c>
      <c r="E958" s="20" t="s">
        <v>17</v>
      </c>
      <c r="F958" s="2" t="s">
        <v>943</v>
      </c>
      <c r="G958" s="2" t="s">
        <v>943</v>
      </c>
      <c r="H958" s="20" t="s">
        <v>1479</v>
      </c>
      <c r="I958" s="20" t="s">
        <v>1480</v>
      </c>
      <c r="J958" s="20" t="s">
        <v>17</v>
      </c>
      <c r="K958" s="20" t="s">
        <v>17</v>
      </c>
      <c r="L958" s="20" t="s">
        <v>17</v>
      </c>
      <c r="M958" s="20" t="s">
        <v>17</v>
      </c>
      <c r="N958" s="20" t="s">
        <v>17</v>
      </c>
      <c r="O958" s="20" t="s">
        <v>17</v>
      </c>
      <c r="P958" s="5"/>
      <c r="Q958" s="5"/>
      <c r="R958" s="5"/>
      <c r="S958" s="5"/>
      <c r="T958" s="5"/>
      <c r="U958" s="5"/>
      <c r="V958" s="5"/>
      <c r="W958" s="5"/>
      <c r="X958" s="5"/>
      <c r="Y958" s="5"/>
      <c r="Z958" s="5"/>
      <c r="AA958" s="5"/>
    </row>
    <row r="959" ht="15.75" customHeight="1">
      <c r="A959" s="20" t="s">
        <v>2210</v>
      </c>
      <c r="B959" s="20" t="s">
        <v>1321</v>
      </c>
      <c r="C959" s="2" t="s">
        <v>1321</v>
      </c>
      <c r="D959" s="20" t="s">
        <v>1474</v>
      </c>
      <c r="E959" s="20" t="s">
        <v>17</v>
      </c>
      <c r="F959" s="3" t="s">
        <v>943</v>
      </c>
      <c r="G959" s="2" t="s">
        <v>943</v>
      </c>
      <c r="H959" s="20" t="s">
        <v>17</v>
      </c>
      <c r="I959" s="20" t="s">
        <v>2211</v>
      </c>
      <c r="J959" s="20" t="s">
        <v>487</v>
      </c>
      <c r="K959" s="20" t="s">
        <v>1474</v>
      </c>
      <c r="L959" s="23">
        <v>5.0005075E7</v>
      </c>
      <c r="M959" s="23">
        <v>1.0</v>
      </c>
      <c r="N959" s="20" t="s">
        <v>17</v>
      </c>
      <c r="O959" s="20" t="s">
        <v>17</v>
      </c>
      <c r="P959" s="5"/>
      <c r="Q959" s="5"/>
      <c r="R959" s="5"/>
      <c r="S959" s="5"/>
      <c r="T959" s="5"/>
      <c r="U959" s="5"/>
      <c r="V959" s="5"/>
      <c r="W959" s="5"/>
      <c r="X959" s="5"/>
      <c r="Y959" s="5"/>
      <c r="Z959" s="5"/>
      <c r="AA959" s="5"/>
    </row>
    <row r="960" ht="15.75" customHeight="1">
      <c r="A960" s="20" t="s">
        <v>2212</v>
      </c>
      <c r="B960" s="20" t="s">
        <v>1137</v>
      </c>
      <c r="C960" s="2" t="s">
        <v>1137</v>
      </c>
      <c r="D960" s="20" t="s">
        <v>1474</v>
      </c>
      <c r="E960" s="20" t="s">
        <v>17</v>
      </c>
      <c r="F960" s="3" t="s">
        <v>943</v>
      </c>
      <c r="G960" s="2" t="s">
        <v>943</v>
      </c>
      <c r="H960" s="20" t="s">
        <v>17</v>
      </c>
      <c r="I960" s="20" t="s">
        <v>2213</v>
      </c>
      <c r="J960" s="20" t="s">
        <v>1741</v>
      </c>
      <c r="K960" s="20" t="s">
        <v>1474</v>
      </c>
      <c r="L960" s="31">
        <v>1.3100401195075E13</v>
      </c>
      <c r="M960" s="23">
        <v>2.0</v>
      </c>
      <c r="N960" s="20" t="s">
        <v>17</v>
      </c>
      <c r="O960" s="20" t="s">
        <v>17</v>
      </c>
      <c r="P960" s="5"/>
      <c r="Q960" s="5"/>
      <c r="R960" s="5"/>
      <c r="S960" s="5"/>
      <c r="T960" s="5"/>
      <c r="U960" s="5"/>
      <c r="V960" s="5"/>
      <c r="W960" s="5"/>
      <c r="X960" s="5"/>
      <c r="Y960" s="5"/>
      <c r="Z960" s="5"/>
      <c r="AA960" s="5"/>
    </row>
    <row r="961" ht="15.75" customHeight="1">
      <c r="A961" s="20" t="s">
        <v>2214</v>
      </c>
      <c r="B961" s="20" t="s">
        <v>1267</v>
      </c>
      <c r="C961" s="2" t="s">
        <v>1267</v>
      </c>
      <c r="D961" s="20" t="s">
        <v>1474</v>
      </c>
      <c r="E961" s="20" t="s">
        <v>17</v>
      </c>
      <c r="F961" s="3" t="s">
        <v>943</v>
      </c>
      <c r="G961" s="2" t="s">
        <v>943</v>
      </c>
      <c r="H961" s="20" t="s">
        <v>17</v>
      </c>
      <c r="I961" s="20" t="s">
        <v>2215</v>
      </c>
      <c r="J961" s="20" t="s">
        <v>487</v>
      </c>
      <c r="K961" s="20" t="s">
        <v>1474</v>
      </c>
      <c r="L961" s="23">
        <v>1.3101403E7</v>
      </c>
      <c r="M961" s="23">
        <v>1.0</v>
      </c>
      <c r="N961" s="20" t="s">
        <v>17</v>
      </c>
      <c r="O961" s="20" t="s">
        <v>17</v>
      </c>
      <c r="P961" s="5"/>
      <c r="Q961" s="5"/>
      <c r="R961" s="5"/>
      <c r="S961" s="5"/>
      <c r="T961" s="5"/>
      <c r="U961" s="5"/>
      <c r="V961" s="5"/>
      <c r="W961" s="5"/>
      <c r="X961" s="5"/>
      <c r="Y961" s="5"/>
      <c r="Z961" s="5"/>
      <c r="AA961" s="5"/>
    </row>
    <row r="962" ht="15.75" customHeight="1">
      <c r="A962" s="20" t="s">
        <v>2216</v>
      </c>
      <c r="B962" s="20" t="s">
        <v>1361</v>
      </c>
      <c r="C962" s="2" t="s">
        <v>1361</v>
      </c>
      <c r="D962" s="20" t="s">
        <v>1474</v>
      </c>
      <c r="E962" s="20" t="s">
        <v>17</v>
      </c>
      <c r="F962" s="3" t="s">
        <v>943</v>
      </c>
      <c r="G962" s="2" t="s">
        <v>943</v>
      </c>
      <c r="H962" s="20" t="s">
        <v>17</v>
      </c>
      <c r="I962" s="20" t="s">
        <v>2217</v>
      </c>
      <c r="J962" s="20" t="s">
        <v>487</v>
      </c>
      <c r="K962" s="20" t="s">
        <v>1474</v>
      </c>
      <c r="L962" s="23">
        <v>1.3101372E7</v>
      </c>
      <c r="M962" s="23">
        <v>1.0</v>
      </c>
      <c r="N962" s="20" t="s">
        <v>17</v>
      </c>
      <c r="O962" s="20" t="s">
        <v>17</v>
      </c>
      <c r="P962" s="5"/>
      <c r="Q962" s="5"/>
      <c r="R962" s="5"/>
      <c r="S962" s="5"/>
      <c r="T962" s="5"/>
      <c r="U962" s="5"/>
      <c r="V962" s="5"/>
      <c r="W962" s="5"/>
      <c r="X962" s="5"/>
      <c r="Y962" s="5"/>
      <c r="Z962" s="5"/>
      <c r="AA962" s="5"/>
    </row>
    <row r="963" ht="15.75" customHeight="1">
      <c r="A963" s="20" t="s">
        <v>2218</v>
      </c>
      <c r="B963" s="20" t="s">
        <v>978</v>
      </c>
      <c r="C963" s="2" t="s">
        <v>978</v>
      </c>
      <c r="D963" s="20" t="s">
        <v>1474</v>
      </c>
      <c r="E963" s="20" t="s">
        <v>17</v>
      </c>
      <c r="F963" s="3" t="s">
        <v>943</v>
      </c>
      <c r="G963" s="2" t="s">
        <v>943</v>
      </c>
      <c r="H963" s="20" t="s">
        <v>17</v>
      </c>
      <c r="I963" s="20" t="s">
        <v>2219</v>
      </c>
      <c r="J963" s="20" t="s">
        <v>487</v>
      </c>
      <c r="K963" s="20" t="s">
        <v>1474</v>
      </c>
      <c r="L963" s="23">
        <v>2.7808235E7</v>
      </c>
      <c r="M963" s="23">
        <v>1.0</v>
      </c>
      <c r="N963" s="20" t="s">
        <v>17</v>
      </c>
      <c r="O963" s="20" t="s">
        <v>17</v>
      </c>
      <c r="P963" s="5"/>
      <c r="Q963" s="5"/>
      <c r="R963" s="5"/>
      <c r="S963" s="5"/>
      <c r="T963" s="5"/>
      <c r="U963" s="5"/>
      <c r="V963" s="5"/>
      <c r="W963" s="5"/>
      <c r="X963" s="5"/>
      <c r="Y963" s="5"/>
      <c r="Z963" s="5"/>
      <c r="AA963" s="5"/>
    </row>
    <row r="964" ht="15.75" customHeight="1">
      <c r="A964" s="20" t="s">
        <v>2220</v>
      </c>
      <c r="B964" s="20" t="s">
        <v>1067</v>
      </c>
      <c r="C964" s="2" t="s">
        <v>1067</v>
      </c>
      <c r="D964" s="20" t="s">
        <v>1474</v>
      </c>
      <c r="E964" s="20" t="s">
        <v>17</v>
      </c>
      <c r="F964" s="3" t="s">
        <v>943</v>
      </c>
      <c r="G964" s="2" t="s">
        <v>943</v>
      </c>
      <c r="H964" s="20" t="s">
        <v>17</v>
      </c>
      <c r="I964" s="20" t="s">
        <v>2221</v>
      </c>
      <c r="J964" s="20" t="s">
        <v>487</v>
      </c>
      <c r="K964" s="20" t="s">
        <v>1474</v>
      </c>
      <c r="L964" s="23">
        <v>2.7808233E7</v>
      </c>
      <c r="M964" s="23">
        <v>1.0</v>
      </c>
      <c r="N964" s="20" t="s">
        <v>17</v>
      </c>
      <c r="O964" s="20" t="s">
        <v>17</v>
      </c>
      <c r="P964" s="5"/>
      <c r="Q964" s="5"/>
      <c r="R964" s="5"/>
      <c r="S964" s="5"/>
      <c r="T964" s="5"/>
      <c r="U964" s="5"/>
      <c r="V964" s="5"/>
      <c r="W964" s="5"/>
      <c r="X964" s="5"/>
      <c r="Y964" s="5"/>
      <c r="Z964" s="5"/>
      <c r="AA964" s="5"/>
    </row>
    <row r="965" ht="15.75" customHeight="1">
      <c r="A965" s="25" t="s">
        <v>2222</v>
      </c>
      <c r="B965" s="2" t="s">
        <v>1396</v>
      </c>
      <c r="C965" s="2" t="s">
        <v>1396</v>
      </c>
      <c r="D965" s="26" t="s">
        <v>1474</v>
      </c>
      <c r="E965" s="20" t="s">
        <v>17</v>
      </c>
      <c r="F965" s="3" t="s">
        <v>943</v>
      </c>
      <c r="G965" s="26" t="s">
        <v>943</v>
      </c>
      <c r="H965" s="26" t="s">
        <v>1493</v>
      </c>
      <c r="I965" s="20" t="s">
        <v>1480</v>
      </c>
      <c r="J965" s="20" t="s">
        <v>17</v>
      </c>
      <c r="K965" s="20" t="s">
        <v>17</v>
      </c>
      <c r="L965" s="20" t="s">
        <v>17</v>
      </c>
      <c r="M965" s="20" t="s">
        <v>17</v>
      </c>
      <c r="N965" s="20" t="s">
        <v>17</v>
      </c>
      <c r="O965" s="20" t="s">
        <v>17</v>
      </c>
      <c r="P965" s="5"/>
      <c r="Q965" s="5"/>
      <c r="R965" s="5"/>
      <c r="S965" s="5"/>
      <c r="T965" s="5"/>
      <c r="U965" s="5"/>
      <c r="V965" s="5"/>
      <c r="W965" s="5"/>
      <c r="X965" s="5"/>
      <c r="Y965" s="5"/>
      <c r="Z965" s="5"/>
      <c r="AA965" s="5"/>
    </row>
    <row r="966" ht="15.75" customHeight="1">
      <c r="A966" s="20" t="s">
        <v>2223</v>
      </c>
      <c r="B966" s="20" t="s">
        <v>1369</v>
      </c>
      <c r="C966" s="2" t="s">
        <v>1369</v>
      </c>
      <c r="D966" s="20" t="s">
        <v>1474</v>
      </c>
      <c r="E966" s="20" t="s">
        <v>17</v>
      </c>
      <c r="F966" s="3" t="s">
        <v>943</v>
      </c>
      <c r="G966" s="2" t="s">
        <v>943</v>
      </c>
      <c r="H966" s="20" t="s">
        <v>17</v>
      </c>
      <c r="I966" s="20" t="s">
        <v>2224</v>
      </c>
      <c r="J966" s="20" t="s">
        <v>487</v>
      </c>
      <c r="K966" s="20" t="s">
        <v>1474</v>
      </c>
      <c r="L966" s="23">
        <v>3.2200891E7</v>
      </c>
      <c r="M966" s="23">
        <v>1.0</v>
      </c>
      <c r="N966" s="20" t="s">
        <v>17</v>
      </c>
      <c r="O966" s="20" t="s">
        <v>17</v>
      </c>
      <c r="P966" s="5"/>
      <c r="Q966" s="5"/>
      <c r="R966" s="5"/>
      <c r="S966" s="5"/>
      <c r="T966" s="5"/>
      <c r="U966" s="5"/>
      <c r="V966" s="5"/>
      <c r="W966" s="5"/>
      <c r="X966" s="5"/>
      <c r="Y966" s="5"/>
      <c r="Z966" s="5"/>
      <c r="AA966" s="5"/>
    </row>
    <row r="967" ht="15.75" customHeight="1">
      <c r="A967" s="34" t="s">
        <v>2225</v>
      </c>
      <c r="B967" s="33" t="s">
        <v>874</v>
      </c>
      <c r="C967" s="33" t="s">
        <v>875</v>
      </c>
      <c r="D967" s="20" t="s">
        <v>1474</v>
      </c>
      <c r="E967" s="2" t="s">
        <v>2226</v>
      </c>
      <c r="F967" s="3" t="s">
        <v>943</v>
      </c>
      <c r="G967" s="2" t="s">
        <v>943</v>
      </c>
      <c r="H967" s="20" t="s">
        <v>17</v>
      </c>
      <c r="I967" s="20" t="s">
        <v>2227</v>
      </c>
      <c r="J967" s="20" t="s">
        <v>487</v>
      </c>
      <c r="K967" s="20" t="s">
        <v>1474</v>
      </c>
      <c r="L967" s="23">
        <v>3.2200652E7</v>
      </c>
      <c r="M967" s="23">
        <v>1.0</v>
      </c>
      <c r="N967" s="20" t="s">
        <v>17</v>
      </c>
      <c r="O967" s="20" t="s">
        <v>17</v>
      </c>
      <c r="P967" s="5"/>
      <c r="Q967" s="5"/>
      <c r="R967" s="5"/>
      <c r="S967" s="5"/>
      <c r="T967" s="5"/>
      <c r="U967" s="5"/>
      <c r="V967" s="5"/>
      <c r="W967" s="5"/>
      <c r="X967" s="5"/>
      <c r="Y967" s="5"/>
      <c r="Z967" s="5"/>
      <c r="AA967" s="5"/>
    </row>
    <row r="968" ht="15.75" customHeight="1">
      <c r="A968" s="20" t="s">
        <v>2228</v>
      </c>
      <c r="B968" s="20" t="s">
        <v>1376</v>
      </c>
      <c r="C968" s="2" t="s">
        <v>1376</v>
      </c>
      <c r="D968" s="20" t="s">
        <v>1474</v>
      </c>
      <c r="E968" s="20" t="s">
        <v>17</v>
      </c>
      <c r="F968" s="3" t="s">
        <v>943</v>
      </c>
      <c r="G968" s="2" t="s">
        <v>943</v>
      </c>
      <c r="H968" s="20" t="s">
        <v>17</v>
      </c>
      <c r="I968" s="20" t="s">
        <v>2229</v>
      </c>
      <c r="J968" s="20" t="s">
        <v>487</v>
      </c>
      <c r="K968" s="20" t="s">
        <v>1474</v>
      </c>
      <c r="L968" s="23">
        <v>3.2200878E7</v>
      </c>
      <c r="M968" s="23">
        <v>1.0</v>
      </c>
      <c r="N968" s="20" t="s">
        <v>17</v>
      </c>
      <c r="O968" s="20" t="s">
        <v>17</v>
      </c>
      <c r="P968" s="5"/>
      <c r="Q968" s="5"/>
      <c r="R968" s="5"/>
      <c r="S968" s="5"/>
      <c r="T968" s="5"/>
      <c r="U968" s="5"/>
      <c r="V968" s="5"/>
      <c r="W968" s="5"/>
      <c r="X968" s="5"/>
      <c r="Y968" s="5"/>
      <c r="Z968" s="5"/>
      <c r="AA968" s="5"/>
    </row>
    <row r="969" ht="15.75" customHeight="1">
      <c r="A969" s="20" t="s">
        <v>2230</v>
      </c>
      <c r="B969" s="20" t="s">
        <v>1386</v>
      </c>
      <c r="C969" s="2" t="s">
        <v>1386</v>
      </c>
      <c r="D969" s="20" t="s">
        <v>1474</v>
      </c>
      <c r="E969" s="20" t="s">
        <v>17</v>
      </c>
      <c r="F969" s="3" t="s">
        <v>943</v>
      </c>
      <c r="G969" s="2" t="s">
        <v>943</v>
      </c>
      <c r="H969" s="20" t="s">
        <v>17</v>
      </c>
      <c r="I969" s="20" t="s">
        <v>2231</v>
      </c>
      <c r="J969" s="20" t="s">
        <v>487</v>
      </c>
      <c r="K969" s="20" t="s">
        <v>1474</v>
      </c>
      <c r="L969" s="23">
        <v>5.031447E7</v>
      </c>
      <c r="M969" s="23">
        <v>1.0</v>
      </c>
      <c r="N969" s="20" t="s">
        <v>17</v>
      </c>
      <c r="O969" s="20" t="s">
        <v>17</v>
      </c>
      <c r="P969" s="5"/>
      <c r="Q969" s="5"/>
      <c r="R969" s="5"/>
      <c r="S969" s="5"/>
      <c r="T969" s="5"/>
      <c r="U969" s="5"/>
      <c r="V969" s="5"/>
      <c r="W969" s="5"/>
      <c r="X969" s="5"/>
      <c r="Y969" s="5"/>
      <c r="Z969" s="5"/>
      <c r="AA969" s="5"/>
    </row>
    <row r="970" ht="15.75" customHeight="1">
      <c r="A970" s="20" t="s">
        <v>2232</v>
      </c>
      <c r="B970" s="20" t="s">
        <v>1386</v>
      </c>
      <c r="C970" s="2" t="s">
        <v>1386</v>
      </c>
      <c r="D970" s="20" t="s">
        <v>1474</v>
      </c>
      <c r="E970" s="20" t="s">
        <v>17</v>
      </c>
      <c r="F970" s="3" t="s">
        <v>943</v>
      </c>
      <c r="G970" s="2" t="s">
        <v>943</v>
      </c>
      <c r="H970" s="20" t="s">
        <v>17</v>
      </c>
      <c r="I970" s="20" t="s">
        <v>2233</v>
      </c>
      <c r="J970" s="20" t="s">
        <v>487</v>
      </c>
      <c r="K970" s="20" t="s">
        <v>1474</v>
      </c>
      <c r="L970" s="23">
        <v>3.2200889E7</v>
      </c>
      <c r="M970" s="23">
        <v>1.0</v>
      </c>
      <c r="N970" s="20" t="s">
        <v>17</v>
      </c>
      <c r="O970" s="20" t="s">
        <v>17</v>
      </c>
      <c r="P970" s="5"/>
      <c r="Q970" s="5"/>
      <c r="R970" s="5"/>
      <c r="S970" s="5"/>
      <c r="T970" s="5"/>
      <c r="U970" s="5"/>
      <c r="V970" s="5"/>
      <c r="W970" s="5"/>
      <c r="X970" s="5"/>
      <c r="Y970" s="5"/>
      <c r="Z970" s="5"/>
      <c r="AA970" s="5"/>
    </row>
    <row r="971" ht="15.75" customHeight="1">
      <c r="A971" s="20" t="s">
        <v>2234</v>
      </c>
      <c r="B971" s="20" t="s">
        <v>1386</v>
      </c>
      <c r="C971" s="2" t="s">
        <v>1386</v>
      </c>
      <c r="D971" s="20" t="s">
        <v>1474</v>
      </c>
      <c r="E971" s="20" t="s">
        <v>17</v>
      </c>
      <c r="F971" s="3" t="s">
        <v>943</v>
      </c>
      <c r="G971" s="2" t="s">
        <v>943</v>
      </c>
      <c r="H971" s="20" t="s">
        <v>17</v>
      </c>
      <c r="I971" s="20" t="s">
        <v>2235</v>
      </c>
      <c r="J971" s="20" t="s">
        <v>487</v>
      </c>
      <c r="K971" s="20" t="s">
        <v>1474</v>
      </c>
      <c r="L971" s="23">
        <v>3.220089E7</v>
      </c>
      <c r="M971" s="23">
        <v>1.0</v>
      </c>
      <c r="N971" s="20" t="s">
        <v>17</v>
      </c>
      <c r="O971" s="20" t="s">
        <v>17</v>
      </c>
      <c r="P971" s="5"/>
      <c r="Q971" s="5"/>
      <c r="R971" s="5"/>
      <c r="S971" s="5"/>
      <c r="T971" s="5"/>
      <c r="U971" s="5"/>
      <c r="V971" s="5"/>
      <c r="W971" s="5"/>
      <c r="X971" s="5"/>
      <c r="Y971" s="5"/>
      <c r="Z971" s="5"/>
      <c r="AA971" s="5"/>
    </row>
    <row r="972" ht="15.75" customHeight="1">
      <c r="A972" s="25" t="s">
        <v>2236</v>
      </c>
      <c r="B972" s="2" t="s">
        <v>1379</v>
      </c>
      <c r="C972" s="2" t="s">
        <v>1379</v>
      </c>
      <c r="D972" s="26" t="s">
        <v>1474</v>
      </c>
      <c r="E972" s="20" t="s">
        <v>17</v>
      </c>
      <c r="F972" s="3" t="s">
        <v>943</v>
      </c>
      <c r="G972" s="26" t="s">
        <v>943</v>
      </c>
      <c r="H972" s="26" t="s">
        <v>1493</v>
      </c>
      <c r="I972" s="20" t="s">
        <v>1480</v>
      </c>
      <c r="J972" s="20" t="s">
        <v>17</v>
      </c>
      <c r="K972" s="20" t="s">
        <v>17</v>
      </c>
      <c r="L972" s="20" t="s">
        <v>17</v>
      </c>
      <c r="M972" s="20" t="s">
        <v>17</v>
      </c>
      <c r="N972" s="20" t="s">
        <v>17</v>
      </c>
      <c r="O972" s="20" t="s">
        <v>17</v>
      </c>
      <c r="P972" s="5"/>
      <c r="Q972" s="5"/>
      <c r="R972" s="5"/>
      <c r="S972" s="5"/>
      <c r="T972" s="5"/>
      <c r="U972" s="5"/>
      <c r="V972" s="5"/>
      <c r="W972" s="5"/>
      <c r="X972" s="5"/>
      <c r="Y972" s="5"/>
      <c r="Z972" s="5"/>
      <c r="AA972" s="5"/>
    </row>
    <row r="973" ht="15.75" customHeight="1">
      <c r="A973" s="20" t="s">
        <v>2237</v>
      </c>
      <c r="B973" s="20" t="s">
        <v>1369</v>
      </c>
      <c r="C973" s="2" t="s">
        <v>1369</v>
      </c>
      <c r="D973" s="20" t="s">
        <v>1474</v>
      </c>
      <c r="E973" s="20" t="s">
        <v>17</v>
      </c>
      <c r="F973" s="3" t="s">
        <v>943</v>
      </c>
      <c r="G973" s="2" t="s">
        <v>943</v>
      </c>
      <c r="H973" s="20" t="s">
        <v>17</v>
      </c>
      <c r="I973" s="20" t="s">
        <v>2238</v>
      </c>
      <c r="J973" s="20" t="s">
        <v>487</v>
      </c>
      <c r="K973" s="20" t="s">
        <v>1474</v>
      </c>
      <c r="L973" s="23">
        <v>3.2200894E7</v>
      </c>
      <c r="M973" s="23">
        <v>1.0</v>
      </c>
      <c r="N973" s="20" t="s">
        <v>17</v>
      </c>
      <c r="O973" s="20" t="s">
        <v>17</v>
      </c>
      <c r="P973" s="5"/>
      <c r="Q973" s="5"/>
      <c r="R973" s="5"/>
      <c r="S973" s="5"/>
      <c r="T973" s="5"/>
      <c r="U973" s="5"/>
      <c r="V973" s="5"/>
      <c r="W973" s="5"/>
      <c r="X973" s="5"/>
      <c r="Y973" s="5"/>
      <c r="Z973" s="5"/>
      <c r="AA973" s="5"/>
    </row>
    <row r="974" ht="15.75" customHeight="1">
      <c r="A974" s="20" t="s">
        <v>2239</v>
      </c>
      <c r="B974" s="20" t="s">
        <v>875</v>
      </c>
      <c r="C974" s="2" t="s">
        <v>875</v>
      </c>
      <c r="D974" s="20" t="s">
        <v>1474</v>
      </c>
      <c r="E974" s="20" t="s">
        <v>17</v>
      </c>
      <c r="F974" s="2" t="s">
        <v>943</v>
      </c>
      <c r="G974" s="2" t="s">
        <v>943</v>
      </c>
      <c r="H974" s="20" t="s">
        <v>1479</v>
      </c>
      <c r="I974" s="20" t="s">
        <v>1480</v>
      </c>
      <c r="J974" s="20" t="s">
        <v>17</v>
      </c>
      <c r="K974" s="20" t="s">
        <v>17</v>
      </c>
      <c r="L974" s="20" t="s">
        <v>17</v>
      </c>
      <c r="M974" s="20" t="s">
        <v>17</v>
      </c>
      <c r="N974" s="20" t="s">
        <v>17</v>
      </c>
      <c r="O974" s="20" t="s">
        <v>17</v>
      </c>
      <c r="P974" s="5"/>
      <c r="Q974" s="5"/>
      <c r="R974" s="5"/>
      <c r="S974" s="5"/>
      <c r="T974" s="5"/>
      <c r="U974" s="5"/>
      <c r="V974" s="5"/>
      <c r="W974" s="5"/>
      <c r="X974" s="5"/>
      <c r="Y974" s="5"/>
      <c r="Z974" s="5"/>
      <c r="AA974" s="5"/>
    </row>
    <row r="975" ht="15.75" customHeight="1">
      <c r="A975" s="20" t="s">
        <v>2240</v>
      </c>
      <c r="B975" s="20" t="s">
        <v>875</v>
      </c>
      <c r="C975" s="2" t="s">
        <v>875</v>
      </c>
      <c r="D975" s="20" t="s">
        <v>1474</v>
      </c>
      <c r="E975" s="20" t="s">
        <v>17</v>
      </c>
      <c r="F975" s="2" t="s">
        <v>943</v>
      </c>
      <c r="G975" s="2" t="s">
        <v>943</v>
      </c>
      <c r="H975" s="20" t="s">
        <v>1479</v>
      </c>
      <c r="I975" s="20" t="s">
        <v>1480</v>
      </c>
      <c r="J975" s="20" t="s">
        <v>17</v>
      </c>
      <c r="K975" s="20" t="s">
        <v>17</v>
      </c>
      <c r="L975" s="20" t="s">
        <v>17</v>
      </c>
      <c r="M975" s="20" t="s">
        <v>17</v>
      </c>
      <c r="N975" s="20" t="s">
        <v>17</v>
      </c>
      <c r="O975" s="20" t="s">
        <v>17</v>
      </c>
      <c r="P975" s="5"/>
      <c r="Q975" s="5"/>
      <c r="R975" s="5"/>
      <c r="S975" s="5"/>
      <c r="T975" s="5"/>
      <c r="U975" s="5"/>
      <c r="V975" s="5"/>
      <c r="W975" s="5"/>
      <c r="X975" s="5"/>
      <c r="Y975" s="5"/>
      <c r="Z975" s="5"/>
      <c r="AA975" s="5"/>
    </row>
    <row r="976" ht="15.75" customHeight="1">
      <c r="A976" s="20" t="s">
        <v>2241</v>
      </c>
      <c r="B976" s="20" t="s">
        <v>992</v>
      </c>
      <c r="C976" s="2" t="s">
        <v>992</v>
      </c>
      <c r="D976" s="20" t="s">
        <v>1474</v>
      </c>
      <c r="E976" s="20" t="s">
        <v>17</v>
      </c>
      <c r="F976" s="3" t="s">
        <v>943</v>
      </c>
      <c r="G976" s="2" t="s">
        <v>943</v>
      </c>
      <c r="H976" s="20" t="s">
        <v>17</v>
      </c>
      <c r="I976" s="20" t="s">
        <v>2242</v>
      </c>
      <c r="J976" s="20" t="s">
        <v>557</v>
      </c>
      <c r="K976" s="20" t="s">
        <v>2243</v>
      </c>
      <c r="L976" s="31">
        <v>1.0314971031497E13</v>
      </c>
      <c r="M976" s="23">
        <v>1.0</v>
      </c>
      <c r="N976" s="20" t="s">
        <v>17</v>
      </c>
      <c r="O976" s="20" t="s">
        <v>17</v>
      </c>
      <c r="P976" s="5"/>
      <c r="Q976" s="5"/>
      <c r="R976" s="5"/>
      <c r="S976" s="5"/>
      <c r="T976" s="5"/>
      <c r="U976" s="5"/>
      <c r="V976" s="5"/>
      <c r="W976" s="5"/>
      <c r="X976" s="5"/>
      <c r="Y976" s="5"/>
      <c r="Z976" s="5"/>
      <c r="AA976" s="5"/>
    </row>
    <row r="977" ht="15.75" customHeight="1">
      <c r="A977" s="20" t="s">
        <v>2244</v>
      </c>
      <c r="B977" s="20" t="s">
        <v>1445</v>
      </c>
      <c r="C977" s="2" t="s">
        <v>1445</v>
      </c>
      <c r="D977" s="20" t="s">
        <v>1474</v>
      </c>
      <c r="E977" s="20" t="s">
        <v>17</v>
      </c>
      <c r="F977" s="3" t="s">
        <v>943</v>
      </c>
      <c r="G977" s="2" t="s">
        <v>943</v>
      </c>
      <c r="H977" s="20" t="s">
        <v>17</v>
      </c>
      <c r="I977" s="20" t="s">
        <v>2245</v>
      </c>
      <c r="J977" s="20" t="s">
        <v>487</v>
      </c>
      <c r="K977" s="20" t="s">
        <v>1474</v>
      </c>
      <c r="L977" s="23">
        <v>3.3300239E7</v>
      </c>
      <c r="M977" s="23">
        <v>1.0</v>
      </c>
      <c r="N977" s="20" t="s">
        <v>17</v>
      </c>
      <c r="O977" s="20" t="s">
        <v>17</v>
      </c>
      <c r="P977" s="5"/>
      <c r="Q977" s="5"/>
      <c r="R977" s="5"/>
      <c r="S977" s="5"/>
      <c r="T977" s="5"/>
      <c r="U977" s="5"/>
      <c r="V977" s="5"/>
      <c r="W977" s="5"/>
      <c r="X977" s="5"/>
      <c r="Y977" s="5"/>
      <c r="Z977" s="5"/>
      <c r="AA977" s="5"/>
    </row>
    <row r="978" ht="15.75" customHeight="1">
      <c r="A978" s="25" t="s">
        <v>2246</v>
      </c>
      <c r="B978" s="2" t="s">
        <v>1445</v>
      </c>
      <c r="C978" s="2" t="s">
        <v>1445</v>
      </c>
      <c r="D978" s="26" t="s">
        <v>1474</v>
      </c>
      <c r="E978" s="20" t="s">
        <v>17</v>
      </c>
      <c r="F978" s="3" t="s">
        <v>943</v>
      </c>
      <c r="G978" s="26" t="s">
        <v>943</v>
      </c>
      <c r="H978" s="26" t="s">
        <v>1493</v>
      </c>
      <c r="I978" s="20" t="s">
        <v>1480</v>
      </c>
      <c r="J978" s="20" t="s">
        <v>17</v>
      </c>
      <c r="K978" s="20" t="s">
        <v>17</v>
      </c>
      <c r="L978" s="20" t="s">
        <v>17</v>
      </c>
      <c r="M978" s="20" t="s">
        <v>17</v>
      </c>
      <c r="N978" s="20" t="s">
        <v>17</v>
      </c>
      <c r="O978" s="20" t="s">
        <v>17</v>
      </c>
      <c r="P978" s="5"/>
      <c r="Q978" s="5"/>
      <c r="R978" s="5"/>
      <c r="S978" s="5"/>
      <c r="T978" s="5"/>
      <c r="U978" s="5"/>
      <c r="V978" s="5"/>
      <c r="W978" s="5"/>
      <c r="X978" s="5"/>
      <c r="Y978" s="5"/>
      <c r="Z978" s="5"/>
      <c r="AA978" s="5"/>
    </row>
    <row r="979" ht="15.75" customHeight="1">
      <c r="A979" s="20" t="s">
        <v>2247</v>
      </c>
      <c r="B979" s="20" t="s">
        <v>1436</v>
      </c>
      <c r="C979" s="2" t="s">
        <v>1436</v>
      </c>
      <c r="D979" s="20" t="s">
        <v>1474</v>
      </c>
      <c r="E979" s="20" t="s">
        <v>17</v>
      </c>
      <c r="F979" s="3" t="s">
        <v>943</v>
      </c>
      <c r="G979" s="2" t="s">
        <v>943</v>
      </c>
      <c r="H979" s="20" t="s">
        <v>17</v>
      </c>
      <c r="I979" s="20" t="s">
        <v>2248</v>
      </c>
      <c r="J979" s="20" t="s">
        <v>487</v>
      </c>
      <c r="K979" s="20" t="s">
        <v>1474</v>
      </c>
      <c r="L979" s="23">
        <v>3.3300241E7</v>
      </c>
      <c r="M979" s="23">
        <v>1.0</v>
      </c>
      <c r="N979" s="20" t="s">
        <v>17</v>
      </c>
      <c r="O979" s="20" t="s">
        <v>17</v>
      </c>
      <c r="P979" s="5"/>
      <c r="Q979" s="5"/>
      <c r="R979" s="5"/>
      <c r="S979" s="5"/>
      <c r="T979" s="5"/>
      <c r="U979" s="5"/>
      <c r="V979" s="5"/>
      <c r="W979" s="5"/>
      <c r="X979" s="5"/>
      <c r="Y979" s="5"/>
      <c r="Z979" s="5"/>
      <c r="AA979" s="5"/>
    </row>
    <row r="980" ht="15.75" customHeight="1">
      <c r="A980" s="20" t="s">
        <v>2249</v>
      </c>
      <c r="B980" s="20" t="s">
        <v>1449</v>
      </c>
      <c r="C980" s="2" t="s">
        <v>1449</v>
      </c>
      <c r="D980" s="20" t="s">
        <v>1474</v>
      </c>
      <c r="E980" s="20" t="s">
        <v>17</v>
      </c>
      <c r="F980" s="3" t="s">
        <v>943</v>
      </c>
      <c r="G980" s="2" t="s">
        <v>943</v>
      </c>
      <c r="H980" s="20" t="s">
        <v>17</v>
      </c>
      <c r="I980" s="20" t="s">
        <v>2250</v>
      </c>
      <c r="J980" s="20" t="s">
        <v>1741</v>
      </c>
      <c r="K980" s="20" t="s">
        <v>1474</v>
      </c>
      <c r="L980" s="31">
        <v>5.0127507523004E13</v>
      </c>
      <c r="M980" s="23">
        <v>2.0</v>
      </c>
      <c r="N980" s="20" t="s">
        <v>17</v>
      </c>
      <c r="O980" s="20" t="s">
        <v>17</v>
      </c>
      <c r="P980" s="5"/>
      <c r="Q980" s="5"/>
      <c r="R980" s="5"/>
      <c r="S980" s="5"/>
      <c r="T980" s="5"/>
      <c r="U980" s="5"/>
      <c r="V980" s="5"/>
      <c r="W980" s="5"/>
      <c r="X980" s="5"/>
      <c r="Y980" s="5"/>
      <c r="Z980" s="5"/>
      <c r="AA980" s="5"/>
    </row>
    <row r="981" ht="15.75" customHeight="1">
      <c r="A981" s="20" t="s">
        <v>2251</v>
      </c>
      <c r="B981" s="20" t="s">
        <v>1449</v>
      </c>
      <c r="C981" s="2" t="s">
        <v>1449</v>
      </c>
      <c r="D981" s="20" t="s">
        <v>1474</v>
      </c>
      <c r="E981" s="20" t="s">
        <v>17</v>
      </c>
      <c r="F981" s="3" t="s">
        <v>943</v>
      </c>
      <c r="G981" s="2" t="s">
        <v>943</v>
      </c>
      <c r="H981" s="20" t="s">
        <v>17</v>
      </c>
      <c r="I981" s="20" t="s">
        <v>2252</v>
      </c>
      <c r="J981" s="20" t="s">
        <v>487</v>
      </c>
      <c r="K981" s="20" t="s">
        <v>1474</v>
      </c>
      <c r="L981" s="23">
        <v>5.0127515E7</v>
      </c>
      <c r="M981" s="23">
        <v>1.0</v>
      </c>
      <c r="N981" s="20" t="s">
        <v>17</v>
      </c>
      <c r="O981" s="20" t="s">
        <v>17</v>
      </c>
      <c r="P981" s="5"/>
      <c r="Q981" s="5"/>
      <c r="R981" s="5"/>
      <c r="S981" s="5"/>
      <c r="T981" s="5"/>
      <c r="U981" s="5"/>
      <c r="V981" s="5"/>
      <c r="W981" s="5"/>
      <c r="X981" s="5"/>
      <c r="Y981" s="5"/>
      <c r="Z981" s="5"/>
      <c r="AA981" s="5"/>
    </row>
    <row r="982" ht="15.75" customHeight="1">
      <c r="A982" s="20" t="s">
        <v>2253</v>
      </c>
      <c r="B982" s="20" t="s">
        <v>1461</v>
      </c>
      <c r="C982" s="2" t="s">
        <v>1461</v>
      </c>
      <c r="D982" s="20" t="s">
        <v>1474</v>
      </c>
      <c r="E982" s="20" t="s">
        <v>17</v>
      </c>
      <c r="F982" s="3" t="s">
        <v>943</v>
      </c>
      <c r="G982" s="2" t="s">
        <v>943</v>
      </c>
      <c r="H982" s="20" t="s">
        <v>17</v>
      </c>
      <c r="I982" s="20" t="s">
        <v>2254</v>
      </c>
      <c r="J982" s="20" t="s">
        <v>487</v>
      </c>
      <c r="K982" s="20" t="s">
        <v>1474</v>
      </c>
      <c r="L982" s="23">
        <v>3.3300267E7</v>
      </c>
      <c r="M982" s="23">
        <v>1.0</v>
      </c>
      <c r="N982" s="20" t="s">
        <v>17</v>
      </c>
      <c r="O982" s="20" t="s">
        <v>17</v>
      </c>
      <c r="P982" s="5"/>
      <c r="Q982" s="5"/>
      <c r="R982" s="5"/>
      <c r="S982" s="5"/>
      <c r="T982" s="5"/>
      <c r="U982" s="5"/>
      <c r="V982" s="5"/>
      <c r="W982" s="5"/>
      <c r="X982" s="5"/>
      <c r="Y982" s="5"/>
      <c r="Z982" s="5"/>
      <c r="AA982" s="5"/>
    </row>
    <row r="983" ht="15.75" customHeight="1">
      <c r="A983" s="20" t="s">
        <v>2255</v>
      </c>
      <c r="B983" s="20" t="s">
        <v>1445</v>
      </c>
      <c r="C983" s="2" t="s">
        <v>1445</v>
      </c>
      <c r="D983" s="20" t="s">
        <v>1474</v>
      </c>
      <c r="E983" s="20" t="s">
        <v>2256</v>
      </c>
      <c r="F983" s="3" t="s">
        <v>943</v>
      </c>
      <c r="G983" s="2" t="s">
        <v>943</v>
      </c>
      <c r="H983" s="20" t="s">
        <v>1496</v>
      </c>
      <c r="I983" s="20" t="s">
        <v>2257</v>
      </c>
      <c r="J983" s="20" t="s">
        <v>487</v>
      </c>
      <c r="K983" s="20" t="s">
        <v>1474</v>
      </c>
      <c r="L983" s="23">
        <v>3.3300014E7</v>
      </c>
      <c r="M983" s="23">
        <v>1.0</v>
      </c>
      <c r="N983" s="20" t="s">
        <v>21</v>
      </c>
      <c r="O983" s="20" t="s">
        <v>21</v>
      </c>
      <c r="P983" s="5"/>
      <c r="Q983" s="5"/>
      <c r="R983" s="5"/>
      <c r="S983" s="5"/>
      <c r="T983" s="5"/>
      <c r="U983" s="5"/>
      <c r="V983" s="5"/>
      <c r="W983" s="5"/>
      <c r="X983" s="5"/>
      <c r="Y983" s="5"/>
      <c r="Z983" s="5"/>
      <c r="AA983" s="5"/>
    </row>
    <row r="984" ht="15.75" customHeight="1">
      <c r="A984" s="18" t="s">
        <v>2258</v>
      </c>
      <c r="B984" s="18" t="s">
        <v>1464</v>
      </c>
      <c r="C984" s="2" t="s">
        <v>1464</v>
      </c>
      <c r="D984" s="20" t="s">
        <v>1474</v>
      </c>
      <c r="E984" s="20" t="s">
        <v>17</v>
      </c>
      <c r="F984" s="3" t="s">
        <v>943</v>
      </c>
      <c r="G984" s="2" t="s">
        <v>943</v>
      </c>
      <c r="H984" s="20" t="s">
        <v>17</v>
      </c>
      <c r="I984" s="20" t="s">
        <v>2259</v>
      </c>
      <c r="J984" s="20" t="s">
        <v>487</v>
      </c>
      <c r="K984" s="20" t="s">
        <v>1474</v>
      </c>
      <c r="L984" s="23">
        <v>5.0129523E7</v>
      </c>
      <c r="M984" s="23">
        <v>1.0</v>
      </c>
      <c r="N984" s="20" t="s">
        <v>17</v>
      </c>
      <c r="O984" s="20" t="s">
        <v>17</v>
      </c>
      <c r="P984" s="5"/>
      <c r="Q984" s="5"/>
      <c r="R984" s="5"/>
      <c r="S984" s="5"/>
      <c r="T984" s="5"/>
      <c r="U984" s="5"/>
      <c r="V984" s="5"/>
      <c r="W984" s="5"/>
      <c r="X984" s="5"/>
      <c r="Y984" s="5"/>
      <c r="Z984" s="5"/>
      <c r="AA984" s="5"/>
    </row>
    <row r="985" ht="15.75" customHeight="1">
      <c r="A985" s="25" t="s">
        <v>2260</v>
      </c>
      <c r="B985" s="2" t="s">
        <v>1436</v>
      </c>
      <c r="C985" s="2" t="s">
        <v>1436</v>
      </c>
      <c r="D985" s="26" t="s">
        <v>1474</v>
      </c>
      <c r="E985" s="20" t="s">
        <v>17</v>
      </c>
      <c r="F985" s="3" t="s">
        <v>943</v>
      </c>
      <c r="G985" s="26" t="s">
        <v>943</v>
      </c>
      <c r="H985" s="26" t="s">
        <v>1493</v>
      </c>
      <c r="I985" s="20" t="s">
        <v>1480</v>
      </c>
      <c r="J985" s="20" t="s">
        <v>17</v>
      </c>
      <c r="K985" s="20" t="s">
        <v>17</v>
      </c>
      <c r="L985" s="20" t="s">
        <v>17</v>
      </c>
      <c r="M985" s="20" t="s">
        <v>17</v>
      </c>
      <c r="N985" s="20" t="s">
        <v>17</v>
      </c>
      <c r="O985" s="20" t="s">
        <v>17</v>
      </c>
      <c r="P985" s="5"/>
      <c r="Q985" s="5"/>
      <c r="R985" s="5"/>
      <c r="S985" s="5"/>
      <c r="T985" s="5"/>
      <c r="U985" s="5"/>
      <c r="V985" s="5"/>
      <c r="W985" s="5"/>
      <c r="X985" s="5"/>
      <c r="Y985" s="5"/>
      <c r="Z985" s="5"/>
      <c r="AA985" s="5"/>
    </row>
    <row r="986" ht="15.75" customHeight="1">
      <c r="A986" s="20" t="s">
        <v>2261</v>
      </c>
      <c r="B986" s="20" t="s">
        <v>1467</v>
      </c>
      <c r="C986" s="2" t="s">
        <v>1467</v>
      </c>
      <c r="D986" s="20" t="s">
        <v>1474</v>
      </c>
      <c r="E986" s="20" t="s">
        <v>17</v>
      </c>
      <c r="F986" s="3" t="s">
        <v>943</v>
      </c>
      <c r="G986" s="2" t="s">
        <v>943</v>
      </c>
      <c r="H986" s="20" t="s">
        <v>17</v>
      </c>
      <c r="I986" s="20" t="s">
        <v>2262</v>
      </c>
      <c r="J986" s="20" t="s">
        <v>487</v>
      </c>
      <c r="K986" s="20" t="s">
        <v>1474</v>
      </c>
      <c r="L986" s="23">
        <v>5.0127502E7</v>
      </c>
      <c r="M986" s="23">
        <v>1.0</v>
      </c>
      <c r="N986" s="20" t="s">
        <v>17</v>
      </c>
      <c r="O986" s="20" t="s">
        <v>17</v>
      </c>
      <c r="P986" s="5"/>
      <c r="Q986" s="5"/>
      <c r="R986" s="5"/>
      <c r="S986" s="5"/>
      <c r="T986" s="5"/>
      <c r="U986" s="5"/>
      <c r="V986" s="5"/>
      <c r="W986" s="5"/>
      <c r="X986" s="5"/>
      <c r="Y986" s="5"/>
      <c r="Z986" s="5"/>
      <c r="AA986" s="5"/>
    </row>
    <row r="987" ht="15.75" customHeight="1">
      <c r="A987" s="20" t="s">
        <v>2263</v>
      </c>
      <c r="B987" s="20" t="s">
        <v>1408</v>
      </c>
      <c r="C987" s="2" t="s">
        <v>1408</v>
      </c>
      <c r="D987" s="20" t="s">
        <v>1474</v>
      </c>
      <c r="E987" s="20" t="s">
        <v>17</v>
      </c>
      <c r="F987" s="3" t="s">
        <v>943</v>
      </c>
      <c r="G987" s="2" t="s">
        <v>943</v>
      </c>
      <c r="H987" s="20" t="s">
        <v>17</v>
      </c>
      <c r="I987" s="20" t="s">
        <v>2264</v>
      </c>
      <c r="J987" s="20" t="s">
        <v>487</v>
      </c>
      <c r="K987" s="20" t="s">
        <v>1474</v>
      </c>
      <c r="L987" s="23">
        <v>5.0127504E7</v>
      </c>
      <c r="M987" s="23">
        <v>1.0</v>
      </c>
      <c r="N987" s="20" t="s">
        <v>17</v>
      </c>
      <c r="O987" s="20" t="s">
        <v>17</v>
      </c>
      <c r="P987" s="5"/>
      <c r="Q987" s="5"/>
      <c r="R987" s="5"/>
      <c r="S987" s="5"/>
      <c r="T987" s="5"/>
      <c r="U987" s="5"/>
      <c r="V987" s="5"/>
      <c r="W987" s="5"/>
      <c r="X987" s="5"/>
      <c r="Y987" s="5"/>
      <c r="Z987" s="5"/>
      <c r="AA987" s="5"/>
    </row>
    <row r="988" ht="15.75" customHeight="1">
      <c r="A988" s="20" t="s">
        <v>2265</v>
      </c>
      <c r="B988" s="20" t="s">
        <v>1402</v>
      </c>
      <c r="C988" s="2" t="s">
        <v>1402</v>
      </c>
      <c r="D988" s="20" t="s">
        <v>1474</v>
      </c>
      <c r="E988" s="20" t="s">
        <v>17</v>
      </c>
      <c r="F988" s="3" t="s">
        <v>943</v>
      </c>
      <c r="G988" s="2" t="s">
        <v>943</v>
      </c>
      <c r="H988" s="20" t="s">
        <v>17</v>
      </c>
      <c r="I988" s="20" t="s">
        <v>2266</v>
      </c>
      <c r="J988" s="20" t="s">
        <v>1741</v>
      </c>
      <c r="K988" s="20" t="s">
        <v>1474</v>
      </c>
      <c r="L988" s="31">
        <v>3.3300201523005E13</v>
      </c>
      <c r="M988" s="23">
        <v>2.0</v>
      </c>
      <c r="N988" s="20" t="s">
        <v>17</v>
      </c>
      <c r="O988" s="20" t="s">
        <v>17</v>
      </c>
      <c r="P988" s="5"/>
      <c r="Q988" s="5"/>
      <c r="R988" s="5"/>
      <c r="S988" s="5"/>
      <c r="T988" s="5"/>
      <c r="U988" s="5"/>
      <c r="V988" s="5"/>
      <c r="W988" s="5"/>
      <c r="X988" s="5"/>
      <c r="Y988" s="5"/>
      <c r="Z988" s="5"/>
      <c r="AA988" s="5"/>
    </row>
    <row r="989" ht="15.75" customHeight="1">
      <c r="A989" s="20" t="s">
        <v>2267</v>
      </c>
      <c r="B989" s="20" t="s">
        <v>1445</v>
      </c>
      <c r="C989" s="2" t="s">
        <v>1445</v>
      </c>
      <c r="D989" s="20" t="s">
        <v>1474</v>
      </c>
      <c r="E989" s="20" t="s">
        <v>17</v>
      </c>
      <c r="F989" s="3" t="s">
        <v>943</v>
      </c>
      <c r="G989" s="2" t="s">
        <v>943</v>
      </c>
      <c r="H989" s="20" t="s">
        <v>17</v>
      </c>
      <c r="I989" s="20" t="s">
        <v>2268</v>
      </c>
      <c r="J989" s="20" t="s">
        <v>487</v>
      </c>
      <c r="K989" s="20" t="s">
        <v>1474</v>
      </c>
      <c r="L989" s="23">
        <v>3.3300243E7</v>
      </c>
      <c r="M989" s="23">
        <v>1.0</v>
      </c>
      <c r="N989" s="20" t="s">
        <v>17</v>
      </c>
      <c r="O989" s="20" t="s">
        <v>17</v>
      </c>
      <c r="P989" s="5"/>
      <c r="Q989" s="5"/>
      <c r="R989" s="5"/>
      <c r="S989" s="5"/>
      <c r="T989" s="5"/>
      <c r="U989" s="5"/>
      <c r="V989" s="5"/>
      <c r="W989" s="5"/>
      <c r="X989" s="5"/>
      <c r="Y989" s="5"/>
      <c r="Z989" s="5"/>
      <c r="AA989" s="5"/>
    </row>
    <row r="990" ht="15.75" customHeight="1">
      <c r="A990" s="20" t="s">
        <v>2269</v>
      </c>
      <c r="B990" s="20" t="s">
        <v>1461</v>
      </c>
      <c r="C990" s="2" t="s">
        <v>1461</v>
      </c>
      <c r="D990" s="20" t="s">
        <v>1474</v>
      </c>
      <c r="E990" s="20" t="s">
        <v>17</v>
      </c>
      <c r="F990" s="3" t="s">
        <v>943</v>
      </c>
      <c r="G990" s="2" t="s">
        <v>943</v>
      </c>
      <c r="H990" s="20" t="s">
        <v>17</v>
      </c>
      <c r="I990" s="20" t="s">
        <v>2270</v>
      </c>
      <c r="J990" s="20" t="s">
        <v>1741</v>
      </c>
      <c r="K990" s="20" t="s">
        <v>1474</v>
      </c>
      <c r="L990" s="31">
        <v>3.3300202523006E13</v>
      </c>
      <c r="M990" s="23">
        <v>2.0</v>
      </c>
      <c r="N990" s="20" t="s">
        <v>17</v>
      </c>
      <c r="O990" s="20" t="s">
        <v>17</v>
      </c>
      <c r="P990" s="5"/>
      <c r="Q990" s="5"/>
      <c r="R990" s="5"/>
      <c r="S990" s="5"/>
      <c r="T990" s="5"/>
      <c r="U990" s="5"/>
      <c r="V990" s="5"/>
      <c r="W990" s="5"/>
      <c r="X990" s="5"/>
      <c r="Y990" s="5"/>
      <c r="Z990" s="5"/>
      <c r="AA990" s="5"/>
    </row>
    <row r="991" ht="15.75" customHeight="1">
      <c r="A991" s="20" t="s">
        <v>2271</v>
      </c>
      <c r="B991" s="20" t="s">
        <v>1445</v>
      </c>
      <c r="C991" s="2" t="s">
        <v>1445</v>
      </c>
      <c r="D991" s="20" t="s">
        <v>1474</v>
      </c>
      <c r="E991" s="20" t="s">
        <v>17</v>
      </c>
      <c r="F991" s="3" t="s">
        <v>943</v>
      </c>
      <c r="G991" s="2" t="s">
        <v>943</v>
      </c>
      <c r="H991" s="20" t="s">
        <v>17</v>
      </c>
      <c r="I991" s="20" t="s">
        <v>2272</v>
      </c>
      <c r="J991" s="20" t="s">
        <v>487</v>
      </c>
      <c r="K991" s="20" t="s">
        <v>1474</v>
      </c>
      <c r="L991" s="23">
        <v>3.3300244E7</v>
      </c>
      <c r="M991" s="23">
        <v>1.0</v>
      </c>
      <c r="N991" s="20" t="s">
        <v>17</v>
      </c>
      <c r="O991" s="20" t="s">
        <v>17</v>
      </c>
      <c r="P991" s="5"/>
      <c r="Q991" s="5"/>
      <c r="R991" s="5"/>
      <c r="S991" s="5"/>
      <c r="T991" s="5"/>
      <c r="U991" s="5"/>
      <c r="V991" s="5"/>
      <c r="W991" s="5"/>
      <c r="X991" s="5"/>
      <c r="Y991" s="5"/>
      <c r="Z991" s="5"/>
      <c r="AA991" s="5"/>
    </row>
    <row r="992" ht="15.75" customHeight="1">
      <c r="A992" s="20" t="s">
        <v>2273</v>
      </c>
      <c r="B992" s="20" t="s">
        <v>1445</v>
      </c>
      <c r="C992" s="2" t="s">
        <v>1445</v>
      </c>
      <c r="D992" s="20" t="s">
        <v>1474</v>
      </c>
      <c r="E992" s="20" t="s">
        <v>17</v>
      </c>
      <c r="F992" s="3" t="s">
        <v>943</v>
      </c>
      <c r="G992" s="2" t="s">
        <v>943</v>
      </c>
      <c r="H992" s="20" t="s">
        <v>17</v>
      </c>
      <c r="I992" s="20" t="s">
        <v>2274</v>
      </c>
      <c r="J992" s="20" t="s">
        <v>487</v>
      </c>
      <c r="K992" s="20" t="s">
        <v>1474</v>
      </c>
      <c r="L992" s="23">
        <v>3.3300245E7</v>
      </c>
      <c r="M992" s="23">
        <v>1.0</v>
      </c>
      <c r="N992" s="20" t="s">
        <v>17</v>
      </c>
      <c r="O992" s="20" t="s">
        <v>17</v>
      </c>
      <c r="P992" s="5"/>
      <c r="Q992" s="5"/>
      <c r="R992" s="5"/>
      <c r="S992" s="5"/>
      <c r="T992" s="5"/>
      <c r="U992" s="5"/>
      <c r="V992" s="5"/>
      <c r="W992" s="5"/>
      <c r="X992" s="5"/>
      <c r="Y992" s="5"/>
      <c r="Z992" s="5"/>
      <c r="AA992" s="5"/>
    </row>
    <row r="993" ht="15.75" customHeight="1">
      <c r="A993" s="20" t="s">
        <v>2275</v>
      </c>
      <c r="B993" s="20" t="s">
        <v>1458</v>
      </c>
      <c r="C993" s="2" t="s">
        <v>1458</v>
      </c>
      <c r="D993" s="20" t="s">
        <v>1474</v>
      </c>
      <c r="E993" s="20" t="s">
        <v>17</v>
      </c>
      <c r="F993" s="3" t="s">
        <v>943</v>
      </c>
      <c r="G993" s="2" t="s">
        <v>943</v>
      </c>
      <c r="H993" s="20" t="s">
        <v>17</v>
      </c>
      <c r="I993" s="20" t="s">
        <v>2276</v>
      </c>
      <c r="J993" s="20" t="s">
        <v>487</v>
      </c>
      <c r="K993" s="20" t="s">
        <v>1474</v>
      </c>
      <c r="L993" s="23">
        <v>3.3300271E7</v>
      </c>
      <c r="M993" s="23">
        <v>1.0</v>
      </c>
      <c r="N993" s="20" t="s">
        <v>17</v>
      </c>
      <c r="O993" s="20" t="s">
        <v>17</v>
      </c>
      <c r="P993" s="5"/>
      <c r="Q993" s="5"/>
      <c r="R993" s="5"/>
      <c r="S993" s="5"/>
      <c r="T993" s="5"/>
      <c r="U993" s="5"/>
      <c r="V993" s="5"/>
      <c r="W993" s="5"/>
      <c r="X993" s="5"/>
      <c r="Y993" s="5"/>
      <c r="Z993" s="5"/>
      <c r="AA993" s="5"/>
    </row>
    <row r="994" ht="15.75" customHeight="1">
      <c r="A994" s="37" t="s">
        <v>2277</v>
      </c>
      <c r="B994" s="37" t="s">
        <v>1414</v>
      </c>
      <c r="C994" s="2" t="s">
        <v>1414</v>
      </c>
      <c r="D994" s="20" t="s">
        <v>1474</v>
      </c>
      <c r="E994" s="20" t="s">
        <v>17</v>
      </c>
      <c r="F994" s="3" t="s">
        <v>943</v>
      </c>
      <c r="G994" s="2" t="s">
        <v>943</v>
      </c>
      <c r="H994" s="20" t="s">
        <v>17</v>
      </c>
      <c r="I994" s="20" t="s">
        <v>2278</v>
      </c>
      <c r="J994" s="20" t="s">
        <v>487</v>
      </c>
      <c r="K994" s="20" t="s">
        <v>1474</v>
      </c>
      <c r="L994" s="23">
        <v>5.0129522E7</v>
      </c>
      <c r="M994" s="23">
        <v>1.0</v>
      </c>
      <c r="N994" s="20" t="s">
        <v>17</v>
      </c>
      <c r="O994" s="20" t="s">
        <v>17</v>
      </c>
      <c r="P994" s="5"/>
      <c r="Q994" s="5"/>
      <c r="R994" s="5"/>
      <c r="S994" s="5"/>
      <c r="T994" s="5"/>
      <c r="U994" s="5"/>
      <c r="V994" s="5"/>
      <c r="W994" s="5"/>
      <c r="X994" s="5"/>
      <c r="Y994" s="5"/>
      <c r="Z994" s="5"/>
      <c r="AA994" s="5"/>
    </row>
    <row r="995" ht="15.75" customHeight="1">
      <c r="A995" s="20" t="s">
        <v>2279</v>
      </c>
      <c r="B995" s="20" t="s">
        <v>1408</v>
      </c>
      <c r="C995" s="2" t="s">
        <v>1408</v>
      </c>
      <c r="D995" s="20" t="s">
        <v>1474</v>
      </c>
      <c r="E995" s="20" t="s">
        <v>17</v>
      </c>
      <c r="F995" s="3" t="s">
        <v>943</v>
      </c>
      <c r="G995" s="2" t="s">
        <v>943</v>
      </c>
      <c r="H995" s="20" t="s">
        <v>17</v>
      </c>
      <c r="I995" s="20" t="s">
        <v>2280</v>
      </c>
      <c r="J995" s="20" t="s">
        <v>487</v>
      </c>
      <c r="K995" s="20" t="s">
        <v>1474</v>
      </c>
      <c r="L995" s="23">
        <v>5.006484E7</v>
      </c>
      <c r="M995" s="23">
        <v>1.0</v>
      </c>
      <c r="N995" s="20" t="s">
        <v>17</v>
      </c>
      <c r="O995" s="20" t="s">
        <v>17</v>
      </c>
      <c r="P995" s="5"/>
      <c r="Q995" s="5"/>
      <c r="R995" s="5"/>
      <c r="S995" s="5"/>
      <c r="T995" s="5"/>
      <c r="U995" s="5"/>
      <c r="V995" s="5"/>
      <c r="W995" s="5"/>
      <c r="X995" s="5"/>
      <c r="Y995" s="5"/>
      <c r="Z995" s="5"/>
      <c r="AA995" s="5"/>
    </row>
    <row r="996" ht="15.75" customHeight="1">
      <c r="A996" s="20" t="s">
        <v>2281</v>
      </c>
      <c r="B996" s="20" t="s">
        <v>1464</v>
      </c>
      <c r="C996" s="2" t="s">
        <v>1464</v>
      </c>
      <c r="D996" s="20" t="s">
        <v>1474</v>
      </c>
      <c r="E996" s="20" t="s">
        <v>17</v>
      </c>
      <c r="F996" s="3" t="s">
        <v>943</v>
      </c>
      <c r="G996" s="2" t="s">
        <v>943</v>
      </c>
      <c r="H996" s="20" t="s">
        <v>17</v>
      </c>
      <c r="I996" s="20" t="s">
        <v>2282</v>
      </c>
      <c r="J996" s="20" t="s">
        <v>487</v>
      </c>
      <c r="K996" s="20" t="s">
        <v>1474</v>
      </c>
      <c r="L996" s="23">
        <v>5.0007516E7</v>
      </c>
      <c r="M996" s="23">
        <v>1.0</v>
      </c>
      <c r="N996" s="20" t="s">
        <v>17</v>
      </c>
      <c r="O996" s="20" t="s">
        <v>17</v>
      </c>
      <c r="P996" s="5"/>
      <c r="Q996" s="5"/>
      <c r="R996" s="5"/>
      <c r="S996" s="5"/>
      <c r="T996" s="5"/>
      <c r="U996" s="5"/>
      <c r="V996" s="5"/>
      <c r="W996" s="5"/>
      <c r="X996" s="5"/>
      <c r="Y996" s="5"/>
      <c r="Z996" s="5"/>
      <c r="AA996" s="5"/>
    </row>
    <row r="997" ht="15.75" customHeight="1">
      <c r="A997" s="25" t="s">
        <v>2283</v>
      </c>
      <c r="B997" s="2" t="s">
        <v>1436</v>
      </c>
      <c r="C997" s="2" t="s">
        <v>1436</v>
      </c>
      <c r="D997" s="26" t="s">
        <v>1474</v>
      </c>
      <c r="E997" s="20" t="s">
        <v>17</v>
      </c>
      <c r="F997" s="3" t="s">
        <v>943</v>
      </c>
      <c r="G997" s="26" t="s">
        <v>943</v>
      </c>
      <c r="H997" s="26" t="s">
        <v>1493</v>
      </c>
      <c r="I997" s="20" t="s">
        <v>1480</v>
      </c>
      <c r="J997" s="20" t="s">
        <v>17</v>
      </c>
      <c r="K997" s="20" t="s">
        <v>17</v>
      </c>
      <c r="L997" s="20" t="s">
        <v>17</v>
      </c>
      <c r="M997" s="20" t="s">
        <v>17</v>
      </c>
      <c r="N997" s="20" t="s">
        <v>17</v>
      </c>
      <c r="O997" s="20" t="s">
        <v>17</v>
      </c>
      <c r="P997" s="5"/>
      <c r="Q997" s="5"/>
      <c r="R997" s="5"/>
      <c r="S997" s="5"/>
      <c r="T997" s="5"/>
      <c r="U997" s="5"/>
      <c r="V997" s="5"/>
      <c r="W997" s="5"/>
      <c r="X997" s="5"/>
      <c r="Y997" s="5"/>
      <c r="Z997" s="5"/>
      <c r="AA997" s="5"/>
    </row>
    <row r="998" ht="15.75" customHeight="1">
      <c r="A998" s="20" t="s">
        <v>2284</v>
      </c>
      <c r="B998" s="20" t="s">
        <v>1461</v>
      </c>
      <c r="C998" s="2" t="s">
        <v>1461</v>
      </c>
      <c r="D998" s="20" t="s">
        <v>1474</v>
      </c>
      <c r="E998" s="20" t="s">
        <v>17</v>
      </c>
      <c r="F998" s="3" t="s">
        <v>943</v>
      </c>
      <c r="G998" s="2" t="s">
        <v>943</v>
      </c>
      <c r="H998" s="20" t="s">
        <v>17</v>
      </c>
      <c r="I998" s="20" t="s">
        <v>2285</v>
      </c>
      <c r="J998" s="20" t="s">
        <v>487</v>
      </c>
      <c r="K998" s="20" t="s">
        <v>1474</v>
      </c>
      <c r="L998" s="23">
        <v>3.3300269E7</v>
      </c>
      <c r="M998" s="23">
        <v>1.0</v>
      </c>
      <c r="N998" s="20" t="s">
        <v>17</v>
      </c>
      <c r="O998" s="20" t="s">
        <v>17</v>
      </c>
      <c r="P998" s="5"/>
      <c r="Q998" s="5"/>
      <c r="R998" s="5"/>
      <c r="S998" s="5"/>
      <c r="T998" s="5"/>
      <c r="U998" s="5"/>
      <c r="V998" s="5"/>
      <c r="W998" s="5"/>
      <c r="X998" s="5"/>
      <c r="Y998" s="5"/>
      <c r="Z998" s="5"/>
      <c r="AA998" s="5"/>
    </row>
    <row r="999" ht="15.75" customHeight="1">
      <c r="A999" s="20" t="s">
        <v>2286</v>
      </c>
      <c r="B999" s="20" t="s">
        <v>1458</v>
      </c>
      <c r="C999" s="2" t="s">
        <v>1458</v>
      </c>
      <c r="D999" s="20" t="s">
        <v>1474</v>
      </c>
      <c r="E999" s="20" t="s">
        <v>17</v>
      </c>
      <c r="F999" s="3" t="s">
        <v>943</v>
      </c>
      <c r="G999" s="2" t="s">
        <v>943</v>
      </c>
      <c r="H999" s="20" t="s">
        <v>17</v>
      </c>
      <c r="I999" s="20" t="s">
        <v>2287</v>
      </c>
      <c r="J999" s="20" t="s">
        <v>487</v>
      </c>
      <c r="K999" s="20" t="s">
        <v>1474</v>
      </c>
      <c r="L999" s="23">
        <v>3.3300249E7</v>
      </c>
      <c r="M999" s="23">
        <v>1.0</v>
      </c>
      <c r="N999" s="20" t="s">
        <v>17</v>
      </c>
      <c r="O999" s="20" t="s">
        <v>17</v>
      </c>
      <c r="P999" s="5"/>
      <c r="Q999" s="5"/>
      <c r="R999" s="5"/>
      <c r="S999" s="5"/>
      <c r="T999" s="5"/>
      <c r="U999" s="5"/>
      <c r="V999" s="5"/>
      <c r="W999" s="5"/>
      <c r="X999" s="5"/>
      <c r="Y999" s="5"/>
      <c r="Z999" s="5"/>
      <c r="AA999" s="5"/>
    </row>
    <row r="1000" ht="15.75" customHeight="1">
      <c r="A1000" s="25" t="s">
        <v>2288</v>
      </c>
      <c r="B1000" s="2" t="s">
        <v>1445</v>
      </c>
      <c r="C1000" s="2" t="s">
        <v>1445</v>
      </c>
      <c r="D1000" s="26" t="s">
        <v>1474</v>
      </c>
      <c r="E1000" s="20" t="s">
        <v>17</v>
      </c>
      <c r="F1000" s="3" t="s">
        <v>943</v>
      </c>
      <c r="G1000" s="26" t="s">
        <v>943</v>
      </c>
      <c r="H1000" s="26" t="s">
        <v>1493</v>
      </c>
      <c r="I1000" s="20" t="s">
        <v>1480</v>
      </c>
      <c r="J1000" s="20" t="s">
        <v>17</v>
      </c>
      <c r="K1000" s="20" t="s">
        <v>17</v>
      </c>
      <c r="L1000" s="20" t="s">
        <v>17</v>
      </c>
      <c r="M1000" s="20" t="s">
        <v>17</v>
      </c>
      <c r="N1000" s="20" t="s">
        <v>17</v>
      </c>
      <c r="O1000" s="20" t="s">
        <v>17</v>
      </c>
      <c r="P1000" s="5"/>
      <c r="Q1000" s="5"/>
      <c r="R1000" s="5"/>
      <c r="S1000" s="5"/>
      <c r="T1000" s="5"/>
      <c r="U1000" s="5"/>
      <c r="V1000" s="5"/>
      <c r="W1000" s="5"/>
      <c r="X1000" s="5"/>
      <c r="Y1000" s="5"/>
      <c r="Z1000" s="5"/>
      <c r="AA1000" s="5"/>
    </row>
    <row r="1001" ht="15.75" customHeight="1">
      <c r="A1001" s="20" t="s">
        <v>2289</v>
      </c>
      <c r="B1001" s="20" t="s">
        <v>1426</v>
      </c>
      <c r="C1001" s="2" t="s">
        <v>1426</v>
      </c>
      <c r="D1001" s="20" t="s">
        <v>1474</v>
      </c>
      <c r="E1001" s="20" t="s">
        <v>17</v>
      </c>
      <c r="F1001" s="3" t="s">
        <v>943</v>
      </c>
      <c r="G1001" s="2" t="s">
        <v>943</v>
      </c>
      <c r="H1001" s="20" t="s">
        <v>17</v>
      </c>
      <c r="I1001" s="20" t="s">
        <v>2290</v>
      </c>
      <c r="J1001" s="20" t="s">
        <v>487</v>
      </c>
      <c r="K1001" s="20" t="s">
        <v>1474</v>
      </c>
      <c r="L1001" s="23">
        <v>3.330025E7</v>
      </c>
      <c r="M1001" s="23">
        <v>1.0</v>
      </c>
      <c r="N1001" s="20" t="s">
        <v>17</v>
      </c>
      <c r="O1001" s="20" t="s">
        <v>17</v>
      </c>
      <c r="P1001" s="5"/>
      <c r="Q1001" s="5"/>
      <c r="R1001" s="5"/>
      <c r="S1001" s="5"/>
      <c r="T1001" s="5"/>
      <c r="U1001" s="5"/>
      <c r="V1001" s="5"/>
      <c r="W1001" s="5"/>
      <c r="X1001" s="5"/>
      <c r="Y1001" s="5"/>
      <c r="Z1001" s="5"/>
      <c r="AA1001" s="5"/>
    </row>
    <row r="1002" ht="15.75" customHeight="1">
      <c r="A1002" s="34" t="s">
        <v>2291</v>
      </c>
      <c r="B1002" s="34" t="s">
        <v>1445</v>
      </c>
      <c r="C1002" s="2" t="s">
        <v>1445</v>
      </c>
      <c r="D1002" s="20" t="s">
        <v>1474</v>
      </c>
      <c r="E1002" s="20" t="s">
        <v>17</v>
      </c>
      <c r="F1002" s="3" t="s">
        <v>943</v>
      </c>
      <c r="G1002" s="2" t="s">
        <v>943</v>
      </c>
      <c r="H1002" s="20" t="s">
        <v>1496</v>
      </c>
      <c r="I1002" s="20" t="s">
        <v>2292</v>
      </c>
      <c r="J1002" s="20" t="s">
        <v>487</v>
      </c>
      <c r="K1002" s="20" t="s">
        <v>1474</v>
      </c>
      <c r="L1002" s="23">
        <v>3.3300071E7</v>
      </c>
      <c r="M1002" s="23">
        <v>1.0</v>
      </c>
      <c r="N1002" s="20" t="s">
        <v>17</v>
      </c>
      <c r="O1002" s="20" t="s">
        <v>17</v>
      </c>
      <c r="P1002" s="5"/>
      <c r="Q1002" s="5"/>
      <c r="R1002" s="5"/>
      <c r="S1002" s="5"/>
      <c r="T1002" s="5"/>
      <c r="U1002" s="5"/>
      <c r="V1002" s="5"/>
      <c r="W1002" s="5"/>
      <c r="X1002" s="5"/>
      <c r="Y1002" s="5"/>
      <c r="Z1002" s="5"/>
      <c r="AA1002" s="5"/>
    </row>
    <row r="1003" ht="15.75" customHeight="1">
      <c r="A1003" s="20" t="s">
        <v>2293</v>
      </c>
      <c r="B1003" s="20" t="s">
        <v>1461</v>
      </c>
      <c r="C1003" s="2" t="s">
        <v>1461</v>
      </c>
      <c r="D1003" s="20" t="s">
        <v>1474</v>
      </c>
      <c r="E1003" s="20" t="s">
        <v>17</v>
      </c>
      <c r="F1003" s="3" t="s">
        <v>943</v>
      </c>
      <c r="G1003" s="2" t="s">
        <v>943</v>
      </c>
      <c r="H1003" s="20" t="s">
        <v>17</v>
      </c>
      <c r="I1003" s="20" t="s">
        <v>2294</v>
      </c>
      <c r="J1003" s="20" t="s">
        <v>487</v>
      </c>
      <c r="K1003" s="20" t="s">
        <v>1474</v>
      </c>
      <c r="L1003" s="23">
        <v>3.3300268E7</v>
      </c>
      <c r="M1003" s="23">
        <v>1.0</v>
      </c>
      <c r="N1003" s="20" t="s">
        <v>17</v>
      </c>
      <c r="O1003" s="20" t="s">
        <v>17</v>
      </c>
      <c r="P1003" s="5"/>
      <c r="Q1003" s="5"/>
      <c r="R1003" s="5"/>
      <c r="S1003" s="5"/>
      <c r="T1003" s="5"/>
      <c r="U1003" s="5"/>
      <c r="V1003" s="5"/>
      <c r="W1003" s="5"/>
      <c r="X1003" s="5"/>
      <c r="Y1003" s="5"/>
      <c r="Z1003" s="5"/>
      <c r="AA1003" s="5"/>
    </row>
    <row r="1004" ht="15.75" customHeight="1">
      <c r="A1004" s="20" t="s">
        <v>2295</v>
      </c>
      <c r="B1004" s="20" t="s">
        <v>1458</v>
      </c>
      <c r="C1004" s="2" t="s">
        <v>1458</v>
      </c>
      <c r="D1004" s="20" t="s">
        <v>1474</v>
      </c>
      <c r="E1004" s="20" t="s">
        <v>17</v>
      </c>
      <c r="F1004" s="2" t="s">
        <v>943</v>
      </c>
      <c r="G1004" s="2" t="s">
        <v>943</v>
      </c>
      <c r="H1004" s="20" t="s">
        <v>1479</v>
      </c>
      <c r="I1004" s="20" t="s">
        <v>1480</v>
      </c>
      <c r="J1004" s="20" t="s">
        <v>17</v>
      </c>
      <c r="K1004" s="20" t="s">
        <v>17</v>
      </c>
      <c r="L1004" s="20" t="s">
        <v>17</v>
      </c>
      <c r="M1004" s="20" t="s">
        <v>17</v>
      </c>
      <c r="N1004" s="20" t="s">
        <v>17</v>
      </c>
      <c r="O1004" s="20" t="s">
        <v>17</v>
      </c>
      <c r="P1004" s="5"/>
      <c r="Q1004" s="5"/>
      <c r="R1004" s="5"/>
      <c r="S1004" s="5"/>
      <c r="T1004" s="5"/>
      <c r="U1004" s="5"/>
      <c r="V1004" s="5"/>
      <c r="W1004" s="5"/>
      <c r="X1004" s="5"/>
      <c r="Y1004" s="5"/>
      <c r="Z1004" s="5"/>
      <c r="AA1004" s="5"/>
    </row>
    <row r="1005" ht="15.75" customHeight="1">
      <c r="A1005" s="20" t="s">
        <v>2296</v>
      </c>
      <c r="B1005" s="20" t="s">
        <v>1470</v>
      </c>
      <c r="C1005" s="2" t="s">
        <v>1470</v>
      </c>
      <c r="D1005" s="20" t="s">
        <v>1474</v>
      </c>
      <c r="E1005" s="20" t="s">
        <v>17</v>
      </c>
      <c r="F1005" s="2" t="s">
        <v>943</v>
      </c>
      <c r="G1005" s="2" t="s">
        <v>943</v>
      </c>
      <c r="H1005" s="20" t="s">
        <v>17</v>
      </c>
      <c r="I1005" s="20" t="s">
        <v>2297</v>
      </c>
      <c r="J1005" s="20" t="s">
        <v>1741</v>
      </c>
      <c r="K1005" s="20" t="s">
        <v>1474</v>
      </c>
      <c r="L1005" s="31">
        <v>3.3300273523007E13</v>
      </c>
      <c r="M1005" s="23">
        <v>2.0</v>
      </c>
      <c r="N1005" s="20" t="s">
        <v>17</v>
      </c>
      <c r="O1005" s="20" t="s">
        <v>17</v>
      </c>
      <c r="P1005" s="5"/>
      <c r="Q1005" s="5"/>
      <c r="R1005" s="5"/>
      <c r="S1005" s="5"/>
      <c r="T1005" s="5"/>
      <c r="U1005" s="5"/>
      <c r="V1005" s="5"/>
      <c r="W1005" s="5"/>
      <c r="X1005" s="5"/>
      <c r="Y1005" s="5"/>
      <c r="Z1005" s="5"/>
      <c r="AA1005" s="5"/>
    </row>
    <row r="1006" ht="15.75" customHeight="1">
      <c r="A1006" s="20" t="s">
        <v>2298</v>
      </c>
      <c r="B1006" s="20" t="s">
        <v>1426</v>
      </c>
      <c r="C1006" s="2" t="s">
        <v>1426</v>
      </c>
      <c r="D1006" s="20" t="s">
        <v>1474</v>
      </c>
      <c r="E1006" s="20" t="s">
        <v>17</v>
      </c>
      <c r="F1006" s="3" t="s">
        <v>943</v>
      </c>
      <c r="G1006" s="2" t="s">
        <v>943</v>
      </c>
      <c r="H1006" s="20" t="s">
        <v>17</v>
      </c>
      <c r="I1006" s="20" t="s">
        <v>2299</v>
      </c>
      <c r="J1006" s="20" t="s">
        <v>487</v>
      </c>
      <c r="K1006" s="20" t="s">
        <v>1474</v>
      </c>
      <c r="L1006" s="23">
        <v>3.3300007E7</v>
      </c>
      <c r="M1006" s="23">
        <v>1.0</v>
      </c>
      <c r="N1006" s="20" t="s">
        <v>17</v>
      </c>
      <c r="O1006" s="20" t="s">
        <v>17</v>
      </c>
      <c r="P1006" s="5"/>
      <c r="Q1006" s="5"/>
      <c r="R1006" s="5"/>
      <c r="S1006" s="5"/>
      <c r="T1006" s="5"/>
      <c r="U1006" s="5"/>
      <c r="V1006" s="5"/>
      <c r="W1006" s="5"/>
      <c r="X1006" s="5"/>
      <c r="Y1006" s="5"/>
      <c r="Z1006" s="5"/>
      <c r="AA1006" s="5"/>
    </row>
    <row r="1007" ht="15.75" customHeight="1">
      <c r="A1007" s="20" t="s">
        <v>2300</v>
      </c>
      <c r="B1007" s="20" t="s">
        <v>1449</v>
      </c>
      <c r="C1007" s="2" t="s">
        <v>1449</v>
      </c>
      <c r="D1007" s="20" t="s">
        <v>1474</v>
      </c>
      <c r="E1007" s="20" t="s">
        <v>17</v>
      </c>
      <c r="F1007" s="3" t="s">
        <v>943</v>
      </c>
      <c r="G1007" s="2" t="s">
        <v>943</v>
      </c>
      <c r="H1007" s="20" t="s">
        <v>17</v>
      </c>
      <c r="I1007" s="20" t="s">
        <v>2301</v>
      </c>
      <c r="J1007" s="20" t="s">
        <v>487</v>
      </c>
      <c r="K1007" s="20" t="s">
        <v>1474</v>
      </c>
      <c r="L1007" s="23">
        <v>5.0127514E7</v>
      </c>
      <c r="M1007" s="23">
        <v>1.0</v>
      </c>
      <c r="N1007" s="20" t="s">
        <v>17</v>
      </c>
      <c r="O1007" s="20" t="s">
        <v>17</v>
      </c>
      <c r="P1007" s="5"/>
      <c r="Q1007" s="5"/>
      <c r="R1007" s="5"/>
      <c r="S1007" s="5"/>
      <c r="T1007" s="5"/>
      <c r="U1007" s="5"/>
      <c r="V1007" s="5"/>
      <c r="W1007" s="5"/>
      <c r="X1007" s="5"/>
      <c r="Y1007" s="5"/>
      <c r="Z1007" s="5"/>
      <c r="AA1007" s="5"/>
    </row>
    <row r="1008" ht="15.75" customHeight="1">
      <c r="A1008" s="20" t="s">
        <v>2302</v>
      </c>
      <c r="B1008" s="20" t="s">
        <v>1449</v>
      </c>
      <c r="C1008" s="2" t="s">
        <v>1449</v>
      </c>
      <c r="D1008" s="20" t="s">
        <v>1474</v>
      </c>
      <c r="E1008" s="20" t="s">
        <v>17</v>
      </c>
      <c r="F1008" s="3" t="s">
        <v>943</v>
      </c>
      <c r="G1008" s="2" t="s">
        <v>943</v>
      </c>
      <c r="H1008" s="20" t="s">
        <v>17</v>
      </c>
      <c r="I1008" s="20" t="s">
        <v>2303</v>
      </c>
      <c r="J1008" s="20" t="s">
        <v>487</v>
      </c>
      <c r="K1008" s="20" t="s">
        <v>1474</v>
      </c>
      <c r="L1008" s="23">
        <v>5.0127512E7</v>
      </c>
      <c r="M1008" s="23">
        <v>1.0</v>
      </c>
      <c r="N1008" s="20" t="s">
        <v>17</v>
      </c>
      <c r="O1008" s="20" t="s">
        <v>17</v>
      </c>
      <c r="P1008" s="5"/>
      <c r="Q1008" s="5"/>
      <c r="R1008" s="5"/>
      <c r="S1008" s="5"/>
      <c r="T1008" s="5"/>
      <c r="U1008" s="5"/>
      <c r="V1008" s="5"/>
      <c r="W1008" s="5"/>
      <c r="X1008" s="5"/>
      <c r="Y1008" s="5"/>
      <c r="Z1008" s="5"/>
      <c r="AA1008" s="5"/>
    </row>
    <row r="1009" ht="15.75" customHeight="1">
      <c r="A1009" s="20" t="s">
        <v>2304</v>
      </c>
      <c r="B1009" s="20" t="s">
        <v>1436</v>
      </c>
      <c r="C1009" s="2" t="s">
        <v>1436</v>
      </c>
      <c r="D1009" s="20" t="s">
        <v>1474</v>
      </c>
      <c r="E1009" s="20" t="s">
        <v>17</v>
      </c>
      <c r="F1009" s="3" t="s">
        <v>943</v>
      </c>
      <c r="G1009" s="2" t="s">
        <v>943</v>
      </c>
      <c r="H1009" s="20" t="s">
        <v>17</v>
      </c>
      <c r="I1009" s="20" t="s">
        <v>2305</v>
      </c>
      <c r="J1009" s="20" t="s">
        <v>487</v>
      </c>
      <c r="K1009" s="20" t="s">
        <v>1474</v>
      </c>
      <c r="L1009" s="23">
        <v>3.3300252E7</v>
      </c>
      <c r="M1009" s="23">
        <v>1.0</v>
      </c>
      <c r="N1009" s="20" t="s">
        <v>17</v>
      </c>
      <c r="O1009" s="20" t="s">
        <v>17</v>
      </c>
      <c r="P1009" s="5"/>
      <c r="Q1009" s="5"/>
      <c r="R1009" s="5"/>
      <c r="S1009" s="5"/>
      <c r="T1009" s="5"/>
      <c r="U1009" s="5"/>
      <c r="V1009" s="5"/>
      <c r="W1009" s="5"/>
      <c r="X1009" s="5"/>
      <c r="Y1009" s="5"/>
      <c r="Z1009" s="5"/>
      <c r="AA1009" s="5"/>
    </row>
    <row r="1010" ht="15.75" customHeight="1">
      <c r="A1010" s="20" t="s">
        <v>2306</v>
      </c>
      <c r="B1010" s="20" t="s">
        <v>1445</v>
      </c>
      <c r="C1010" s="2" t="s">
        <v>1445</v>
      </c>
      <c r="D1010" s="20" t="s">
        <v>1474</v>
      </c>
      <c r="E1010" s="20" t="s">
        <v>17</v>
      </c>
      <c r="F1010" s="3" t="s">
        <v>943</v>
      </c>
      <c r="G1010" s="2" t="s">
        <v>943</v>
      </c>
      <c r="H1010" s="20" t="s">
        <v>17</v>
      </c>
      <c r="I1010" s="20" t="s">
        <v>2307</v>
      </c>
      <c r="J1010" s="20" t="s">
        <v>487</v>
      </c>
      <c r="K1010" s="20" t="s">
        <v>1474</v>
      </c>
      <c r="L1010" s="23">
        <v>3.3300253E7</v>
      </c>
      <c r="M1010" s="23">
        <v>1.0</v>
      </c>
      <c r="N1010" s="20" t="s">
        <v>17</v>
      </c>
      <c r="O1010" s="20" t="s">
        <v>17</v>
      </c>
      <c r="P1010" s="5"/>
      <c r="Q1010" s="5"/>
      <c r="R1010" s="5"/>
      <c r="S1010" s="5"/>
      <c r="T1010" s="5"/>
      <c r="U1010" s="5"/>
      <c r="V1010" s="5"/>
      <c r="W1010" s="5"/>
      <c r="X1010" s="5"/>
      <c r="Y1010" s="5"/>
      <c r="Z1010" s="5"/>
      <c r="AA1010" s="5"/>
    </row>
    <row r="1011" ht="15.75" customHeight="1">
      <c r="A1011" s="20" t="s">
        <v>2308</v>
      </c>
      <c r="B1011" s="20" t="s">
        <v>1426</v>
      </c>
      <c r="C1011" s="2" t="s">
        <v>1426</v>
      </c>
      <c r="D1011" s="20" t="s">
        <v>1474</v>
      </c>
      <c r="E1011" s="20" t="s">
        <v>17</v>
      </c>
      <c r="F1011" s="3" t="s">
        <v>943</v>
      </c>
      <c r="G1011" s="2" t="s">
        <v>943</v>
      </c>
      <c r="H1011" s="20" t="s">
        <v>17</v>
      </c>
      <c r="I1011" s="20" t="s">
        <v>2309</v>
      </c>
      <c r="J1011" s="20" t="s">
        <v>487</v>
      </c>
      <c r="K1011" s="20" t="s">
        <v>1474</v>
      </c>
      <c r="L1011" s="23">
        <v>3.3300021E7</v>
      </c>
      <c r="M1011" s="23">
        <v>1.0</v>
      </c>
      <c r="N1011" s="20" t="s">
        <v>17</v>
      </c>
      <c r="O1011" s="20" t="s">
        <v>17</v>
      </c>
      <c r="P1011" s="5"/>
      <c r="Q1011" s="5"/>
      <c r="R1011" s="5"/>
      <c r="S1011" s="5"/>
      <c r="T1011" s="5"/>
      <c r="U1011" s="5"/>
      <c r="V1011" s="5"/>
      <c r="W1011" s="5"/>
      <c r="X1011" s="5"/>
      <c r="Y1011" s="5"/>
      <c r="Z1011" s="5"/>
      <c r="AA1011" s="5"/>
    </row>
    <row r="1012" ht="15.75" customHeight="1">
      <c r="A1012" s="20" t="s">
        <v>2310</v>
      </c>
      <c r="B1012" s="20" t="s">
        <v>1458</v>
      </c>
      <c r="C1012" s="2" t="s">
        <v>1458</v>
      </c>
      <c r="D1012" s="20" t="s">
        <v>1474</v>
      </c>
      <c r="E1012" s="20" t="s">
        <v>17</v>
      </c>
      <c r="F1012" s="3" t="s">
        <v>943</v>
      </c>
      <c r="G1012" s="2" t="s">
        <v>943</v>
      </c>
      <c r="H1012" s="20" t="s">
        <v>17</v>
      </c>
      <c r="I1012" s="20" t="s">
        <v>2311</v>
      </c>
      <c r="J1012" s="20" t="s">
        <v>487</v>
      </c>
      <c r="K1012" s="20" t="s">
        <v>1474</v>
      </c>
      <c r="L1012" s="23">
        <v>3.3300272E7</v>
      </c>
      <c r="M1012" s="23">
        <v>1.0</v>
      </c>
      <c r="N1012" s="20" t="s">
        <v>17</v>
      </c>
      <c r="O1012" s="20" t="s">
        <v>17</v>
      </c>
      <c r="P1012" s="5"/>
      <c r="Q1012" s="5"/>
      <c r="R1012" s="5"/>
      <c r="S1012" s="5"/>
      <c r="T1012" s="5"/>
      <c r="U1012" s="5"/>
      <c r="V1012" s="5"/>
      <c r="W1012" s="5"/>
      <c r="X1012" s="5"/>
      <c r="Y1012" s="5"/>
      <c r="Z1012" s="5"/>
      <c r="AA1012" s="5"/>
    </row>
    <row r="1013" ht="15.75" customHeight="1">
      <c r="A1013" s="20" t="s">
        <v>2312</v>
      </c>
      <c r="B1013" s="20" t="s">
        <v>1445</v>
      </c>
      <c r="C1013" s="2" t="s">
        <v>1445</v>
      </c>
      <c r="D1013" s="20" t="s">
        <v>1474</v>
      </c>
      <c r="E1013" s="20" t="s">
        <v>17</v>
      </c>
      <c r="F1013" s="3" t="s">
        <v>943</v>
      </c>
      <c r="G1013" s="2" t="s">
        <v>943</v>
      </c>
      <c r="H1013" s="20" t="s">
        <v>17</v>
      </c>
      <c r="I1013" s="20" t="s">
        <v>2313</v>
      </c>
      <c r="J1013" s="20" t="s">
        <v>487</v>
      </c>
      <c r="K1013" s="20" t="s">
        <v>1474</v>
      </c>
      <c r="L1013" s="23">
        <v>3.3300254E7</v>
      </c>
      <c r="M1013" s="23">
        <v>1.0</v>
      </c>
      <c r="N1013" s="20" t="s">
        <v>17</v>
      </c>
      <c r="O1013" s="20" t="s">
        <v>17</v>
      </c>
      <c r="P1013" s="5"/>
      <c r="Q1013" s="5"/>
      <c r="R1013" s="5"/>
      <c r="S1013" s="5"/>
      <c r="T1013" s="5"/>
      <c r="U1013" s="5"/>
      <c r="V1013" s="5"/>
      <c r="W1013" s="5"/>
      <c r="X1013" s="5"/>
      <c r="Y1013" s="5"/>
      <c r="Z1013" s="5"/>
      <c r="AA1013" s="5"/>
    </row>
    <row r="1014" ht="15.75" customHeight="1">
      <c r="A1014" s="20" t="s">
        <v>2314</v>
      </c>
      <c r="B1014" s="20" t="s">
        <v>1445</v>
      </c>
      <c r="C1014" s="2" t="s">
        <v>1445</v>
      </c>
      <c r="D1014" s="20" t="s">
        <v>1474</v>
      </c>
      <c r="E1014" s="20" t="s">
        <v>17</v>
      </c>
      <c r="F1014" s="3" t="s">
        <v>943</v>
      </c>
      <c r="G1014" s="2" t="s">
        <v>943</v>
      </c>
      <c r="H1014" s="20" t="s">
        <v>17</v>
      </c>
      <c r="I1014" s="20" t="s">
        <v>2315</v>
      </c>
      <c r="J1014" s="20" t="s">
        <v>487</v>
      </c>
      <c r="K1014" s="20" t="s">
        <v>1474</v>
      </c>
      <c r="L1014" s="23">
        <v>3.3300255E7</v>
      </c>
      <c r="M1014" s="23">
        <v>1.0</v>
      </c>
      <c r="N1014" s="20" t="s">
        <v>17</v>
      </c>
      <c r="O1014" s="20" t="s">
        <v>17</v>
      </c>
      <c r="P1014" s="5"/>
      <c r="Q1014" s="5"/>
      <c r="R1014" s="5"/>
      <c r="S1014" s="5"/>
      <c r="T1014" s="5"/>
      <c r="U1014" s="5"/>
      <c r="V1014" s="5"/>
      <c r="W1014" s="5"/>
      <c r="X1014" s="5"/>
      <c r="Y1014" s="5"/>
      <c r="Z1014" s="5"/>
      <c r="AA1014" s="5"/>
    </row>
  </sheetData>
  <autoFilter ref="$A$1:$AA$1014">
    <sortState ref="A1:AA1014">
      <sortCondition ref="D1:D1014"/>
      <sortCondition ref="G1:G1014"/>
      <sortCondition ref="F1:F1014"/>
      <sortCondition ref="A1:A1014"/>
      <sortCondition ref="H1:H1014"/>
      <sortCondition ref="B1:B1014"/>
    </sortState>
  </autoFilter>
  <hyperlinks>
    <hyperlink r:id="rId2" ref="L216"/>
    <hyperlink r:id="rId3" ref="L230"/>
    <hyperlink r:id="rId4" location="v=onepage&amp;q=Malus%20x%20heterophylla&amp;f=false" ref="L233"/>
    <hyperlink r:id="rId5" location="v=onepage&amp;q=Quercus%20x%20cravensis&amp;f=false" ref="L242"/>
    <hyperlink r:id="rId6" ref="L244"/>
    <hyperlink r:id="rId7" ref="L254"/>
    <hyperlink r:id="rId8" ref="L263"/>
    <hyperlink r:id="rId9" ref="L265"/>
    <hyperlink r:id="rId10" location="cite_note-Kim-1" ref="L269"/>
    <hyperlink r:id="rId11" ref="L279"/>
    <hyperlink r:id="rId12" ref="L285"/>
    <hyperlink r:id="rId13" ref="L286"/>
    <hyperlink r:id="rId14" ref="L287"/>
    <hyperlink r:id="rId15" ref="L288"/>
    <hyperlink r:id="rId16" ref="L289"/>
    <hyperlink r:id="rId17" ref="L294"/>
    <hyperlink r:id="rId18" ref="L295"/>
    <hyperlink r:id="rId19" ref="L296"/>
    <hyperlink r:id="rId20" ref="L297"/>
    <hyperlink r:id="rId21" ref="L298"/>
    <hyperlink r:id="rId22" ref="L299"/>
    <hyperlink r:id="rId23" ref="L300"/>
    <hyperlink r:id="rId24" ref="L301"/>
    <hyperlink r:id="rId25" ref="L311"/>
    <hyperlink r:id="rId26" ref="L313"/>
    <hyperlink r:id="rId27" ref="L315"/>
    <hyperlink r:id="rId28" ref="L316"/>
    <hyperlink r:id="rId29" ref="L317"/>
    <hyperlink r:id="rId30" ref="L319"/>
    <hyperlink r:id="rId31" ref="L323"/>
    <hyperlink r:id="rId32" ref="L324"/>
    <hyperlink r:id="rId33" ref="L325"/>
    <hyperlink r:id="rId34" ref="L326"/>
    <hyperlink r:id="rId35" ref="L330"/>
    <hyperlink r:id="rId36" ref="L339"/>
    <hyperlink r:id="rId37" ref="L340"/>
    <hyperlink r:id="rId38" ref="L381"/>
    <hyperlink r:id="rId39" location="v=onepage&amp;q=Malus%20x%20heterophylla&amp;f=false" ref="L507"/>
    <hyperlink r:id="rId40" location="v=onepage&amp;q=Malus%20x%20heterophylla&amp;f=false" ref="L520"/>
    <hyperlink r:id="rId41" location="v=onepage&amp;q=Quercus%20x%20cravensis&amp;f=false" ref="L529"/>
    <hyperlink r:id="rId42" location="v=onepage&amp;q=Quercus%20x%20cravensis&amp;f=false" ref="L530"/>
    <hyperlink r:id="rId43" ref="L531"/>
    <hyperlink r:id="rId44" ref="L532"/>
    <hyperlink r:id="rId45" location="v=onepage&amp;q=Quercus%20x%20cravensis&amp;f=false" ref="L536"/>
    <hyperlink r:id="rId46" location="v=onepage&amp;q=Quercus%20x%20cravensis&amp;f=false" ref="L538"/>
    <hyperlink r:id="rId47" location="v=onepage&amp;q=Quercus%20x%20cravensis&amp;f=false" ref="L540"/>
    <hyperlink r:id="rId48" ref="L544"/>
    <hyperlink r:id="rId49" location="v=onepage&amp;q=Quercus%20x%20cravensis&amp;f=false" ref="L545"/>
    <hyperlink r:id="rId50" location="v=onepage&amp;q=Quercus%20x%20cravensis&amp;f=false" ref="L547"/>
    <hyperlink r:id="rId51" location="v=onepage&amp;q=Quercus%20x%20cravensis&amp;f=false" ref="L550"/>
    <hyperlink r:id="rId52" location="v=onepage&amp;q=Quercus%20x%20cravensis&amp;f=false" ref="L551"/>
    <hyperlink r:id="rId53" location="v=onepage&amp;q=Quercus%20x%20cravensis&amp;f=false" ref="L552"/>
    <hyperlink r:id="rId54" location="v=onepage&amp;q=Quercus%20x%20cravensis&amp;f=false" ref="L553"/>
    <hyperlink r:id="rId55" location="v=onepage&amp;q=Quercus%20x%20cravensis&amp;f=false" ref="L554"/>
    <hyperlink r:id="rId56" ref="L556"/>
    <hyperlink r:id="rId57" ref="L557"/>
    <hyperlink r:id="rId58" ref="L558"/>
    <hyperlink r:id="rId59" ref="L640"/>
  </hyperlinks>
  <drawing r:id="rId60"/>
  <legacyDrawing r:id="rId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86"/>
    <col customWidth="1" min="3" max="3" width="61.86"/>
    <col customWidth="1" min="4" max="33" width="11.86"/>
  </cols>
  <sheetData>
    <row r="1">
      <c r="A1" s="38"/>
      <c r="B1" s="38"/>
      <c r="C1" s="38" t="s">
        <v>2316</v>
      </c>
      <c r="D1" s="38" t="s">
        <v>2317</v>
      </c>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row>
    <row r="2">
      <c r="A2" s="39"/>
      <c r="B2" s="39" t="s">
        <v>2318</v>
      </c>
      <c r="C2" s="38" t="s">
        <v>2319</v>
      </c>
      <c r="D2" s="38">
        <v>17.0</v>
      </c>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row>
    <row r="3">
      <c r="A3" s="39"/>
      <c r="C3" s="38" t="s">
        <v>2320</v>
      </c>
      <c r="D3" s="38">
        <v>34.0</v>
      </c>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row>
    <row r="4">
      <c r="A4" s="39"/>
      <c r="C4" s="38" t="s">
        <v>2321</v>
      </c>
      <c r="D4" s="38">
        <v>1.0</v>
      </c>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row>
    <row r="5">
      <c r="A5" s="39"/>
      <c r="C5" s="38" t="s">
        <v>2322</v>
      </c>
      <c r="D5" s="38">
        <v>12.0</v>
      </c>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row>
    <row r="6">
      <c r="A6" s="39"/>
      <c r="C6" s="38" t="s">
        <v>2323</v>
      </c>
      <c r="D6" s="38">
        <v>2.0</v>
      </c>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row>
    <row r="7">
      <c r="A7" s="39"/>
      <c r="B7" s="40" t="s">
        <v>2324</v>
      </c>
      <c r="C7" s="41" t="s">
        <v>2325</v>
      </c>
      <c r="D7" s="42">
        <v>4.0</v>
      </c>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row>
    <row r="8">
      <c r="A8" s="39"/>
      <c r="B8" s="43"/>
      <c r="C8" s="44" t="s">
        <v>2326</v>
      </c>
      <c r="D8" s="45">
        <v>3.0</v>
      </c>
      <c r="E8" s="20"/>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row>
    <row r="9">
      <c r="A9" s="39"/>
      <c r="B9" s="43"/>
      <c r="C9" s="44" t="s">
        <v>2327</v>
      </c>
      <c r="D9" s="45">
        <v>129.0</v>
      </c>
      <c r="E9" s="46"/>
      <c r="F9" s="46"/>
      <c r="G9" s="46"/>
      <c r="H9" s="46"/>
      <c r="I9" s="46"/>
      <c r="J9" s="46"/>
      <c r="K9" s="46"/>
      <c r="L9" s="46"/>
      <c r="M9" s="46"/>
      <c r="N9" s="46"/>
      <c r="O9" s="46"/>
      <c r="P9" s="46"/>
      <c r="Q9" s="46"/>
      <c r="R9" s="46"/>
      <c r="S9" s="38"/>
      <c r="T9" s="38"/>
      <c r="U9" s="38"/>
      <c r="V9" s="38"/>
      <c r="W9" s="38"/>
      <c r="X9" s="38"/>
      <c r="Y9" s="38"/>
      <c r="Z9" s="38"/>
      <c r="AA9" s="38"/>
      <c r="AB9" s="38"/>
      <c r="AC9" s="38"/>
      <c r="AD9" s="38"/>
      <c r="AE9" s="38"/>
      <c r="AF9" s="38"/>
      <c r="AG9" s="38"/>
    </row>
    <row r="10">
      <c r="A10" s="39"/>
      <c r="B10" s="43"/>
      <c r="C10" s="47" t="s">
        <v>2328</v>
      </c>
      <c r="D10" s="48">
        <v>14.0</v>
      </c>
      <c r="E10" s="49" t="s">
        <v>946</v>
      </c>
      <c r="F10" s="49" t="s">
        <v>953</v>
      </c>
      <c r="G10" s="49" t="s">
        <v>968</v>
      </c>
      <c r="H10" s="49" t="s">
        <v>985</v>
      </c>
      <c r="I10" s="49" t="s">
        <v>995</v>
      </c>
      <c r="J10" s="49" t="s">
        <v>1002</v>
      </c>
      <c r="K10" s="49" t="s">
        <v>1010</v>
      </c>
      <c r="L10" s="49" t="s">
        <v>1019</v>
      </c>
      <c r="M10" s="49" t="s">
        <v>1023</v>
      </c>
      <c r="N10" s="49" t="s">
        <v>1041</v>
      </c>
      <c r="O10" s="49" t="s">
        <v>1045</v>
      </c>
      <c r="P10" s="49" t="s">
        <v>1077</v>
      </c>
      <c r="Q10" s="49" t="s">
        <v>1081</v>
      </c>
      <c r="R10" s="49" t="s">
        <v>1417</v>
      </c>
      <c r="S10" s="38"/>
      <c r="T10" s="38"/>
      <c r="U10" s="38"/>
      <c r="V10" s="38"/>
      <c r="W10" s="38"/>
      <c r="X10" s="38"/>
      <c r="Y10" s="38"/>
      <c r="Z10" s="38"/>
      <c r="AA10" s="38"/>
      <c r="AB10" s="38"/>
      <c r="AC10" s="38"/>
      <c r="AD10" s="38"/>
      <c r="AE10" s="38"/>
      <c r="AF10" s="38"/>
      <c r="AG10" s="38"/>
    </row>
    <row r="11">
      <c r="A11" s="39"/>
      <c r="B11" s="43"/>
      <c r="C11" s="50" t="s">
        <v>2329</v>
      </c>
      <c r="D11" s="51">
        <v>8.0</v>
      </c>
      <c r="E11" s="49" t="s">
        <v>1034</v>
      </c>
      <c r="F11" s="49" t="s">
        <v>1049</v>
      </c>
      <c r="G11" s="49" t="s">
        <v>1061</v>
      </c>
      <c r="H11" s="49" t="s">
        <v>1429</v>
      </c>
      <c r="I11" s="49" t="s">
        <v>1439</v>
      </c>
      <c r="J11" s="49" t="s">
        <v>1442</v>
      </c>
      <c r="K11" s="49" t="s">
        <v>1452</v>
      </c>
      <c r="L11" s="49" t="s">
        <v>1455</v>
      </c>
      <c r="M11" s="46"/>
      <c r="N11" s="46"/>
      <c r="O11" s="46"/>
      <c r="P11" s="46"/>
      <c r="Q11" s="46"/>
      <c r="R11" s="46"/>
      <c r="S11" s="38"/>
      <c r="T11" s="38"/>
      <c r="U11" s="38"/>
      <c r="V11" s="38"/>
      <c r="W11" s="38"/>
      <c r="X11" s="38"/>
      <c r="Y11" s="38"/>
      <c r="Z11" s="38"/>
      <c r="AA11" s="38"/>
      <c r="AB11" s="38"/>
      <c r="AC11" s="38"/>
      <c r="AD11" s="38"/>
      <c r="AE11" s="38"/>
      <c r="AF11" s="38"/>
      <c r="AG11" s="38"/>
    </row>
    <row r="12">
      <c r="A12" s="39"/>
      <c r="B12" s="43"/>
      <c r="C12" s="50" t="s">
        <v>2330</v>
      </c>
      <c r="D12" s="51">
        <v>1.0</v>
      </c>
      <c r="E12" s="49" t="s">
        <v>1405</v>
      </c>
      <c r="F12" s="46"/>
      <c r="G12" s="46"/>
      <c r="H12" s="46"/>
      <c r="I12" s="46"/>
      <c r="J12" s="46"/>
      <c r="K12" s="46"/>
      <c r="L12" s="46"/>
      <c r="M12" s="46"/>
      <c r="N12" s="46"/>
      <c r="O12" s="46"/>
      <c r="P12" s="46"/>
      <c r="Q12" s="46"/>
      <c r="R12" s="46"/>
      <c r="S12" s="38"/>
      <c r="T12" s="38"/>
      <c r="U12" s="38"/>
      <c r="V12" s="38"/>
      <c r="W12" s="38"/>
      <c r="X12" s="38"/>
      <c r="Y12" s="38"/>
      <c r="Z12" s="38"/>
      <c r="AA12" s="38"/>
      <c r="AB12" s="38"/>
      <c r="AC12" s="38"/>
      <c r="AD12" s="38"/>
      <c r="AE12" s="38"/>
      <c r="AF12" s="38"/>
      <c r="AG12" s="38"/>
    </row>
    <row r="13">
      <c r="A13" s="39"/>
      <c r="B13" s="43"/>
      <c r="C13" s="50" t="s">
        <v>2331</v>
      </c>
      <c r="D13" s="51">
        <v>4.0</v>
      </c>
      <c r="E13" s="49" t="s">
        <v>1052</v>
      </c>
      <c r="F13" s="49" t="s">
        <v>1411</v>
      </c>
      <c r="G13" s="49" t="s">
        <v>1420</v>
      </c>
      <c r="H13" s="49" t="s">
        <v>1423</v>
      </c>
      <c r="I13" s="46"/>
      <c r="J13" s="46"/>
      <c r="K13" s="46"/>
      <c r="L13" s="46"/>
      <c r="M13" s="46"/>
      <c r="N13" s="46"/>
      <c r="O13" s="46"/>
      <c r="P13" s="46"/>
      <c r="Q13" s="46"/>
      <c r="R13" s="46"/>
      <c r="S13" s="38"/>
      <c r="T13" s="38"/>
      <c r="U13" s="38"/>
      <c r="V13" s="38"/>
      <c r="W13" s="38"/>
      <c r="X13" s="38"/>
      <c r="Y13" s="38"/>
      <c r="Z13" s="38"/>
      <c r="AA13" s="38"/>
      <c r="AB13" s="38"/>
      <c r="AC13" s="38"/>
      <c r="AD13" s="38"/>
      <c r="AE13" s="38"/>
      <c r="AF13" s="38"/>
      <c r="AG13" s="38"/>
    </row>
    <row r="14">
      <c r="A14" s="39"/>
      <c r="B14" s="52"/>
      <c r="C14" s="53" t="s">
        <v>2332</v>
      </c>
      <c r="D14" s="54">
        <v>2.0</v>
      </c>
      <c r="E14" s="49" t="s">
        <v>1276</v>
      </c>
      <c r="F14" s="49" t="s">
        <v>1361</v>
      </c>
      <c r="G14" s="46"/>
      <c r="H14" s="46"/>
      <c r="I14" s="46"/>
      <c r="J14" s="46"/>
      <c r="K14" s="46"/>
      <c r="L14" s="46"/>
      <c r="M14" s="46"/>
      <c r="N14" s="46"/>
      <c r="O14" s="46"/>
      <c r="P14" s="46"/>
      <c r="Q14" s="46"/>
      <c r="R14" s="46"/>
      <c r="S14" s="38"/>
      <c r="T14" s="38"/>
      <c r="U14" s="38"/>
      <c r="V14" s="38"/>
      <c r="W14" s="38"/>
      <c r="X14" s="38"/>
      <c r="Y14" s="38"/>
      <c r="Z14" s="38"/>
      <c r="AA14" s="38"/>
      <c r="AB14" s="38"/>
      <c r="AC14" s="38"/>
      <c r="AD14" s="38"/>
      <c r="AE14" s="38"/>
      <c r="AF14" s="38"/>
      <c r="AG14" s="38"/>
    </row>
    <row r="15">
      <c r="A15" s="38"/>
      <c r="B15" s="38"/>
      <c r="C15" s="38" t="s">
        <v>2333</v>
      </c>
      <c r="D15" s="38">
        <v>23.0</v>
      </c>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c r="A16" s="38"/>
      <c r="B16" s="38"/>
      <c r="C16" s="38" t="s">
        <v>2334</v>
      </c>
      <c r="D16" s="38">
        <v>254.0</v>
      </c>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c r="A18" s="38"/>
      <c r="B18" s="38"/>
      <c r="C18" s="55" t="s">
        <v>2335</v>
      </c>
      <c r="D18" s="56" t="s">
        <v>950</v>
      </c>
      <c r="E18" s="56" t="s">
        <v>960</v>
      </c>
      <c r="F18" s="57" t="s">
        <v>964</v>
      </c>
      <c r="G18" s="56" t="s">
        <v>974</v>
      </c>
      <c r="H18" s="56" t="s">
        <v>978</v>
      </c>
      <c r="I18" s="57" t="s">
        <v>992</v>
      </c>
      <c r="J18" s="57" t="s">
        <v>1006</v>
      </c>
      <c r="K18" s="57" t="s">
        <v>1015</v>
      </c>
      <c r="L18" s="56" t="s">
        <v>1028</v>
      </c>
      <c r="M18" s="56" t="s">
        <v>1031</v>
      </c>
      <c r="N18" s="56" t="s">
        <v>1055</v>
      </c>
      <c r="O18" s="56" t="s">
        <v>1058</v>
      </c>
      <c r="P18" s="56" t="s">
        <v>1064</v>
      </c>
      <c r="Q18" s="56" t="s">
        <v>1067</v>
      </c>
      <c r="R18" s="56" t="s">
        <v>1074</v>
      </c>
      <c r="S18" s="57" t="s">
        <v>1149</v>
      </c>
      <c r="T18" s="57" t="s">
        <v>1198</v>
      </c>
      <c r="U18" s="56" t="s">
        <v>1372</v>
      </c>
      <c r="V18" s="56" t="s">
        <v>1386</v>
      </c>
      <c r="W18" s="57" t="s">
        <v>1426</v>
      </c>
      <c r="X18" s="57" t="s">
        <v>1436</v>
      </c>
      <c r="Y18" s="57" t="s">
        <v>1445</v>
      </c>
      <c r="Z18" s="49"/>
      <c r="AA18" s="49"/>
      <c r="AB18" s="49"/>
      <c r="AC18" s="49"/>
      <c r="AD18" s="49"/>
      <c r="AE18" s="49"/>
      <c r="AF18" s="38"/>
      <c r="AG18" s="38"/>
    </row>
    <row r="19">
      <c r="A19" s="38"/>
      <c r="B19" s="38"/>
      <c r="C19" s="5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row>
    <row r="20">
      <c r="A20" s="38"/>
      <c r="B20" s="38"/>
      <c r="C20" s="59" t="s">
        <v>2336</v>
      </c>
      <c r="D20" s="60" t="s">
        <v>902</v>
      </c>
      <c r="E20" s="60" t="s">
        <v>911</v>
      </c>
      <c r="F20" s="60" t="s">
        <v>918</v>
      </c>
      <c r="G20" s="60" t="s">
        <v>931</v>
      </c>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row>
    <row r="2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row>
    <row r="22">
      <c r="A22" s="38"/>
      <c r="B22" s="38"/>
      <c r="C22" s="58" t="s">
        <v>2337</v>
      </c>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row>
    <row r="23">
      <c r="A23" s="38"/>
      <c r="B23" s="38"/>
      <c r="C23" s="61" t="s">
        <v>2338</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row>
    <row r="24">
      <c r="A24" s="38"/>
      <c r="B24" s="38"/>
      <c r="C24" s="61" t="s">
        <v>2339</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c r="A25" s="38"/>
      <c r="B25" s="38"/>
      <c r="C25" s="61" t="s">
        <v>2340</v>
      </c>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row>
    <row r="26">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row>
    <row r="29">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row>
    <row r="30">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row>
    <row r="31">
      <c r="A31" s="38"/>
      <c r="B31" s="38"/>
      <c r="C31" s="38"/>
      <c r="D31" s="58" t="s">
        <v>2341</v>
      </c>
      <c r="E31" s="58" t="s">
        <v>2342</v>
      </c>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row>
    <row r="32">
      <c r="A32" s="38"/>
      <c r="B32" s="38"/>
      <c r="C32" s="38"/>
      <c r="D32" s="61" t="s">
        <v>2343</v>
      </c>
      <c r="E32" s="61">
        <v>3.0</v>
      </c>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row>
    <row r="33">
      <c r="A33" s="38"/>
      <c r="B33" s="38"/>
      <c r="C33" s="38"/>
      <c r="D33" s="61" t="s">
        <v>2344</v>
      </c>
      <c r="E33" s="61">
        <v>10.0</v>
      </c>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c r="A34" s="38"/>
      <c r="B34" s="38"/>
      <c r="C34" s="38"/>
      <c r="D34" s="61" t="s">
        <v>2345</v>
      </c>
      <c r="E34" s="61">
        <v>6.0</v>
      </c>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c r="A35" s="38"/>
      <c r="B35" s="38"/>
      <c r="C35" s="38"/>
      <c r="D35" s="61" t="s">
        <v>2346</v>
      </c>
      <c r="E35" s="61">
        <v>5.0</v>
      </c>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row>
    <row r="36">
      <c r="A36" s="38"/>
      <c r="B36" s="38"/>
      <c r="C36" s="38"/>
      <c r="D36" s="61" t="s">
        <v>2347</v>
      </c>
      <c r="E36" s="61">
        <v>102.0</v>
      </c>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c r="A37" s="38"/>
      <c r="B37" s="38"/>
      <c r="C37" s="38"/>
      <c r="D37" s="61" t="s">
        <v>2348</v>
      </c>
      <c r="E37" s="61">
        <v>23.0</v>
      </c>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row>
    <row r="38">
      <c r="A38" s="38"/>
      <c r="B38" s="38"/>
      <c r="C38" s="38"/>
      <c r="D38" s="61" t="s">
        <v>2349</v>
      </c>
      <c r="E38" s="61">
        <v>16.0</v>
      </c>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row>
    <row r="4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row>
    <row r="44">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row>
    <row r="4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row>
    <row r="4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row>
    <row r="4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row>
    <row r="48">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row>
    <row r="49">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row>
    <row r="5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row>
    <row r="5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row>
    <row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row>
    <row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row>
    <row r="6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row>
    <row r="6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row>
    <row r="998">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row>
  </sheetData>
  <mergeCells count="2">
    <mergeCell ref="B2:B6"/>
    <mergeCell ref="B7:B1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3.57"/>
    <col customWidth="1" min="3" max="3" width="14.43"/>
    <col customWidth="1" min="4" max="4" width="23.29"/>
    <col customWidth="1" min="5" max="5" width="24.14"/>
    <col customWidth="1" min="6" max="7" width="18.29"/>
    <col customWidth="1" min="8" max="8" width="10.43"/>
    <col customWidth="1" min="9" max="9" width="18.71"/>
    <col customWidth="1" min="10" max="10" width="80.0"/>
  </cols>
  <sheetData>
    <row r="1" ht="15.75" customHeight="1">
      <c r="A1" s="62" t="s">
        <v>2350</v>
      </c>
      <c r="B1" s="63" t="s">
        <v>2351</v>
      </c>
      <c r="C1" s="64" t="s">
        <v>2352</v>
      </c>
      <c r="D1" s="4" t="s">
        <v>2353</v>
      </c>
      <c r="E1" s="65" t="s">
        <v>2316</v>
      </c>
      <c r="F1" s="63" t="s">
        <v>2354</v>
      </c>
      <c r="G1" s="63" t="s">
        <v>2355</v>
      </c>
      <c r="H1" s="62" t="s">
        <v>2356</v>
      </c>
      <c r="I1" s="62" t="s">
        <v>2357</v>
      </c>
      <c r="J1" s="63" t="s">
        <v>2358</v>
      </c>
      <c r="L1" s="66"/>
      <c r="M1" s="66"/>
      <c r="N1" s="66"/>
      <c r="O1" s="66"/>
      <c r="P1" s="66"/>
      <c r="Q1" s="66"/>
      <c r="R1" s="66"/>
      <c r="S1" s="66"/>
      <c r="T1" s="66"/>
      <c r="U1" s="66"/>
      <c r="V1" s="66"/>
      <c r="W1" s="66"/>
      <c r="X1" s="66"/>
      <c r="Y1" s="66"/>
      <c r="Z1" s="66"/>
      <c r="AA1" s="66"/>
    </row>
    <row r="2" ht="15.75" customHeight="1">
      <c r="A2" s="67" t="s">
        <v>753</v>
      </c>
      <c r="B2" s="67" t="s">
        <v>753</v>
      </c>
      <c r="C2" s="67" t="s">
        <v>18</v>
      </c>
      <c r="D2" s="67" t="s">
        <v>694</v>
      </c>
      <c r="E2" s="68" t="s">
        <v>2320</v>
      </c>
      <c r="F2" s="68"/>
      <c r="G2" s="69" t="s">
        <v>2359</v>
      </c>
      <c r="H2" s="69">
        <v>2013.0</v>
      </c>
      <c r="I2" s="69" t="s">
        <v>2343</v>
      </c>
      <c r="J2" s="69" t="s">
        <v>2360</v>
      </c>
      <c r="L2" s="5"/>
      <c r="M2" s="5"/>
      <c r="N2" s="5"/>
      <c r="O2" s="5"/>
      <c r="P2" s="5"/>
      <c r="Q2" s="5"/>
      <c r="R2" s="5"/>
      <c r="S2" s="5"/>
      <c r="T2" s="5"/>
      <c r="U2" s="5"/>
      <c r="V2" s="5"/>
      <c r="W2" s="5"/>
      <c r="X2" s="5"/>
      <c r="Y2" s="5"/>
      <c r="Z2" s="5"/>
      <c r="AA2" s="5"/>
    </row>
    <row r="3" ht="15.75" customHeight="1">
      <c r="A3" s="6" t="s">
        <v>1112</v>
      </c>
      <c r="B3" s="6" t="s">
        <v>1112</v>
      </c>
      <c r="C3" s="6" t="s">
        <v>18</v>
      </c>
      <c r="D3" s="7" t="s">
        <v>943</v>
      </c>
      <c r="E3" s="68" t="s">
        <v>2327</v>
      </c>
      <c r="F3" s="68"/>
      <c r="G3" s="69" t="s">
        <v>2361</v>
      </c>
      <c r="H3" s="69">
        <v>2016.0</v>
      </c>
      <c r="I3" s="69" t="s">
        <v>2343</v>
      </c>
      <c r="J3" s="69" t="s">
        <v>2362</v>
      </c>
      <c r="L3" s="5"/>
      <c r="M3" s="5"/>
      <c r="N3" s="5"/>
      <c r="O3" s="5"/>
      <c r="P3" s="5"/>
      <c r="Q3" s="5"/>
      <c r="R3" s="5"/>
      <c r="S3" s="5"/>
      <c r="T3" s="5"/>
      <c r="U3" s="5"/>
      <c r="V3" s="5"/>
      <c r="W3" s="5"/>
      <c r="X3" s="5"/>
      <c r="Y3" s="5"/>
      <c r="Z3" s="5"/>
      <c r="AA3" s="5"/>
    </row>
    <row r="4" ht="15.75" customHeight="1">
      <c r="A4" s="6" t="s">
        <v>1442</v>
      </c>
      <c r="B4" s="6" t="s">
        <v>1442</v>
      </c>
      <c r="C4" s="6" t="s">
        <v>18</v>
      </c>
      <c r="D4" s="7" t="s">
        <v>943</v>
      </c>
      <c r="E4" s="68" t="s">
        <v>2329</v>
      </c>
      <c r="F4" s="68"/>
      <c r="G4" s="69" t="s">
        <v>2359</v>
      </c>
      <c r="H4" s="69">
        <v>2013.0</v>
      </c>
      <c r="I4" s="69" t="s">
        <v>2343</v>
      </c>
      <c r="J4" s="69" t="s">
        <v>2363</v>
      </c>
      <c r="L4" s="5"/>
      <c r="M4" s="5"/>
      <c r="N4" s="5"/>
      <c r="O4" s="5"/>
      <c r="P4" s="5"/>
      <c r="Q4" s="5"/>
      <c r="R4" s="5"/>
      <c r="S4" s="5"/>
      <c r="T4" s="5"/>
      <c r="U4" s="5"/>
      <c r="V4" s="5"/>
      <c r="W4" s="5"/>
      <c r="X4" s="5"/>
      <c r="Y4" s="5"/>
      <c r="Z4" s="5"/>
      <c r="AA4" s="5"/>
    </row>
    <row r="5" ht="15.75" customHeight="1">
      <c r="A5" s="6" t="s">
        <v>1423</v>
      </c>
      <c r="B5" s="6" t="s">
        <v>1423</v>
      </c>
      <c r="C5" s="6" t="s">
        <v>18</v>
      </c>
      <c r="D5" s="7" t="s">
        <v>943</v>
      </c>
      <c r="E5" s="68" t="s">
        <v>2331</v>
      </c>
      <c r="F5" s="68"/>
      <c r="G5" s="69" t="s">
        <v>2361</v>
      </c>
      <c r="H5" s="70">
        <v>1998.0</v>
      </c>
      <c r="I5" s="69" t="s">
        <v>2343</v>
      </c>
      <c r="J5" s="69" t="s">
        <v>2364</v>
      </c>
      <c r="L5" s="5"/>
      <c r="M5" s="5"/>
      <c r="N5" s="5"/>
      <c r="O5" s="5"/>
      <c r="P5" s="5"/>
      <c r="Q5" s="5"/>
      <c r="R5" s="5"/>
      <c r="S5" s="5"/>
      <c r="T5" s="5"/>
      <c r="U5" s="5"/>
      <c r="V5" s="5"/>
      <c r="W5" s="5"/>
      <c r="X5" s="5"/>
      <c r="Y5" s="5"/>
      <c r="Z5" s="5"/>
      <c r="AA5" s="5"/>
    </row>
    <row r="6" ht="15.75" customHeight="1">
      <c r="A6" s="67" t="s">
        <v>874</v>
      </c>
      <c r="B6" s="67" t="s">
        <v>874</v>
      </c>
      <c r="C6" s="67" t="s">
        <v>18</v>
      </c>
      <c r="D6" s="67" t="s">
        <v>694</v>
      </c>
      <c r="E6" s="68" t="s">
        <v>2320</v>
      </c>
      <c r="F6" s="68"/>
      <c r="G6" s="69" t="s">
        <v>2359</v>
      </c>
      <c r="H6" s="69">
        <v>2012.0</v>
      </c>
      <c r="I6" s="69" t="s">
        <v>2348</v>
      </c>
      <c r="J6" s="69" t="s">
        <v>2360</v>
      </c>
      <c r="L6" s="5"/>
      <c r="M6" s="5"/>
      <c r="N6" s="5"/>
      <c r="O6" s="5"/>
      <c r="P6" s="5"/>
      <c r="Q6" s="5"/>
      <c r="R6" s="5"/>
      <c r="S6" s="5"/>
      <c r="T6" s="5"/>
      <c r="U6" s="5"/>
      <c r="V6" s="5"/>
      <c r="W6" s="5"/>
      <c r="X6" s="5"/>
      <c r="Y6" s="5"/>
      <c r="Z6" s="5"/>
      <c r="AA6" s="5"/>
    </row>
    <row r="7" ht="15.75" customHeight="1">
      <c r="A7" s="67" t="s">
        <v>886</v>
      </c>
      <c r="B7" s="67" t="s">
        <v>886</v>
      </c>
      <c r="C7" s="67" t="s">
        <v>18</v>
      </c>
      <c r="D7" s="67" t="s">
        <v>694</v>
      </c>
      <c r="E7" s="68" t="s">
        <v>2320</v>
      </c>
      <c r="F7" s="68"/>
      <c r="G7" s="69" t="s">
        <v>2359</v>
      </c>
      <c r="H7" s="69">
        <v>2012.0</v>
      </c>
      <c r="I7" s="69" t="s">
        <v>2348</v>
      </c>
      <c r="J7" s="69" t="s">
        <v>2360</v>
      </c>
      <c r="L7" s="5"/>
      <c r="M7" s="5"/>
      <c r="N7" s="5"/>
      <c r="O7" s="5"/>
      <c r="P7" s="5"/>
      <c r="Q7" s="5"/>
      <c r="R7" s="5"/>
      <c r="S7" s="5"/>
      <c r="T7" s="5"/>
      <c r="U7" s="5"/>
      <c r="V7" s="5"/>
      <c r="W7" s="5"/>
      <c r="X7" s="5"/>
      <c r="Y7" s="5"/>
      <c r="Z7" s="5"/>
      <c r="AA7" s="5"/>
    </row>
    <row r="8" ht="15.75" customHeight="1">
      <c r="A8" s="67" t="s">
        <v>936</v>
      </c>
      <c r="B8" s="67" t="s">
        <v>936</v>
      </c>
      <c r="C8" s="67" t="s">
        <v>18</v>
      </c>
      <c r="D8" s="67" t="s">
        <v>694</v>
      </c>
      <c r="E8" s="68" t="s">
        <v>2320</v>
      </c>
      <c r="F8" s="68"/>
      <c r="G8" s="69" t="s">
        <v>2359</v>
      </c>
      <c r="H8" s="69">
        <v>2013.0</v>
      </c>
      <c r="I8" s="69" t="s">
        <v>2348</v>
      </c>
      <c r="J8" s="69" t="s">
        <v>2363</v>
      </c>
      <c r="L8" s="5"/>
      <c r="M8" s="5"/>
      <c r="N8" s="5"/>
      <c r="O8" s="5"/>
      <c r="P8" s="5"/>
      <c r="Q8" s="5"/>
      <c r="R8" s="5"/>
      <c r="S8" s="5"/>
      <c r="T8" s="5"/>
      <c r="U8" s="5"/>
      <c r="V8" s="5"/>
      <c r="W8" s="5"/>
      <c r="X8" s="5"/>
      <c r="Y8" s="5"/>
      <c r="Z8" s="5"/>
      <c r="AA8" s="5"/>
    </row>
    <row r="9" ht="15.75" customHeight="1">
      <c r="A9" s="6" t="s">
        <v>950</v>
      </c>
      <c r="B9" s="6" t="s">
        <v>950</v>
      </c>
      <c r="C9" s="6" t="s">
        <v>18</v>
      </c>
      <c r="D9" s="7" t="s">
        <v>943</v>
      </c>
      <c r="E9" s="68" t="s">
        <v>2327</v>
      </c>
      <c r="F9" s="68"/>
      <c r="G9" s="69" t="s">
        <v>2361</v>
      </c>
      <c r="H9" s="69">
        <v>2016.0</v>
      </c>
      <c r="I9" s="69" t="s">
        <v>2348</v>
      </c>
      <c r="J9" s="69" t="s">
        <v>2365</v>
      </c>
      <c r="L9" s="5"/>
      <c r="M9" s="5"/>
      <c r="N9" s="5"/>
      <c r="O9" s="5"/>
      <c r="P9" s="5"/>
      <c r="Q9" s="5"/>
      <c r="R9" s="5"/>
      <c r="S9" s="5"/>
      <c r="T9" s="5"/>
      <c r="U9" s="5"/>
      <c r="V9" s="5"/>
      <c r="W9" s="5"/>
      <c r="X9" s="5"/>
      <c r="Y9" s="5"/>
      <c r="Z9" s="5"/>
      <c r="AA9" s="5"/>
    </row>
    <row r="10" ht="15.75" customHeight="1">
      <c r="A10" s="6" t="s">
        <v>960</v>
      </c>
      <c r="B10" s="6" t="s">
        <v>960</v>
      </c>
      <c r="C10" s="6" t="s">
        <v>18</v>
      </c>
      <c r="D10" s="7" t="s">
        <v>943</v>
      </c>
      <c r="E10" s="68" t="s">
        <v>2327</v>
      </c>
      <c r="F10" s="68"/>
      <c r="G10" s="69" t="s">
        <v>2361</v>
      </c>
      <c r="H10" s="69">
        <v>2013.0</v>
      </c>
      <c r="I10" s="69" t="s">
        <v>2348</v>
      </c>
      <c r="J10" s="69" t="s">
        <v>2364</v>
      </c>
      <c r="L10" s="5"/>
      <c r="M10" s="5"/>
      <c r="N10" s="5"/>
      <c r="O10" s="5"/>
      <c r="P10" s="5"/>
      <c r="Q10" s="5"/>
      <c r="R10" s="5"/>
      <c r="S10" s="5"/>
      <c r="T10" s="5"/>
      <c r="U10" s="5"/>
      <c r="V10" s="5"/>
      <c r="W10" s="5"/>
      <c r="X10" s="5"/>
      <c r="Y10" s="5"/>
      <c r="Z10" s="5"/>
      <c r="AA10" s="5"/>
    </row>
    <row r="11" ht="15.75" customHeight="1">
      <c r="A11" s="6" t="s">
        <v>964</v>
      </c>
      <c r="B11" s="6" t="s">
        <v>964</v>
      </c>
      <c r="C11" s="6" t="s">
        <v>18</v>
      </c>
      <c r="D11" s="7" t="s">
        <v>943</v>
      </c>
      <c r="E11" s="68" t="s">
        <v>2327</v>
      </c>
      <c r="F11" s="68"/>
      <c r="G11" s="69" t="s">
        <v>2361</v>
      </c>
      <c r="H11" s="69">
        <v>2018.0</v>
      </c>
      <c r="I11" s="69" t="s">
        <v>2348</v>
      </c>
      <c r="J11" s="69" t="s">
        <v>2366</v>
      </c>
      <c r="L11" s="5"/>
      <c r="M11" s="5"/>
      <c r="N11" s="5"/>
      <c r="O11" s="5"/>
      <c r="P11" s="5"/>
      <c r="Q11" s="5"/>
      <c r="R11" s="5"/>
      <c r="S11" s="5"/>
      <c r="T11" s="5"/>
      <c r="U11" s="5"/>
      <c r="V11" s="5"/>
      <c r="W11" s="5"/>
      <c r="X11" s="5"/>
      <c r="Y11" s="5"/>
      <c r="Z11" s="5"/>
      <c r="AA11" s="5"/>
    </row>
    <row r="12" ht="15.75" customHeight="1">
      <c r="A12" s="6" t="s">
        <v>974</v>
      </c>
      <c r="B12" s="6" t="s">
        <v>974</v>
      </c>
      <c r="C12" s="6" t="s">
        <v>18</v>
      </c>
      <c r="D12" s="7" t="s">
        <v>943</v>
      </c>
      <c r="E12" s="68" t="s">
        <v>2327</v>
      </c>
      <c r="F12" s="68"/>
      <c r="G12" s="69" t="s">
        <v>2361</v>
      </c>
      <c r="H12" s="69">
        <v>2016.0</v>
      </c>
      <c r="I12" s="69" t="s">
        <v>2348</v>
      </c>
      <c r="J12" s="69" t="s">
        <v>2365</v>
      </c>
      <c r="L12" s="5"/>
      <c r="M12" s="5"/>
      <c r="N12" s="5"/>
      <c r="O12" s="5"/>
      <c r="P12" s="5"/>
      <c r="Q12" s="5"/>
      <c r="R12" s="5"/>
      <c r="S12" s="5"/>
      <c r="T12" s="5"/>
      <c r="U12" s="5"/>
      <c r="V12" s="5"/>
      <c r="W12" s="5"/>
      <c r="X12" s="5"/>
      <c r="Y12" s="5"/>
      <c r="Z12" s="5"/>
      <c r="AA12" s="5"/>
    </row>
    <row r="13" ht="15.75" customHeight="1">
      <c r="A13" s="6" t="s">
        <v>978</v>
      </c>
      <c r="B13" s="6" t="s">
        <v>978</v>
      </c>
      <c r="C13" s="6" t="s">
        <v>18</v>
      </c>
      <c r="D13" s="7" t="s">
        <v>943</v>
      </c>
      <c r="E13" s="68" t="s">
        <v>2327</v>
      </c>
      <c r="F13" s="68"/>
      <c r="G13" s="69" t="s">
        <v>2361</v>
      </c>
      <c r="H13" s="69">
        <v>2016.0</v>
      </c>
      <c r="I13" s="69" t="s">
        <v>2348</v>
      </c>
      <c r="J13" s="69" t="s">
        <v>2365</v>
      </c>
      <c r="L13" s="5"/>
      <c r="M13" s="5"/>
      <c r="N13" s="5"/>
      <c r="O13" s="5"/>
      <c r="P13" s="5"/>
      <c r="Q13" s="5"/>
      <c r="R13" s="5"/>
      <c r="S13" s="5"/>
      <c r="T13" s="5"/>
      <c r="U13" s="5"/>
      <c r="V13" s="5"/>
      <c r="W13" s="5"/>
      <c r="X13" s="5"/>
      <c r="Y13" s="5"/>
      <c r="Z13" s="5"/>
      <c r="AA13" s="5"/>
    </row>
    <row r="14" ht="15.75" customHeight="1">
      <c r="A14" s="6" t="s">
        <v>992</v>
      </c>
      <c r="B14" s="6" t="s">
        <v>992</v>
      </c>
      <c r="C14" s="6" t="s">
        <v>18</v>
      </c>
      <c r="D14" s="7" t="s">
        <v>943</v>
      </c>
      <c r="E14" s="68" t="s">
        <v>2327</v>
      </c>
      <c r="F14" s="68"/>
      <c r="G14" s="69" t="s">
        <v>2361</v>
      </c>
      <c r="H14" s="69">
        <v>2016.0</v>
      </c>
      <c r="I14" s="69" t="s">
        <v>2348</v>
      </c>
      <c r="J14" s="69" t="s">
        <v>2365</v>
      </c>
      <c r="L14" s="5"/>
      <c r="M14" s="5"/>
      <c r="N14" s="5"/>
      <c r="O14" s="5"/>
      <c r="P14" s="5"/>
      <c r="Q14" s="5"/>
      <c r="R14" s="5"/>
      <c r="S14" s="5"/>
      <c r="T14" s="5"/>
      <c r="U14" s="5"/>
      <c r="V14" s="5"/>
      <c r="W14" s="5"/>
      <c r="X14" s="5"/>
      <c r="Y14" s="5"/>
      <c r="Z14" s="5"/>
      <c r="AA14" s="5"/>
    </row>
    <row r="15" ht="15.75" customHeight="1">
      <c r="A15" s="6" t="s">
        <v>1006</v>
      </c>
      <c r="B15" s="6" t="s">
        <v>1006</v>
      </c>
      <c r="C15" s="6" t="s">
        <v>18</v>
      </c>
      <c r="D15" s="7" t="s">
        <v>943</v>
      </c>
      <c r="E15" s="68" t="s">
        <v>2327</v>
      </c>
      <c r="F15" s="68"/>
      <c r="G15" s="69" t="s">
        <v>2361</v>
      </c>
      <c r="H15" s="69">
        <v>2016.0</v>
      </c>
      <c r="I15" s="69" t="s">
        <v>2348</v>
      </c>
      <c r="J15" s="69" t="s">
        <v>2365</v>
      </c>
      <c r="L15" s="5"/>
      <c r="M15" s="5"/>
      <c r="N15" s="5"/>
      <c r="O15" s="5"/>
      <c r="P15" s="5"/>
      <c r="Q15" s="5"/>
      <c r="R15" s="5"/>
      <c r="S15" s="5"/>
      <c r="T15" s="5"/>
      <c r="U15" s="5"/>
      <c r="V15" s="5"/>
      <c r="W15" s="5"/>
      <c r="X15" s="5"/>
      <c r="Y15" s="5"/>
      <c r="Z15" s="5"/>
      <c r="AA15" s="5"/>
    </row>
    <row r="16" ht="15.75" customHeight="1">
      <c r="A16" s="6" t="s">
        <v>1015</v>
      </c>
      <c r="B16" s="6" t="s">
        <v>1015</v>
      </c>
      <c r="C16" s="6" t="s">
        <v>18</v>
      </c>
      <c r="D16" s="7" t="s">
        <v>943</v>
      </c>
      <c r="E16" s="68" t="s">
        <v>2327</v>
      </c>
      <c r="F16" s="68"/>
      <c r="G16" s="69" t="s">
        <v>2361</v>
      </c>
      <c r="H16" s="69">
        <v>2016.0</v>
      </c>
      <c r="I16" s="69" t="s">
        <v>2348</v>
      </c>
      <c r="J16" s="69" t="s">
        <v>2365</v>
      </c>
      <c r="L16" s="5"/>
      <c r="M16" s="5"/>
      <c r="N16" s="5"/>
      <c r="O16" s="5"/>
      <c r="P16" s="5"/>
      <c r="Q16" s="5"/>
      <c r="R16" s="5"/>
      <c r="S16" s="5"/>
      <c r="T16" s="5"/>
      <c r="U16" s="5"/>
      <c r="V16" s="5"/>
      <c r="W16" s="5"/>
      <c r="X16" s="5"/>
      <c r="Y16" s="5"/>
      <c r="Z16" s="5"/>
      <c r="AA16" s="5"/>
    </row>
    <row r="17" ht="15.75" customHeight="1">
      <c r="A17" s="6" t="s">
        <v>1028</v>
      </c>
      <c r="B17" s="6" t="s">
        <v>1028</v>
      </c>
      <c r="C17" s="6" t="s">
        <v>18</v>
      </c>
      <c r="D17" s="7" t="s">
        <v>943</v>
      </c>
      <c r="E17" s="68" t="s">
        <v>2327</v>
      </c>
      <c r="F17" s="68"/>
      <c r="G17" s="69" t="s">
        <v>2361</v>
      </c>
      <c r="H17" s="69">
        <v>2016.0</v>
      </c>
      <c r="I17" s="69" t="s">
        <v>2348</v>
      </c>
      <c r="J17" s="69" t="s">
        <v>2365</v>
      </c>
      <c r="L17" s="5"/>
      <c r="M17" s="5"/>
      <c r="N17" s="5"/>
      <c r="O17" s="5"/>
      <c r="P17" s="5"/>
      <c r="Q17" s="5"/>
      <c r="R17" s="5"/>
      <c r="S17" s="5"/>
      <c r="T17" s="5"/>
      <c r="U17" s="5"/>
      <c r="V17" s="5"/>
      <c r="W17" s="5"/>
      <c r="X17" s="5"/>
      <c r="Y17" s="5"/>
      <c r="Z17" s="5"/>
      <c r="AA17" s="5"/>
    </row>
    <row r="18" ht="15.75" customHeight="1">
      <c r="A18" s="6" t="s">
        <v>1031</v>
      </c>
      <c r="B18" s="6" t="s">
        <v>1031</v>
      </c>
      <c r="C18" s="6" t="s">
        <v>18</v>
      </c>
      <c r="D18" s="7" t="s">
        <v>943</v>
      </c>
      <c r="E18" s="68" t="s">
        <v>2327</v>
      </c>
      <c r="F18" s="68"/>
      <c r="G18" s="69" t="s">
        <v>2361</v>
      </c>
      <c r="H18" s="69">
        <v>2016.0</v>
      </c>
      <c r="I18" s="69" t="s">
        <v>2348</v>
      </c>
      <c r="J18" s="69" t="s">
        <v>2365</v>
      </c>
      <c r="L18" s="5"/>
      <c r="M18" s="5"/>
      <c r="N18" s="5"/>
      <c r="O18" s="5"/>
      <c r="P18" s="5"/>
      <c r="Q18" s="5"/>
      <c r="R18" s="5"/>
      <c r="S18" s="5"/>
      <c r="T18" s="5"/>
      <c r="U18" s="5"/>
      <c r="V18" s="5"/>
      <c r="W18" s="5"/>
      <c r="X18" s="5"/>
      <c r="Y18" s="5"/>
      <c r="Z18" s="5"/>
      <c r="AA18" s="5"/>
    </row>
    <row r="19" ht="15.75" customHeight="1">
      <c r="A19" s="6" t="s">
        <v>1055</v>
      </c>
      <c r="B19" s="6" t="s">
        <v>1055</v>
      </c>
      <c r="C19" s="6" t="s">
        <v>18</v>
      </c>
      <c r="D19" s="7" t="s">
        <v>943</v>
      </c>
      <c r="E19" s="68" t="s">
        <v>2327</v>
      </c>
      <c r="F19" s="68"/>
      <c r="G19" s="69" t="s">
        <v>2361</v>
      </c>
      <c r="H19" s="69">
        <v>2016.0</v>
      </c>
      <c r="I19" s="69" t="s">
        <v>2348</v>
      </c>
      <c r="J19" s="69" t="s">
        <v>2365</v>
      </c>
      <c r="L19" s="5"/>
      <c r="M19" s="5"/>
      <c r="N19" s="5"/>
      <c r="O19" s="5"/>
      <c r="P19" s="5"/>
      <c r="Q19" s="5"/>
      <c r="R19" s="5"/>
      <c r="S19" s="5"/>
      <c r="T19" s="5"/>
      <c r="U19" s="5"/>
      <c r="V19" s="5"/>
      <c r="W19" s="5"/>
      <c r="X19" s="5"/>
      <c r="Y19" s="5"/>
      <c r="Z19" s="5"/>
      <c r="AA19" s="5"/>
    </row>
    <row r="20" ht="15.75" customHeight="1">
      <c r="A20" s="6" t="s">
        <v>1058</v>
      </c>
      <c r="B20" s="6" t="s">
        <v>1058</v>
      </c>
      <c r="C20" s="6" t="s">
        <v>18</v>
      </c>
      <c r="D20" s="7" t="s">
        <v>943</v>
      </c>
      <c r="E20" s="68" t="s">
        <v>2327</v>
      </c>
      <c r="F20" s="68"/>
      <c r="G20" s="69" t="s">
        <v>2361</v>
      </c>
      <c r="H20" s="69">
        <v>2016.0</v>
      </c>
      <c r="I20" s="69" t="s">
        <v>2348</v>
      </c>
      <c r="J20" s="69" t="s">
        <v>2365</v>
      </c>
      <c r="L20" s="5"/>
      <c r="M20" s="5"/>
      <c r="N20" s="5"/>
      <c r="O20" s="5"/>
      <c r="P20" s="5"/>
      <c r="Q20" s="5"/>
      <c r="R20" s="5"/>
      <c r="S20" s="5"/>
      <c r="T20" s="5"/>
      <c r="U20" s="5"/>
      <c r="V20" s="5"/>
      <c r="W20" s="5"/>
      <c r="X20" s="5"/>
      <c r="Y20" s="5"/>
      <c r="Z20" s="5"/>
      <c r="AA20" s="5"/>
    </row>
    <row r="21" ht="15.75" customHeight="1">
      <c r="A21" s="6" t="s">
        <v>1064</v>
      </c>
      <c r="B21" s="6" t="s">
        <v>1064</v>
      </c>
      <c r="C21" s="6" t="s">
        <v>18</v>
      </c>
      <c r="D21" s="7" t="s">
        <v>943</v>
      </c>
      <c r="E21" s="68" t="s">
        <v>2327</v>
      </c>
      <c r="F21" s="68"/>
      <c r="G21" s="69" t="s">
        <v>2361</v>
      </c>
      <c r="H21" s="69">
        <v>2013.0</v>
      </c>
      <c r="I21" s="69" t="s">
        <v>2348</v>
      </c>
      <c r="J21" s="69" t="s">
        <v>2364</v>
      </c>
      <c r="L21" s="5"/>
      <c r="M21" s="5"/>
      <c r="N21" s="5"/>
      <c r="O21" s="5"/>
      <c r="P21" s="5"/>
      <c r="Q21" s="5"/>
      <c r="R21" s="5"/>
      <c r="S21" s="5"/>
      <c r="T21" s="5"/>
      <c r="U21" s="5"/>
      <c r="V21" s="5"/>
      <c r="W21" s="5"/>
      <c r="X21" s="5"/>
      <c r="Y21" s="5"/>
      <c r="Z21" s="5"/>
      <c r="AA21" s="5"/>
    </row>
    <row r="22" ht="15.75" customHeight="1">
      <c r="A22" s="6" t="s">
        <v>1067</v>
      </c>
      <c r="B22" s="6" t="s">
        <v>1067</v>
      </c>
      <c r="C22" s="6" t="s">
        <v>18</v>
      </c>
      <c r="D22" s="7" t="s">
        <v>943</v>
      </c>
      <c r="E22" s="68" t="s">
        <v>2327</v>
      </c>
      <c r="F22" s="68"/>
      <c r="G22" s="69" t="s">
        <v>2361</v>
      </c>
      <c r="H22" s="69">
        <v>2016.0</v>
      </c>
      <c r="I22" s="69" t="s">
        <v>2348</v>
      </c>
      <c r="J22" s="69" t="s">
        <v>2365</v>
      </c>
      <c r="L22" s="5"/>
      <c r="M22" s="5"/>
      <c r="N22" s="5"/>
      <c r="O22" s="5"/>
      <c r="P22" s="5"/>
      <c r="Q22" s="5"/>
      <c r="R22" s="5"/>
      <c r="S22" s="5"/>
      <c r="T22" s="5"/>
      <c r="U22" s="5"/>
      <c r="V22" s="5"/>
      <c r="W22" s="5"/>
      <c r="X22" s="5"/>
      <c r="Y22" s="5"/>
      <c r="Z22" s="5"/>
      <c r="AA22" s="5"/>
    </row>
    <row r="23" ht="15.75" customHeight="1">
      <c r="A23" s="6" t="s">
        <v>1074</v>
      </c>
      <c r="B23" s="6" t="s">
        <v>1074</v>
      </c>
      <c r="C23" s="6" t="s">
        <v>18</v>
      </c>
      <c r="D23" s="7" t="s">
        <v>943</v>
      </c>
      <c r="E23" s="68" t="s">
        <v>2327</v>
      </c>
      <c r="F23" s="68"/>
      <c r="G23" s="69" t="s">
        <v>2361</v>
      </c>
      <c r="H23" s="69">
        <v>2016.0</v>
      </c>
      <c r="I23" s="69" t="s">
        <v>2348</v>
      </c>
      <c r="J23" s="69" t="s">
        <v>2365</v>
      </c>
      <c r="L23" s="5"/>
      <c r="M23" s="5"/>
      <c r="N23" s="5"/>
      <c r="O23" s="5"/>
      <c r="P23" s="5"/>
      <c r="Q23" s="5"/>
      <c r="R23" s="5"/>
      <c r="S23" s="5"/>
      <c r="T23" s="5"/>
      <c r="U23" s="5"/>
      <c r="V23" s="5"/>
      <c r="W23" s="5"/>
      <c r="X23" s="5"/>
      <c r="Y23" s="5"/>
      <c r="Z23" s="5"/>
      <c r="AA23" s="5"/>
    </row>
    <row r="24" ht="15.75" customHeight="1">
      <c r="A24" s="6" t="s">
        <v>1149</v>
      </c>
      <c r="B24" s="6" t="s">
        <v>1149</v>
      </c>
      <c r="C24" s="6" t="s">
        <v>18</v>
      </c>
      <c r="D24" s="7" t="s">
        <v>943</v>
      </c>
      <c r="E24" s="68" t="s">
        <v>2327</v>
      </c>
      <c r="F24" s="68"/>
      <c r="G24" s="69" t="s">
        <v>2361</v>
      </c>
      <c r="H24" s="69">
        <v>2017.0</v>
      </c>
      <c r="I24" s="69" t="s">
        <v>2348</v>
      </c>
      <c r="J24" s="69" t="s">
        <v>2367</v>
      </c>
      <c r="L24" s="5"/>
      <c r="M24" s="5"/>
      <c r="N24" s="5"/>
      <c r="O24" s="5"/>
      <c r="P24" s="5"/>
      <c r="Q24" s="5"/>
      <c r="R24" s="5"/>
      <c r="S24" s="5"/>
      <c r="T24" s="5"/>
      <c r="U24" s="5"/>
      <c r="V24" s="5"/>
      <c r="W24" s="5"/>
      <c r="X24" s="5"/>
      <c r="Y24" s="5"/>
      <c r="Z24" s="5"/>
      <c r="AA24" s="5"/>
    </row>
    <row r="25" ht="15.75" customHeight="1">
      <c r="A25" s="6" t="s">
        <v>1198</v>
      </c>
      <c r="B25" s="6" t="s">
        <v>1198</v>
      </c>
      <c r="C25" s="6" t="s">
        <v>18</v>
      </c>
      <c r="D25" s="7" t="s">
        <v>943</v>
      </c>
      <c r="E25" s="68" t="s">
        <v>2327</v>
      </c>
      <c r="F25" s="68"/>
      <c r="G25" s="69" t="s">
        <v>2361</v>
      </c>
      <c r="H25" s="69">
        <v>2018.0</v>
      </c>
      <c r="I25" s="69" t="s">
        <v>2348</v>
      </c>
      <c r="J25" s="69" t="s">
        <v>2366</v>
      </c>
      <c r="L25" s="5"/>
      <c r="M25" s="5"/>
      <c r="N25" s="5"/>
      <c r="O25" s="5"/>
      <c r="P25" s="5"/>
      <c r="Q25" s="5"/>
      <c r="R25" s="5"/>
      <c r="S25" s="5"/>
      <c r="T25" s="5"/>
      <c r="U25" s="5"/>
      <c r="V25" s="5"/>
      <c r="W25" s="5"/>
      <c r="X25" s="5"/>
      <c r="Y25" s="5"/>
      <c r="Z25" s="5"/>
      <c r="AA25" s="5"/>
    </row>
    <row r="26" ht="15.75" customHeight="1">
      <c r="A26" s="6" t="s">
        <v>1372</v>
      </c>
      <c r="B26" s="6" t="s">
        <v>1372</v>
      </c>
      <c r="C26" s="6" t="s">
        <v>18</v>
      </c>
      <c r="D26" s="7" t="s">
        <v>943</v>
      </c>
      <c r="E26" s="68" t="s">
        <v>2327</v>
      </c>
      <c r="F26" s="68"/>
      <c r="G26" s="69" t="s">
        <v>2361</v>
      </c>
      <c r="H26" s="69">
        <v>2019.0</v>
      </c>
      <c r="I26" s="69" t="s">
        <v>2348</v>
      </c>
      <c r="J26" s="69" t="s">
        <v>2368</v>
      </c>
      <c r="L26" s="5"/>
      <c r="M26" s="5"/>
      <c r="N26" s="5"/>
      <c r="O26" s="5"/>
      <c r="P26" s="5"/>
      <c r="Q26" s="5"/>
      <c r="R26" s="5"/>
      <c r="S26" s="5"/>
      <c r="T26" s="5"/>
      <c r="U26" s="5"/>
      <c r="V26" s="5"/>
      <c r="W26" s="5"/>
      <c r="X26" s="5"/>
      <c r="Y26" s="5"/>
      <c r="Z26" s="5"/>
      <c r="AA26" s="5"/>
    </row>
    <row r="27" ht="15.75" customHeight="1">
      <c r="A27" s="6" t="s">
        <v>1386</v>
      </c>
      <c r="B27" s="6" t="s">
        <v>1386</v>
      </c>
      <c r="C27" s="6" t="s">
        <v>18</v>
      </c>
      <c r="D27" s="7" t="s">
        <v>943</v>
      </c>
      <c r="E27" s="68" t="s">
        <v>2327</v>
      </c>
      <c r="F27" s="68"/>
      <c r="G27" s="69" t="s">
        <v>2361</v>
      </c>
      <c r="H27" s="69">
        <v>2019.0</v>
      </c>
      <c r="I27" s="69" t="s">
        <v>2348</v>
      </c>
      <c r="J27" s="69" t="s">
        <v>2368</v>
      </c>
      <c r="L27" s="5"/>
      <c r="M27" s="5"/>
      <c r="N27" s="5"/>
      <c r="O27" s="5"/>
      <c r="P27" s="5"/>
      <c r="Q27" s="5"/>
      <c r="R27" s="5"/>
      <c r="S27" s="5"/>
      <c r="T27" s="5"/>
      <c r="U27" s="5"/>
      <c r="V27" s="5"/>
      <c r="W27" s="5"/>
      <c r="X27" s="5"/>
      <c r="Y27" s="5"/>
      <c r="Z27" s="5"/>
      <c r="AA27" s="5"/>
    </row>
    <row r="28" ht="15.75" customHeight="1">
      <c r="A28" s="6" t="s">
        <v>1426</v>
      </c>
      <c r="B28" s="6" t="s">
        <v>1426</v>
      </c>
      <c r="C28" s="6" t="s">
        <v>18</v>
      </c>
      <c r="D28" s="7" t="s">
        <v>943</v>
      </c>
      <c r="E28" s="68" t="s">
        <v>2327</v>
      </c>
      <c r="F28" s="68"/>
      <c r="G28" s="69" t="s">
        <v>2361</v>
      </c>
      <c r="H28" s="69">
        <v>2017.0</v>
      </c>
      <c r="I28" s="69" t="s">
        <v>2348</v>
      </c>
      <c r="J28" s="69" t="s">
        <v>2367</v>
      </c>
      <c r="L28" s="5"/>
      <c r="M28" s="5"/>
      <c r="N28" s="5"/>
      <c r="O28" s="5"/>
      <c r="P28" s="5"/>
      <c r="Q28" s="5"/>
      <c r="R28" s="5"/>
      <c r="S28" s="5"/>
      <c r="T28" s="5"/>
      <c r="U28" s="5"/>
      <c r="V28" s="5"/>
      <c r="W28" s="5"/>
      <c r="X28" s="5"/>
      <c r="Y28" s="5"/>
      <c r="Z28" s="5"/>
      <c r="AA28" s="5"/>
    </row>
    <row r="29" ht="15.75" customHeight="1">
      <c r="A29" s="6" t="s">
        <v>1436</v>
      </c>
      <c r="B29" s="6" t="s">
        <v>1436</v>
      </c>
      <c r="C29" s="6" t="s">
        <v>18</v>
      </c>
      <c r="D29" s="7" t="s">
        <v>943</v>
      </c>
      <c r="E29" s="68" t="s">
        <v>2327</v>
      </c>
      <c r="F29" s="68"/>
      <c r="G29" s="69" t="s">
        <v>2361</v>
      </c>
      <c r="H29" s="69">
        <v>2017.0</v>
      </c>
      <c r="I29" s="69" t="s">
        <v>2348</v>
      </c>
      <c r="J29" s="69" t="s">
        <v>2367</v>
      </c>
      <c r="L29" s="5"/>
      <c r="M29" s="5"/>
      <c r="N29" s="5"/>
      <c r="O29" s="5"/>
      <c r="P29" s="5"/>
      <c r="Q29" s="5"/>
      <c r="R29" s="5"/>
      <c r="S29" s="5"/>
      <c r="T29" s="5"/>
      <c r="U29" s="5"/>
      <c r="V29" s="5"/>
      <c r="W29" s="5"/>
      <c r="X29" s="5"/>
      <c r="Y29" s="5"/>
      <c r="Z29" s="5"/>
      <c r="AA29" s="5"/>
    </row>
    <row r="30" ht="15.75" customHeight="1">
      <c r="A30" s="6" t="s">
        <v>1445</v>
      </c>
      <c r="B30" s="6" t="s">
        <v>1445</v>
      </c>
      <c r="C30" s="6" t="s">
        <v>18</v>
      </c>
      <c r="D30" s="7" t="s">
        <v>943</v>
      </c>
      <c r="E30" s="68" t="s">
        <v>2327</v>
      </c>
      <c r="F30" s="68"/>
      <c r="G30" s="69" t="s">
        <v>2361</v>
      </c>
      <c r="H30" s="69">
        <v>2017.0</v>
      </c>
      <c r="I30" s="69" t="s">
        <v>2348</v>
      </c>
      <c r="J30" s="69" t="s">
        <v>2367</v>
      </c>
      <c r="L30" s="5"/>
      <c r="M30" s="5"/>
      <c r="N30" s="5"/>
      <c r="O30" s="5"/>
      <c r="P30" s="5"/>
      <c r="Q30" s="5"/>
      <c r="R30" s="5"/>
      <c r="S30" s="5"/>
      <c r="T30" s="5"/>
      <c r="U30" s="5"/>
      <c r="V30" s="5"/>
      <c r="W30" s="5"/>
      <c r="X30" s="5"/>
      <c r="Y30" s="5"/>
      <c r="Z30" s="5"/>
      <c r="AA30" s="5"/>
    </row>
    <row r="31" ht="15.75" customHeight="1">
      <c r="A31" s="6" t="s">
        <v>1429</v>
      </c>
      <c r="B31" s="6" t="s">
        <v>1429</v>
      </c>
      <c r="C31" s="6" t="s">
        <v>18</v>
      </c>
      <c r="D31" s="7" t="s">
        <v>943</v>
      </c>
      <c r="E31" s="68" t="s">
        <v>2329</v>
      </c>
      <c r="F31" s="68"/>
      <c r="G31" s="69" t="s">
        <v>2359</v>
      </c>
      <c r="H31" s="69">
        <v>2013.0</v>
      </c>
      <c r="I31" s="69" t="s">
        <v>2348</v>
      </c>
      <c r="J31" s="69" t="s">
        <v>2363</v>
      </c>
      <c r="L31" s="5"/>
      <c r="M31" s="5"/>
      <c r="N31" s="5"/>
      <c r="O31" s="5"/>
      <c r="P31" s="5"/>
      <c r="Q31" s="5"/>
      <c r="R31" s="5"/>
      <c r="S31" s="5"/>
      <c r="T31" s="5"/>
      <c r="U31" s="5"/>
      <c r="V31" s="5"/>
      <c r="W31" s="5"/>
      <c r="X31" s="5"/>
      <c r="Y31" s="5"/>
      <c r="Z31" s="5"/>
      <c r="AA31" s="5"/>
    </row>
    <row r="32" ht="15.75" customHeight="1">
      <c r="A32" s="71" t="s">
        <v>711</v>
      </c>
      <c r="B32" s="71" t="s">
        <v>703</v>
      </c>
      <c r="C32" s="71" t="s">
        <v>1474</v>
      </c>
      <c r="D32" s="71" t="s">
        <v>694</v>
      </c>
      <c r="E32" s="72" t="s">
        <v>2333</v>
      </c>
      <c r="F32" s="72"/>
      <c r="G32" s="73" t="s">
        <v>2361</v>
      </c>
      <c r="H32" s="73">
        <v>2016.0</v>
      </c>
      <c r="I32" s="73" t="s">
        <v>2348</v>
      </c>
      <c r="J32" s="73" t="s">
        <v>2365</v>
      </c>
      <c r="L32" s="5"/>
      <c r="M32" s="5"/>
      <c r="N32" s="5"/>
      <c r="O32" s="5"/>
      <c r="P32" s="5"/>
      <c r="Q32" s="5"/>
      <c r="R32" s="5"/>
      <c r="S32" s="5"/>
      <c r="T32" s="5"/>
      <c r="U32" s="5"/>
      <c r="V32" s="5"/>
      <c r="W32" s="5"/>
      <c r="X32" s="5"/>
      <c r="Y32" s="5"/>
      <c r="Z32" s="5"/>
      <c r="AA32" s="5"/>
    </row>
    <row r="33" ht="15.75" customHeight="1">
      <c r="A33" s="71" t="s">
        <v>720</v>
      </c>
      <c r="B33" s="71" t="s">
        <v>715</v>
      </c>
      <c r="C33" s="71" t="s">
        <v>1474</v>
      </c>
      <c r="D33" s="71" t="s">
        <v>694</v>
      </c>
      <c r="E33" s="72" t="s">
        <v>2333</v>
      </c>
      <c r="F33" s="72"/>
      <c r="G33" s="73" t="s">
        <v>2361</v>
      </c>
      <c r="H33" s="73">
        <v>2016.0</v>
      </c>
      <c r="I33" s="73" t="s">
        <v>2348</v>
      </c>
      <c r="J33" s="73" t="s">
        <v>2365</v>
      </c>
      <c r="L33" s="5"/>
      <c r="M33" s="5"/>
      <c r="N33" s="5"/>
      <c r="O33" s="5"/>
      <c r="P33" s="5"/>
      <c r="Q33" s="5"/>
      <c r="R33" s="5"/>
      <c r="S33" s="5"/>
      <c r="T33" s="5"/>
      <c r="U33" s="5"/>
      <c r="V33" s="5"/>
      <c r="W33" s="5"/>
      <c r="X33" s="5"/>
      <c r="Y33" s="5"/>
      <c r="Z33" s="5"/>
      <c r="AA33" s="5"/>
    </row>
    <row r="34" ht="15.75" customHeight="1">
      <c r="A34" s="67" t="s">
        <v>745</v>
      </c>
      <c r="B34" s="67" t="s">
        <v>745</v>
      </c>
      <c r="C34" s="67" t="s">
        <v>18</v>
      </c>
      <c r="D34" s="67" t="s">
        <v>694</v>
      </c>
      <c r="E34" s="68" t="s">
        <v>2320</v>
      </c>
      <c r="F34" s="68"/>
      <c r="G34" s="69" t="s">
        <v>2359</v>
      </c>
      <c r="H34" s="69">
        <v>2014.0</v>
      </c>
      <c r="I34" s="69" t="s">
        <v>2344</v>
      </c>
      <c r="J34" s="69" t="s">
        <v>2369</v>
      </c>
      <c r="L34" s="5"/>
      <c r="M34" s="5"/>
      <c r="N34" s="5"/>
      <c r="O34" s="5"/>
      <c r="P34" s="5"/>
      <c r="Q34" s="5"/>
      <c r="R34" s="5"/>
      <c r="S34" s="5"/>
      <c r="T34" s="5"/>
      <c r="U34" s="5"/>
      <c r="V34" s="5"/>
      <c r="W34" s="5"/>
      <c r="X34" s="5"/>
      <c r="Y34" s="5"/>
      <c r="Z34" s="5"/>
      <c r="AA34" s="5"/>
    </row>
    <row r="35" ht="15.75" customHeight="1">
      <c r="A35" s="6" t="s">
        <v>999</v>
      </c>
      <c r="B35" s="6" t="s">
        <v>999</v>
      </c>
      <c r="C35" s="6" t="s">
        <v>18</v>
      </c>
      <c r="D35" s="7" t="s">
        <v>943</v>
      </c>
      <c r="E35" s="68" t="s">
        <v>2327</v>
      </c>
      <c r="F35" s="68"/>
      <c r="G35" s="69" t="s">
        <v>2361</v>
      </c>
      <c r="H35" s="69">
        <v>2016.0</v>
      </c>
      <c r="I35" s="69" t="s">
        <v>2344</v>
      </c>
      <c r="J35" s="69" t="s">
        <v>2362</v>
      </c>
      <c r="L35" s="5"/>
      <c r="M35" s="5"/>
      <c r="N35" s="5"/>
      <c r="O35" s="5"/>
      <c r="P35" s="5"/>
      <c r="Q35" s="5"/>
      <c r="R35" s="5"/>
      <c r="S35" s="5"/>
      <c r="T35" s="5"/>
      <c r="U35" s="5"/>
      <c r="V35" s="5"/>
      <c r="W35" s="5"/>
      <c r="X35" s="5"/>
      <c r="Y35" s="5"/>
      <c r="Z35" s="5"/>
      <c r="AA35" s="5"/>
    </row>
    <row r="36" ht="15.75" customHeight="1">
      <c r="A36" s="6" t="s">
        <v>1085</v>
      </c>
      <c r="B36" s="6" t="s">
        <v>1085</v>
      </c>
      <c r="C36" s="6" t="s">
        <v>18</v>
      </c>
      <c r="D36" s="7" t="s">
        <v>943</v>
      </c>
      <c r="E36" s="68" t="s">
        <v>2327</v>
      </c>
      <c r="F36" s="68"/>
      <c r="G36" s="69" t="s">
        <v>2361</v>
      </c>
      <c r="H36" s="69">
        <v>2016.0</v>
      </c>
      <c r="I36" s="69" t="s">
        <v>2344</v>
      </c>
      <c r="J36" s="69" t="s">
        <v>2362</v>
      </c>
      <c r="L36" s="5"/>
      <c r="M36" s="5"/>
      <c r="N36" s="5"/>
      <c r="O36" s="5"/>
      <c r="P36" s="5"/>
      <c r="Q36" s="5"/>
      <c r="R36" s="5"/>
      <c r="S36" s="5"/>
      <c r="T36" s="5"/>
      <c r="U36" s="5"/>
      <c r="V36" s="5"/>
      <c r="W36" s="5"/>
      <c r="X36" s="5"/>
      <c r="Y36" s="5"/>
      <c r="Z36" s="5"/>
      <c r="AA36" s="5"/>
    </row>
    <row r="37" ht="15.75" customHeight="1">
      <c r="A37" s="6" t="s">
        <v>1192</v>
      </c>
      <c r="B37" s="6" t="s">
        <v>1192</v>
      </c>
      <c r="C37" s="6" t="s">
        <v>18</v>
      </c>
      <c r="D37" s="7" t="s">
        <v>943</v>
      </c>
      <c r="E37" s="68" t="s">
        <v>2327</v>
      </c>
      <c r="F37" s="68"/>
      <c r="G37" s="69" t="s">
        <v>2361</v>
      </c>
      <c r="H37" s="69">
        <v>2015.0</v>
      </c>
      <c r="I37" s="69" t="s">
        <v>2344</v>
      </c>
      <c r="J37" s="69" t="s">
        <v>2362</v>
      </c>
      <c r="L37" s="5"/>
      <c r="M37" s="5"/>
      <c r="N37" s="5"/>
      <c r="O37" s="5"/>
      <c r="P37" s="5"/>
      <c r="Q37" s="5"/>
      <c r="R37" s="5"/>
      <c r="S37" s="5"/>
      <c r="T37" s="5"/>
      <c r="U37" s="5"/>
      <c r="V37" s="5"/>
      <c r="W37" s="5"/>
      <c r="X37" s="5"/>
      <c r="Y37" s="5"/>
      <c r="Z37" s="5"/>
      <c r="AA37" s="5"/>
    </row>
    <row r="38" ht="15.75" customHeight="1">
      <c r="A38" s="6" t="s">
        <v>1201</v>
      </c>
      <c r="B38" s="6" t="s">
        <v>1201</v>
      </c>
      <c r="C38" s="6" t="s">
        <v>18</v>
      </c>
      <c r="D38" s="7" t="s">
        <v>943</v>
      </c>
      <c r="E38" s="68" t="s">
        <v>2327</v>
      </c>
      <c r="F38" s="68"/>
      <c r="G38" s="69" t="s">
        <v>2361</v>
      </c>
      <c r="H38" s="69">
        <v>2016.0</v>
      </c>
      <c r="I38" s="69" t="s">
        <v>2344</v>
      </c>
      <c r="J38" s="69" t="s">
        <v>2362</v>
      </c>
      <c r="L38" s="5"/>
      <c r="M38" s="5"/>
      <c r="N38" s="5"/>
      <c r="O38" s="5"/>
      <c r="P38" s="5"/>
      <c r="Q38" s="5"/>
      <c r="R38" s="5"/>
      <c r="S38" s="5"/>
      <c r="T38" s="5"/>
      <c r="U38" s="5"/>
      <c r="V38" s="5"/>
      <c r="W38" s="5"/>
      <c r="X38" s="5"/>
      <c r="Y38" s="5"/>
      <c r="Z38" s="5"/>
      <c r="AA38" s="5"/>
    </row>
    <row r="39" ht="15.75" customHeight="1">
      <c r="A39" s="6" t="s">
        <v>1284</v>
      </c>
      <c r="B39" s="6" t="s">
        <v>1284</v>
      </c>
      <c r="C39" s="6" t="s">
        <v>18</v>
      </c>
      <c r="D39" s="7" t="s">
        <v>943</v>
      </c>
      <c r="E39" s="68" t="s">
        <v>2327</v>
      </c>
      <c r="F39" s="68"/>
      <c r="G39" s="69" t="s">
        <v>2361</v>
      </c>
      <c r="H39" s="69">
        <v>2017.0</v>
      </c>
      <c r="I39" s="69" t="s">
        <v>2344</v>
      </c>
      <c r="J39" s="69" t="s">
        <v>2365</v>
      </c>
      <c r="L39" s="5"/>
      <c r="M39" s="5"/>
      <c r="N39" s="5"/>
      <c r="O39" s="5"/>
      <c r="P39" s="5"/>
      <c r="Q39" s="5"/>
      <c r="R39" s="5"/>
      <c r="S39" s="5"/>
      <c r="T39" s="5"/>
      <c r="U39" s="5"/>
      <c r="V39" s="5"/>
      <c r="W39" s="5"/>
      <c r="X39" s="5"/>
      <c r="Y39" s="5"/>
      <c r="Z39" s="5"/>
      <c r="AA39" s="5"/>
    </row>
    <row r="40" ht="15.75" customHeight="1">
      <c r="A40" s="6" t="s">
        <v>1402</v>
      </c>
      <c r="B40" s="6" t="s">
        <v>1402</v>
      </c>
      <c r="C40" s="6" t="s">
        <v>18</v>
      </c>
      <c r="D40" s="7" t="s">
        <v>943</v>
      </c>
      <c r="E40" s="68" t="s">
        <v>2327</v>
      </c>
      <c r="F40" s="68"/>
      <c r="G40" s="69" t="s">
        <v>2361</v>
      </c>
      <c r="H40" s="69">
        <v>2018.0</v>
      </c>
      <c r="I40" s="69" t="s">
        <v>2344</v>
      </c>
      <c r="J40" s="69" t="s">
        <v>2368</v>
      </c>
      <c r="L40" s="5"/>
      <c r="M40" s="5"/>
      <c r="N40" s="5"/>
      <c r="O40" s="5"/>
      <c r="P40" s="5"/>
      <c r="Q40" s="5"/>
      <c r="R40" s="5"/>
      <c r="S40" s="5"/>
      <c r="T40" s="5"/>
      <c r="U40" s="5"/>
      <c r="V40" s="5"/>
      <c r="W40" s="5"/>
      <c r="X40" s="5"/>
      <c r="Y40" s="5"/>
      <c r="Z40" s="5"/>
      <c r="AA40" s="5"/>
    </row>
    <row r="41" ht="15.75" customHeight="1">
      <c r="A41" s="6" t="s">
        <v>1061</v>
      </c>
      <c r="B41" s="6" t="s">
        <v>1061</v>
      </c>
      <c r="C41" s="6" t="s">
        <v>18</v>
      </c>
      <c r="D41" s="7" t="s">
        <v>943</v>
      </c>
      <c r="E41" s="68" t="s">
        <v>2329</v>
      </c>
      <c r="F41" s="68"/>
      <c r="G41" s="69" t="s">
        <v>2359</v>
      </c>
      <c r="H41" s="69">
        <v>2018.0</v>
      </c>
      <c r="I41" s="69" t="s">
        <v>2344</v>
      </c>
      <c r="J41" s="69" t="s">
        <v>2370</v>
      </c>
      <c r="L41" s="5"/>
      <c r="M41" s="5"/>
      <c r="N41" s="5"/>
      <c r="O41" s="5"/>
      <c r="P41" s="5"/>
      <c r="Q41" s="5"/>
      <c r="R41" s="5"/>
      <c r="S41" s="5"/>
      <c r="T41" s="5"/>
      <c r="U41" s="5"/>
      <c r="V41" s="5"/>
      <c r="W41" s="5"/>
      <c r="X41" s="5"/>
      <c r="Y41" s="5"/>
      <c r="Z41" s="5"/>
      <c r="AA41" s="5"/>
    </row>
    <row r="42" ht="15.75" customHeight="1">
      <c r="A42" s="6" t="s">
        <v>1452</v>
      </c>
      <c r="B42" s="6" t="s">
        <v>1452</v>
      </c>
      <c r="C42" s="6" t="s">
        <v>18</v>
      </c>
      <c r="D42" s="7" t="s">
        <v>943</v>
      </c>
      <c r="E42" s="68" t="s">
        <v>2329</v>
      </c>
      <c r="F42" s="68"/>
      <c r="G42" s="69" t="s">
        <v>2359</v>
      </c>
      <c r="H42" s="69">
        <v>2013.0</v>
      </c>
      <c r="I42" s="69" t="s">
        <v>2344</v>
      </c>
      <c r="J42" s="69" t="s">
        <v>2363</v>
      </c>
      <c r="L42" s="5"/>
      <c r="M42" s="5"/>
      <c r="N42" s="5"/>
      <c r="O42" s="5"/>
      <c r="P42" s="5"/>
      <c r="Q42" s="5"/>
      <c r="R42" s="5"/>
      <c r="S42" s="5"/>
      <c r="T42" s="5"/>
      <c r="U42" s="5"/>
      <c r="V42" s="5"/>
      <c r="W42" s="5"/>
      <c r="X42" s="5"/>
      <c r="Y42" s="5"/>
      <c r="Z42" s="5"/>
      <c r="AA42" s="5"/>
    </row>
    <row r="43" ht="15.75" customHeight="1">
      <c r="A43" s="6" t="s">
        <v>1405</v>
      </c>
      <c r="B43" s="6" t="s">
        <v>1405</v>
      </c>
      <c r="C43" s="6" t="s">
        <v>18</v>
      </c>
      <c r="D43" s="7" t="s">
        <v>943</v>
      </c>
      <c r="E43" s="26" t="s">
        <v>2330</v>
      </c>
      <c r="F43" s="26"/>
      <c r="G43" s="69" t="s">
        <v>2359</v>
      </c>
      <c r="H43" s="70">
        <v>1989.0</v>
      </c>
      <c r="I43" s="69" t="s">
        <v>2344</v>
      </c>
      <c r="J43" s="69" t="s">
        <v>2360</v>
      </c>
      <c r="L43" s="5"/>
      <c r="M43" s="5"/>
      <c r="N43" s="5"/>
      <c r="O43" s="5"/>
      <c r="P43" s="5"/>
      <c r="Q43" s="5"/>
      <c r="R43" s="5"/>
      <c r="S43" s="5"/>
      <c r="T43" s="5"/>
      <c r="U43" s="5"/>
      <c r="V43" s="5"/>
      <c r="W43" s="5"/>
      <c r="X43" s="5"/>
      <c r="Y43" s="5"/>
      <c r="Z43" s="5"/>
      <c r="AA43" s="5"/>
    </row>
    <row r="44" ht="15.75" customHeight="1">
      <c r="A44" s="6" t="s">
        <v>1411</v>
      </c>
      <c r="B44" s="6" t="s">
        <v>1411</v>
      </c>
      <c r="C44" s="6" t="s">
        <v>18</v>
      </c>
      <c r="D44" s="7" t="s">
        <v>943</v>
      </c>
      <c r="E44" s="68" t="s">
        <v>2331</v>
      </c>
      <c r="F44" s="68"/>
      <c r="G44" s="69" t="s">
        <v>2361</v>
      </c>
      <c r="H44" s="70">
        <v>1998.0</v>
      </c>
      <c r="I44" s="69" t="s">
        <v>2344</v>
      </c>
      <c r="J44" s="69" t="s">
        <v>2364</v>
      </c>
      <c r="L44" s="5"/>
      <c r="M44" s="5"/>
      <c r="N44" s="5"/>
      <c r="O44" s="5"/>
      <c r="P44" s="5"/>
      <c r="Q44" s="5"/>
      <c r="R44" s="5"/>
      <c r="S44" s="5"/>
      <c r="T44" s="5"/>
      <c r="U44" s="5"/>
      <c r="V44" s="5"/>
      <c r="W44" s="5"/>
      <c r="X44" s="5"/>
      <c r="Y44" s="5"/>
      <c r="Z44" s="5"/>
      <c r="AA44" s="5"/>
    </row>
    <row r="45" ht="15.75" customHeight="1">
      <c r="A45" s="67" t="s">
        <v>711</v>
      </c>
      <c r="B45" s="67" t="s">
        <v>711</v>
      </c>
      <c r="C45" s="67" t="s">
        <v>18</v>
      </c>
      <c r="D45" s="67" t="s">
        <v>694</v>
      </c>
      <c r="E45" s="72" t="s">
        <v>2320</v>
      </c>
      <c r="F45" s="72" t="s">
        <v>2371</v>
      </c>
      <c r="G45" s="69" t="s">
        <v>2359</v>
      </c>
      <c r="H45" s="69">
        <v>2013.0</v>
      </c>
      <c r="I45" s="69" t="s">
        <v>2347</v>
      </c>
      <c r="J45" s="69" t="s">
        <v>2363</v>
      </c>
      <c r="L45" s="5"/>
      <c r="M45" s="5"/>
      <c r="N45" s="5"/>
      <c r="O45" s="5"/>
      <c r="P45" s="5"/>
      <c r="Q45" s="5"/>
      <c r="R45" s="5"/>
      <c r="S45" s="5"/>
      <c r="T45" s="5"/>
      <c r="U45" s="5"/>
      <c r="V45" s="5"/>
      <c r="W45" s="5"/>
      <c r="X45" s="5"/>
      <c r="Y45" s="5"/>
      <c r="Z45" s="5"/>
      <c r="AA45" s="5"/>
    </row>
    <row r="46" ht="15.75" customHeight="1">
      <c r="A46" s="67" t="s">
        <v>714</v>
      </c>
      <c r="B46" s="67" t="s">
        <v>714</v>
      </c>
      <c r="C46" s="67" t="s">
        <v>18</v>
      </c>
      <c r="D46" s="67" t="s">
        <v>694</v>
      </c>
      <c r="E46" s="68" t="s">
        <v>2320</v>
      </c>
      <c r="F46" s="68"/>
      <c r="G46" s="69" t="s">
        <v>2359</v>
      </c>
      <c r="H46" s="69">
        <v>2013.0</v>
      </c>
      <c r="I46" s="69" t="s">
        <v>2347</v>
      </c>
      <c r="J46" s="69" t="s">
        <v>2363</v>
      </c>
      <c r="L46" s="5"/>
      <c r="M46" s="5"/>
      <c r="N46" s="5"/>
      <c r="O46" s="5"/>
      <c r="P46" s="5"/>
      <c r="Q46" s="5"/>
      <c r="R46" s="5"/>
      <c r="S46" s="5"/>
      <c r="T46" s="5"/>
      <c r="U46" s="5"/>
      <c r="V46" s="5"/>
      <c r="W46" s="5"/>
      <c r="X46" s="5"/>
      <c r="Y46" s="5"/>
      <c r="Z46" s="5"/>
      <c r="AA46" s="5"/>
    </row>
    <row r="47" ht="15.75" customHeight="1">
      <c r="A47" s="67" t="s">
        <v>723</v>
      </c>
      <c r="B47" s="67" t="s">
        <v>723</v>
      </c>
      <c r="C47" s="67" t="s">
        <v>18</v>
      </c>
      <c r="D47" s="67" t="s">
        <v>694</v>
      </c>
      <c r="E47" s="68" t="s">
        <v>2320</v>
      </c>
      <c r="F47" s="68"/>
      <c r="G47" s="69" t="s">
        <v>2359</v>
      </c>
      <c r="H47" s="69">
        <v>2013.0</v>
      </c>
      <c r="I47" s="69" t="s">
        <v>2347</v>
      </c>
      <c r="J47" s="69" t="s">
        <v>2363</v>
      </c>
      <c r="L47" s="5"/>
      <c r="M47" s="5"/>
      <c r="N47" s="5"/>
      <c r="O47" s="5"/>
      <c r="P47" s="5"/>
      <c r="Q47" s="5"/>
      <c r="R47" s="5"/>
      <c r="S47" s="5"/>
      <c r="T47" s="5"/>
      <c r="U47" s="5"/>
      <c r="V47" s="5"/>
      <c r="W47" s="5"/>
      <c r="X47" s="5"/>
      <c r="Y47" s="5"/>
      <c r="Z47" s="5"/>
      <c r="AA47" s="5"/>
    </row>
    <row r="48" ht="15.75" customHeight="1">
      <c r="A48" s="67" t="s">
        <v>728</v>
      </c>
      <c r="B48" s="67" t="s">
        <v>728</v>
      </c>
      <c r="C48" s="67" t="s">
        <v>18</v>
      </c>
      <c r="D48" s="67" t="s">
        <v>694</v>
      </c>
      <c r="E48" s="72" t="s">
        <v>2320</v>
      </c>
      <c r="F48" s="72" t="s">
        <v>2372</v>
      </c>
      <c r="G48" s="69" t="s">
        <v>2359</v>
      </c>
      <c r="H48" s="69">
        <v>2013.0</v>
      </c>
      <c r="I48" s="69" t="s">
        <v>2347</v>
      </c>
      <c r="J48" s="69" t="s">
        <v>2363</v>
      </c>
      <c r="L48" s="5"/>
      <c r="M48" s="5"/>
      <c r="N48" s="5"/>
      <c r="O48" s="5"/>
      <c r="P48" s="5"/>
      <c r="Q48" s="5"/>
      <c r="R48" s="5"/>
      <c r="S48" s="5"/>
      <c r="T48" s="5"/>
      <c r="U48" s="5"/>
      <c r="V48" s="5"/>
      <c r="W48" s="5"/>
      <c r="X48" s="5"/>
      <c r="Y48" s="5"/>
      <c r="Z48" s="5"/>
      <c r="AA48" s="5"/>
    </row>
    <row r="49" ht="15.75" customHeight="1">
      <c r="A49" s="67" t="s">
        <v>730</v>
      </c>
      <c r="B49" s="67" t="s">
        <v>730</v>
      </c>
      <c r="C49" s="67" t="s">
        <v>18</v>
      </c>
      <c r="D49" s="67" t="s">
        <v>694</v>
      </c>
      <c r="E49" s="68" t="s">
        <v>2320</v>
      </c>
      <c r="F49" s="68"/>
      <c r="G49" s="69" t="s">
        <v>2359</v>
      </c>
      <c r="H49" s="69">
        <v>2013.0</v>
      </c>
      <c r="I49" s="69" t="s">
        <v>2347</v>
      </c>
      <c r="J49" s="69" t="s">
        <v>2363</v>
      </c>
      <c r="L49" s="5"/>
      <c r="M49" s="5"/>
      <c r="N49" s="5"/>
      <c r="O49" s="5"/>
      <c r="P49" s="5"/>
      <c r="Q49" s="5"/>
      <c r="R49" s="5"/>
      <c r="S49" s="5"/>
      <c r="T49" s="5"/>
      <c r="U49" s="5"/>
      <c r="V49" s="5"/>
      <c r="W49" s="5"/>
      <c r="X49" s="5"/>
      <c r="Y49" s="5"/>
      <c r="Z49" s="5"/>
      <c r="AA49" s="5"/>
    </row>
    <row r="50" ht="15.75" customHeight="1">
      <c r="A50" s="67" t="s">
        <v>826</v>
      </c>
      <c r="B50" s="67" t="s">
        <v>826</v>
      </c>
      <c r="C50" s="67" t="s">
        <v>18</v>
      </c>
      <c r="D50" s="67" t="s">
        <v>694</v>
      </c>
      <c r="E50" s="68" t="s">
        <v>2320</v>
      </c>
      <c r="F50" s="68"/>
      <c r="G50" s="69" t="s">
        <v>2359</v>
      </c>
      <c r="H50" s="69">
        <v>2013.0</v>
      </c>
      <c r="I50" s="69" t="s">
        <v>2347</v>
      </c>
      <c r="J50" s="69" t="s">
        <v>2363</v>
      </c>
      <c r="L50" s="5"/>
      <c r="M50" s="5"/>
      <c r="N50" s="5"/>
      <c r="O50" s="5"/>
      <c r="P50" s="5"/>
      <c r="Q50" s="5"/>
      <c r="R50" s="5"/>
      <c r="S50" s="5"/>
      <c r="T50" s="5"/>
      <c r="U50" s="5"/>
      <c r="V50" s="5"/>
      <c r="W50" s="5"/>
      <c r="X50" s="5"/>
      <c r="Y50" s="5"/>
      <c r="Z50" s="5"/>
      <c r="AA50" s="5"/>
    </row>
    <row r="51" ht="15.75" customHeight="1">
      <c r="A51" s="67" t="s">
        <v>830</v>
      </c>
      <c r="B51" s="67" t="s">
        <v>830</v>
      </c>
      <c r="C51" s="67" t="s">
        <v>18</v>
      </c>
      <c r="D51" s="67" t="s">
        <v>694</v>
      </c>
      <c r="E51" s="68" t="s">
        <v>2320</v>
      </c>
      <c r="F51" s="68"/>
      <c r="G51" s="69" t="s">
        <v>2359</v>
      </c>
      <c r="H51" s="69">
        <v>2013.0</v>
      </c>
      <c r="I51" s="69" t="s">
        <v>2347</v>
      </c>
      <c r="J51" s="69" t="s">
        <v>2363</v>
      </c>
      <c r="L51" s="5"/>
      <c r="M51" s="5"/>
      <c r="N51" s="5"/>
      <c r="O51" s="5"/>
      <c r="P51" s="5"/>
      <c r="Q51" s="5"/>
      <c r="R51" s="5"/>
      <c r="S51" s="5"/>
      <c r="T51" s="5"/>
      <c r="U51" s="5"/>
      <c r="V51" s="5"/>
      <c r="W51" s="5"/>
      <c r="X51" s="5"/>
      <c r="Y51" s="5"/>
      <c r="Z51" s="5"/>
      <c r="AA51" s="5"/>
    </row>
    <row r="52" ht="15.75" customHeight="1">
      <c r="A52" s="67" t="s">
        <v>857</v>
      </c>
      <c r="B52" s="67" t="s">
        <v>857</v>
      </c>
      <c r="C52" s="67" t="s">
        <v>18</v>
      </c>
      <c r="D52" s="67" t="s">
        <v>694</v>
      </c>
      <c r="E52" s="72" t="s">
        <v>2320</v>
      </c>
      <c r="F52" s="72" t="s">
        <v>2373</v>
      </c>
      <c r="G52" s="69" t="s">
        <v>2359</v>
      </c>
      <c r="H52" s="69">
        <v>2013.0</v>
      </c>
      <c r="I52" s="69" t="s">
        <v>2347</v>
      </c>
      <c r="J52" s="69" t="s">
        <v>2363</v>
      </c>
      <c r="L52" s="5"/>
      <c r="M52" s="5"/>
      <c r="N52" s="5"/>
      <c r="O52" s="5"/>
      <c r="P52" s="5"/>
      <c r="Q52" s="5"/>
      <c r="R52" s="5"/>
      <c r="S52" s="5"/>
      <c r="T52" s="5"/>
      <c r="U52" s="5"/>
      <c r="V52" s="5"/>
      <c r="W52" s="5"/>
      <c r="X52" s="5"/>
      <c r="Y52" s="5"/>
      <c r="Z52" s="5"/>
      <c r="AA52" s="5"/>
    </row>
    <row r="53" ht="15.75" customHeight="1">
      <c r="A53" s="67" t="s">
        <v>860</v>
      </c>
      <c r="B53" s="67" t="s">
        <v>860</v>
      </c>
      <c r="C53" s="67" t="s">
        <v>18</v>
      </c>
      <c r="D53" s="67" t="s">
        <v>694</v>
      </c>
      <c r="E53" s="68" t="s">
        <v>2320</v>
      </c>
      <c r="F53" s="68"/>
      <c r="G53" s="69" t="s">
        <v>2359</v>
      </c>
      <c r="H53" s="69">
        <v>2013.0</v>
      </c>
      <c r="I53" s="69" t="s">
        <v>2347</v>
      </c>
      <c r="J53" s="69" t="s">
        <v>2363</v>
      </c>
      <c r="L53" s="5"/>
      <c r="M53" s="5"/>
      <c r="N53" s="5"/>
      <c r="O53" s="5"/>
      <c r="P53" s="5"/>
      <c r="Q53" s="5"/>
      <c r="R53" s="5"/>
      <c r="S53" s="5"/>
      <c r="T53" s="5"/>
      <c r="U53" s="5"/>
      <c r="V53" s="5"/>
      <c r="W53" s="5"/>
      <c r="X53" s="5"/>
      <c r="Y53" s="5"/>
      <c r="Z53" s="5"/>
      <c r="AA53" s="5"/>
    </row>
    <row r="54" ht="15.75" customHeight="1">
      <c r="A54" s="67" t="s">
        <v>864</v>
      </c>
      <c r="B54" s="67" t="s">
        <v>864</v>
      </c>
      <c r="C54" s="67" t="s">
        <v>18</v>
      </c>
      <c r="D54" s="67" t="s">
        <v>694</v>
      </c>
      <c r="E54" s="68" t="s">
        <v>2320</v>
      </c>
      <c r="F54" s="68"/>
      <c r="G54" s="69" t="s">
        <v>2359</v>
      </c>
      <c r="H54" s="69">
        <v>2013.0</v>
      </c>
      <c r="I54" s="69" t="s">
        <v>2347</v>
      </c>
      <c r="J54" s="69" t="s">
        <v>2363</v>
      </c>
      <c r="L54" s="5"/>
      <c r="M54" s="5"/>
      <c r="N54" s="5"/>
      <c r="O54" s="5"/>
      <c r="P54" s="5"/>
      <c r="Q54" s="5"/>
      <c r="R54" s="5"/>
      <c r="S54" s="5"/>
      <c r="T54" s="5"/>
      <c r="U54" s="5"/>
      <c r="V54" s="5"/>
      <c r="W54" s="5"/>
      <c r="X54" s="5"/>
      <c r="Y54" s="5"/>
      <c r="Z54" s="5"/>
      <c r="AA54" s="5"/>
    </row>
    <row r="55" ht="15.75" customHeight="1">
      <c r="A55" s="67" t="s">
        <v>868</v>
      </c>
      <c r="B55" s="67" t="s">
        <v>868</v>
      </c>
      <c r="C55" s="67" t="s">
        <v>18</v>
      </c>
      <c r="D55" s="67" t="s">
        <v>694</v>
      </c>
      <c r="E55" s="72" t="s">
        <v>2320</v>
      </c>
      <c r="F55" s="72" t="s">
        <v>2374</v>
      </c>
      <c r="G55" s="69" t="s">
        <v>2359</v>
      </c>
      <c r="H55" s="69">
        <v>2013.0</v>
      </c>
      <c r="I55" s="69" t="s">
        <v>2347</v>
      </c>
      <c r="J55" s="69" t="s">
        <v>2363</v>
      </c>
      <c r="L55" s="5"/>
      <c r="M55" s="5"/>
      <c r="N55" s="5"/>
      <c r="O55" s="5"/>
      <c r="P55" s="5"/>
      <c r="Q55" s="5"/>
      <c r="R55" s="5"/>
      <c r="S55" s="5"/>
      <c r="T55" s="5"/>
      <c r="U55" s="5"/>
      <c r="V55" s="5"/>
      <c r="W55" s="5"/>
      <c r="X55" s="5"/>
      <c r="Y55" s="5"/>
      <c r="Z55" s="5"/>
      <c r="AA55" s="5"/>
    </row>
    <row r="56" ht="15.75" customHeight="1">
      <c r="A56" s="67" t="s">
        <v>894</v>
      </c>
      <c r="B56" s="67" t="s">
        <v>894</v>
      </c>
      <c r="C56" s="67" t="s">
        <v>18</v>
      </c>
      <c r="D56" s="67" t="s">
        <v>694</v>
      </c>
      <c r="E56" s="68" t="s">
        <v>2320</v>
      </c>
      <c r="F56" s="68"/>
      <c r="G56" s="69" t="s">
        <v>2359</v>
      </c>
      <c r="H56" s="69">
        <v>2013.0</v>
      </c>
      <c r="I56" s="69" t="s">
        <v>2347</v>
      </c>
      <c r="J56" s="69" t="s">
        <v>2363</v>
      </c>
      <c r="L56" s="5"/>
      <c r="M56" s="5"/>
      <c r="N56" s="5"/>
      <c r="O56" s="5"/>
      <c r="P56" s="5"/>
      <c r="Q56" s="5"/>
      <c r="R56" s="5"/>
      <c r="S56" s="5"/>
      <c r="T56" s="5"/>
      <c r="U56" s="5"/>
      <c r="V56" s="5"/>
      <c r="W56" s="5"/>
      <c r="X56" s="5"/>
      <c r="Y56" s="5"/>
      <c r="Z56" s="5"/>
      <c r="AA56" s="5"/>
    </row>
    <row r="57" ht="15.75" customHeight="1">
      <c r="A57" s="67" t="s">
        <v>898</v>
      </c>
      <c r="B57" s="67" t="s">
        <v>898</v>
      </c>
      <c r="C57" s="67" t="s">
        <v>18</v>
      </c>
      <c r="D57" s="67" t="s">
        <v>694</v>
      </c>
      <c r="E57" s="72" t="s">
        <v>2320</v>
      </c>
      <c r="F57" s="72" t="s">
        <v>2375</v>
      </c>
      <c r="G57" s="69" t="s">
        <v>2359</v>
      </c>
      <c r="H57" s="69">
        <v>2013.0</v>
      </c>
      <c r="I57" s="69" t="s">
        <v>2347</v>
      </c>
      <c r="J57" s="69" t="s">
        <v>2363</v>
      </c>
      <c r="L57" s="5"/>
      <c r="M57" s="5"/>
      <c r="N57" s="5"/>
      <c r="O57" s="5"/>
      <c r="P57" s="5"/>
      <c r="Q57" s="5"/>
      <c r="R57" s="5"/>
      <c r="S57" s="5"/>
      <c r="T57" s="5"/>
      <c r="U57" s="5"/>
      <c r="V57" s="5"/>
      <c r="W57" s="5"/>
      <c r="X57" s="5"/>
      <c r="Y57" s="5"/>
      <c r="Z57" s="5"/>
      <c r="AA57" s="5"/>
    </row>
    <row r="58" ht="15.75" customHeight="1">
      <c r="A58" s="67" t="s">
        <v>906</v>
      </c>
      <c r="B58" s="67" t="s">
        <v>906</v>
      </c>
      <c r="C58" s="67" t="s">
        <v>18</v>
      </c>
      <c r="D58" s="67" t="s">
        <v>694</v>
      </c>
      <c r="E58" s="68" t="s">
        <v>2320</v>
      </c>
      <c r="F58" s="68"/>
      <c r="G58" s="69" t="s">
        <v>2359</v>
      </c>
      <c r="H58" s="69">
        <v>2013.0</v>
      </c>
      <c r="I58" s="69" t="s">
        <v>2347</v>
      </c>
      <c r="J58" s="69" t="s">
        <v>2363</v>
      </c>
      <c r="L58" s="5"/>
      <c r="M58" s="5"/>
      <c r="N58" s="5"/>
      <c r="O58" s="5"/>
      <c r="P58" s="5"/>
      <c r="Q58" s="5"/>
      <c r="R58" s="5"/>
      <c r="S58" s="5"/>
      <c r="T58" s="5"/>
      <c r="U58" s="5"/>
      <c r="V58" s="5"/>
      <c r="W58" s="5"/>
      <c r="X58" s="5"/>
      <c r="Y58" s="5"/>
      <c r="Z58" s="5"/>
      <c r="AA58" s="5"/>
    </row>
    <row r="59" ht="15.75" customHeight="1">
      <c r="A59" s="67" t="s">
        <v>910</v>
      </c>
      <c r="B59" s="67" t="s">
        <v>910</v>
      </c>
      <c r="C59" s="67" t="s">
        <v>18</v>
      </c>
      <c r="D59" s="67" t="s">
        <v>694</v>
      </c>
      <c r="E59" s="68" t="s">
        <v>2320</v>
      </c>
      <c r="F59" s="68"/>
      <c r="G59" s="69" t="s">
        <v>2359</v>
      </c>
      <c r="H59" s="69">
        <v>2013.0</v>
      </c>
      <c r="I59" s="69" t="s">
        <v>2347</v>
      </c>
      <c r="J59" s="69" t="s">
        <v>2363</v>
      </c>
      <c r="L59" s="5"/>
      <c r="M59" s="5"/>
      <c r="N59" s="5"/>
      <c r="O59" s="5"/>
      <c r="P59" s="5"/>
      <c r="Q59" s="5"/>
      <c r="R59" s="5"/>
      <c r="S59" s="5"/>
      <c r="T59" s="5"/>
      <c r="U59" s="5"/>
      <c r="V59" s="5"/>
      <c r="W59" s="5"/>
      <c r="X59" s="5"/>
      <c r="Y59" s="5"/>
      <c r="Z59" s="5"/>
      <c r="AA59" s="5"/>
    </row>
    <row r="60" ht="15.75" customHeight="1">
      <c r="A60" s="67" t="s">
        <v>914</v>
      </c>
      <c r="B60" s="67" t="s">
        <v>914</v>
      </c>
      <c r="C60" s="67" t="s">
        <v>18</v>
      </c>
      <c r="D60" s="67" t="s">
        <v>694</v>
      </c>
      <c r="E60" s="68" t="s">
        <v>2320</v>
      </c>
      <c r="F60" s="68"/>
      <c r="G60" s="69" t="s">
        <v>2359</v>
      </c>
      <c r="H60" s="69">
        <v>2013.0</v>
      </c>
      <c r="I60" s="69" t="s">
        <v>2347</v>
      </c>
      <c r="J60" s="69" t="s">
        <v>2363</v>
      </c>
      <c r="L60" s="5"/>
      <c r="M60" s="5"/>
      <c r="N60" s="5"/>
      <c r="O60" s="5"/>
      <c r="P60" s="5"/>
      <c r="Q60" s="5"/>
      <c r="R60" s="5"/>
      <c r="S60" s="5"/>
      <c r="T60" s="5"/>
      <c r="U60" s="5"/>
      <c r="V60" s="5"/>
      <c r="W60" s="5"/>
      <c r="X60" s="5"/>
      <c r="Y60" s="5"/>
      <c r="Z60" s="5"/>
      <c r="AA60" s="5"/>
    </row>
    <row r="61" ht="15.75" customHeight="1">
      <c r="A61" s="67" t="s">
        <v>917</v>
      </c>
      <c r="B61" s="67" t="s">
        <v>917</v>
      </c>
      <c r="C61" s="67" t="s">
        <v>18</v>
      </c>
      <c r="D61" s="67" t="s">
        <v>694</v>
      </c>
      <c r="E61" s="68" t="s">
        <v>2320</v>
      </c>
      <c r="F61" s="68"/>
      <c r="G61" s="69" t="s">
        <v>2359</v>
      </c>
      <c r="H61" s="69">
        <v>2013.0</v>
      </c>
      <c r="I61" s="69" t="s">
        <v>2347</v>
      </c>
      <c r="J61" s="69" t="s">
        <v>2363</v>
      </c>
      <c r="L61" s="5"/>
      <c r="M61" s="5"/>
      <c r="N61" s="5"/>
      <c r="O61" s="5"/>
      <c r="P61" s="5"/>
      <c r="Q61" s="5"/>
      <c r="R61" s="5"/>
      <c r="S61" s="5"/>
      <c r="T61" s="5"/>
      <c r="U61" s="5"/>
      <c r="V61" s="5"/>
      <c r="W61" s="5"/>
      <c r="X61" s="5"/>
      <c r="Y61" s="5"/>
      <c r="Z61" s="5"/>
      <c r="AA61" s="5"/>
    </row>
    <row r="62" ht="15.75" customHeight="1">
      <c r="A62" s="67" t="s">
        <v>920</v>
      </c>
      <c r="B62" s="67" t="s">
        <v>920</v>
      </c>
      <c r="C62" s="67" t="s">
        <v>18</v>
      </c>
      <c r="D62" s="67" t="s">
        <v>694</v>
      </c>
      <c r="E62" s="68" t="s">
        <v>2320</v>
      </c>
      <c r="F62" s="68"/>
      <c r="G62" s="69" t="s">
        <v>2359</v>
      </c>
      <c r="H62" s="69">
        <v>2013.0</v>
      </c>
      <c r="I62" s="69" t="s">
        <v>2347</v>
      </c>
      <c r="J62" s="69" t="s">
        <v>2363</v>
      </c>
      <c r="L62" s="5"/>
      <c r="M62" s="5"/>
      <c r="N62" s="5"/>
      <c r="O62" s="5"/>
      <c r="P62" s="5"/>
      <c r="Q62" s="5"/>
      <c r="R62" s="5"/>
      <c r="S62" s="5"/>
      <c r="T62" s="5"/>
      <c r="U62" s="5"/>
      <c r="V62" s="5"/>
      <c r="W62" s="5"/>
      <c r="X62" s="5"/>
      <c r="Y62" s="5"/>
      <c r="Z62" s="5"/>
      <c r="AA62" s="5"/>
    </row>
    <row r="63" ht="15.75" customHeight="1">
      <c r="A63" s="67" t="s">
        <v>923</v>
      </c>
      <c r="B63" s="67" t="s">
        <v>923</v>
      </c>
      <c r="C63" s="67" t="s">
        <v>18</v>
      </c>
      <c r="D63" s="67" t="s">
        <v>694</v>
      </c>
      <c r="E63" s="72" t="s">
        <v>2320</v>
      </c>
      <c r="F63" s="72" t="s">
        <v>2376</v>
      </c>
      <c r="G63" s="69" t="s">
        <v>2359</v>
      </c>
      <c r="H63" s="69">
        <v>2013.0</v>
      </c>
      <c r="I63" s="69" t="s">
        <v>2347</v>
      </c>
      <c r="J63" s="69" t="s">
        <v>2363</v>
      </c>
      <c r="L63" s="5"/>
      <c r="M63" s="5"/>
      <c r="N63" s="5"/>
      <c r="O63" s="5"/>
      <c r="P63" s="5"/>
      <c r="Q63" s="5"/>
      <c r="R63" s="5"/>
      <c r="S63" s="5"/>
      <c r="T63" s="5"/>
      <c r="U63" s="5"/>
      <c r="V63" s="5"/>
      <c r="W63" s="5"/>
      <c r="X63" s="5"/>
      <c r="Y63" s="5"/>
      <c r="Z63" s="5"/>
      <c r="AA63" s="5"/>
    </row>
    <row r="64" ht="15.75" customHeight="1">
      <c r="A64" s="67" t="s">
        <v>926</v>
      </c>
      <c r="B64" s="67" t="s">
        <v>926</v>
      </c>
      <c r="C64" s="67" t="s">
        <v>18</v>
      </c>
      <c r="D64" s="67" t="s">
        <v>694</v>
      </c>
      <c r="E64" s="68" t="s">
        <v>2320</v>
      </c>
      <c r="F64" s="68"/>
      <c r="G64" s="69" t="s">
        <v>2359</v>
      </c>
      <c r="H64" s="69">
        <v>2013.0</v>
      </c>
      <c r="I64" s="69" t="s">
        <v>2347</v>
      </c>
      <c r="J64" s="69" t="s">
        <v>2363</v>
      </c>
      <c r="L64" s="5"/>
      <c r="M64" s="5"/>
      <c r="N64" s="5"/>
      <c r="O64" s="5"/>
      <c r="P64" s="5"/>
      <c r="Q64" s="5"/>
      <c r="R64" s="5"/>
      <c r="S64" s="5"/>
      <c r="T64" s="5"/>
      <c r="U64" s="5"/>
      <c r="V64" s="5"/>
      <c r="W64" s="5"/>
      <c r="X64" s="5"/>
      <c r="Y64" s="5"/>
      <c r="Z64" s="5"/>
      <c r="AA64" s="5"/>
    </row>
    <row r="65" ht="15.75" customHeight="1">
      <c r="A65" s="67" t="s">
        <v>930</v>
      </c>
      <c r="B65" s="67" t="s">
        <v>930</v>
      </c>
      <c r="C65" s="67" t="s">
        <v>18</v>
      </c>
      <c r="D65" s="67" t="s">
        <v>694</v>
      </c>
      <c r="E65" s="68" t="s">
        <v>2320</v>
      </c>
      <c r="F65" s="68"/>
      <c r="G65" s="69" t="s">
        <v>2359</v>
      </c>
      <c r="H65" s="69">
        <v>2013.0</v>
      </c>
      <c r="I65" s="69" t="s">
        <v>2347</v>
      </c>
      <c r="J65" s="69" t="s">
        <v>2363</v>
      </c>
      <c r="L65" s="5"/>
      <c r="M65" s="5"/>
      <c r="N65" s="5"/>
      <c r="O65" s="5"/>
      <c r="P65" s="5"/>
      <c r="Q65" s="5"/>
      <c r="R65" s="5"/>
      <c r="S65" s="5"/>
      <c r="T65" s="5"/>
      <c r="U65" s="5"/>
      <c r="V65" s="5"/>
      <c r="W65" s="5"/>
      <c r="X65" s="5"/>
      <c r="Y65" s="5"/>
      <c r="Z65" s="5"/>
      <c r="AA65" s="5"/>
    </row>
    <row r="66" ht="15.75" customHeight="1">
      <c r="A66" s="67" t="s">
        <v>933</v>
      </c>
      <c r="B66" s="67" t="s">
        <v>933</v>
      </c>
      <c r="C66" s="67" t="s">
        <v>18</v>
      </c>
      <c r="D66" s="67" t="s">
        <v>694</v>
      </c>
      <c r="E66" s="68" t="s">
        <v>2320</v>
      </c>
      <c r="F66" s="68"/>
      <c r="G66" s="69" t="s">
        <v>2359</v>
      </c>
      <c r="H66" s="69">
        <v>2013.0</v>
      </c>
      <c r="I66" s="69" t="s">
        <v>2347</v>
      </c>
      <c r="J66" s="69" t="s">
        <v>2363</v>
      </c>
      <c r="L66" s="5"/>
      <c r="M66" s="5"/>
      <c r="N66" s="5"/>
      <c r="O66" s="5"/>
      <c r="P66" s="5"/>
      <c r="Q66" s="5"/>
      <c r="R66" s="5"/>
      <c r="S66" s="5"/>
      <c r="T66" s="5"/>
      <c r="U66" s="5"/>
      <c r="V66" s="5"/>
      <c r="W66" s="5"/>
      <c r="X66" s="5"/>
      <c r="Y66" s="5"/>
      <c r="Z66" s="5"/>
      <c r="AA66" s="5"/>
    </row>
    <row r="67" ht="15.75" customHeight="1">
      <c r="A67" s="67" t="s">
        <v>940</v>
      </c>
      <c r="B67" s="67" t="s">
        <v>940</v>
      </c>
      <c r="C67" s="67" t="s">
        <v>18</v>
      </c>
      <c r="D67" s="67" t="s">
        <v>694</v>
      </c>
      <c r="E67" s="72" t="s">
        <v>2320</v>
      </c>
      <c r="F67" s="72" t="s">
        <v>2377</v>
      </c>
      <c r="G67" s="69" t="s">
        <v>2359</v>
      </c>
      <c r="H67" s="69">
        <v>2013.0</v>
      </c>
      <c r="I67" s="69" t="s">
        <v>2347</v>
      </c>
      <c r="J67" s="69" t="s">
        <v>2363</v>
      </c>
      <c r="L67" s="5"/>
      <c r="M67" s="5"/>
      <c r="N67" s="5"/>
      <c r="O67" s="5"/>
      <c r="P67" s="5"/>
      <c r="Q67" s="5"/>
      <c r="R67" s="5"/>
      <c r="S67" s="5"/>
      <c r="T67" s="5"/>
      <c r="U67" s="5"/>
      <c r="V67" s="5"/>
      <c r="W67" s="5"/>
      <c r="X67" s="5"/>
      <c r="Y67" s="5"/>
      <c r="Z67" s="5"/>
      <c r="AA67" s="5"/>
    </row>
    <row r="68" ht="15.75" customHeight="1">
      <c r="A68" s="6" t="s">
        <v>1088</v>
      </c>
      <c r="B68" s="6" t="s">
        <v>1088</v>
      </c>
      <c r="C68" s="6" t="s">
        <v>18</v>
      </c>
      <c r="D68" s="7" t="s">
        <v>943</v>
      </c>
      <c r="E68" s="68" t="s">
        <v>2325</v>
      </c>
      <c r="F68" s="68"/>
      <c r="G68" s="69" t="s">
        <v>2359</v>
      </c>
      <c r="H68" s="69">
        <v>2013.0</v>
      </c>
      <c r="I68" s="69" t="s">
        <v>2347</v>
      </c>
      <c r="J68" s="69" t="s">
        <v>2363</v>
      </c>
      <c r="L68" s="5"/>
      <c r="M68" s="5"/>
      <c r="N68" s="5"/>
      <c r="O68" s="5"/>
      <c r="P68" s="5"/>
      <c r="Q68" s="5"/>
      <c r="R68" s="5"/>
      <c r="S68" s="5"/>
      <c r="T68" s="5"/>
      <c r="U68" s="5"/>
      <c r="V68" s="5"/>
      <c r="W68" s="5"/>
      <c r="X68" s="5"/>
      <c r="Y68" s="5"/>
      <c r="Z68" s="5"/>
      <c r="AA68" s="5"/>
    </row>
    <row r="69" ht="15.75" customHeight="1">
      <c r="A69" s="6" t="s">
        <v>1106</v>
      </c>
      <c r="B69" s="6" t="s">
        <v>1106</v>
      </c>
      <c r="C69" s="6" t="s">
        <v>18</v>
      </c>
      <c r="D69" s="7" t="s">
        <v>943</v>
      </c>
      <c r="E69" s="68" t="s">
        <v>2325</v>
      </c>
      <c r="F69" s="68"/>
      <c r="G69" s="69" t="s">
        <v>2359</v>
      </c>
      <c r="H69" s="69">
        <v>2013.0</v>
      </c>
      <c r="I69" s="69" t="s">
        <v>2347</v>
      </c>
      <c r="J69" s="69" t="s">
        <v>2363</v>
      </c>
      <c r="L69" s="5"/>
      <c r="M69" s="5"/>
      <c r="N69" s="5"/>
      <c r="O69" s="5"/>
      <c r="P69" s="5"/>
      <c r="Q69" s="5"/>
      <c r="R69" s="5"/>
      <c r="S69" s="5"/>
      <c r="T69" s="5"/>
      <c r="U69" s="5"/>
      <c r="V69" s="5"/>
      <c r="W69" s="5"/>
      <c r="X69" s="5"/>
      <c r="Y69" s="5"/>
      <c r="Z69" s="5"/>
      <c r="AA69" s="5"/>
    </row>
    <row r="70" ht="15.75" customHeight="1">
      <c r="A70" s="6" t="s">
        <v>1299</v>
      </c>
      <c r="B70" s="6" t="s">
        <v>1299</v>
      </c>
      <c r="C70" s="6" t="s">
        <v>18</v>
      </c>
      <c r="D70" s="7" t="s">
        <v>943</v>
      </c>
      <c r="E70" s="68" t="s">
        <v>2325</v>
      </c>
      <c r="F70" s="68"/>
      <c r="G70" s="69" t="s">
        <v>2359</v>
      </c>
      <c r="H70" s="69">
        <v>2013.0</v>
      </c>
      <c r="I70" s="69" t="s">
        <v>2347</v>
      </c>
      <c r="J70" s="69" t="s">
        <v>2363</v>
      </c>
      <c r="L70" s="5"/>
      <c r="M70" s="5"/>
      <c r="N70" s="5"/>
      <c r="O70" s="5"/>
      <c r="P70" s="5"/>
      <c r="Q70" s="5"/>
      <c r="R70" s="5"/>
      <c r="S70" s="5"/>
      <c r="T70" s="5"/>
      <c r="U70" s="5"/>
      <c r="V70" s="5"/>
      <c r="W70" s="5"/>
      <c r="X70" s="5"/>
      <c r="Y70" s="5"/>
      <c r="Z70" s="5"/>
      <c r="AA70" s="5"/>
    </row>
    <row r="71" ht="15.75" customHeight="1">
      <c r="A71" s="6" t="s">
        <v>1134</v>
      </c>
      <c r="B71" s="6" t="s">
        <v>1134</v>
      </c>
      <c r="C71" s="6" t="s">
        <v>18</v>
      </c>
      <c r="D71" s="7" t="s">
        <v>943</v>
      </c>
      <c r="E71" s="68" t="s">
        <v>2326</v>
      </c>
      <c r="F71" s="68"/>
      <c r="G71" s="69" t="s">
        <v>2359</v>
      </c>
      <c r="H71" s="69">
        <v>2013.0</v>
      </c>
      <c r="I71" s="69" t="s">
        <v>2347</v>
      </c>
      <c r="J71" s="69" t="s">
        <v>2363</v>
      </c>
      <c r="L71" s="5"/>
      <c r="M71" s="5"/>
      <c r="N71" s="5"/>
      <c r="O71" s="5"/>
      <c r="P71" s="5"/>
      <c r="Q71" s="5"/>
      <c r="R71" s="5"/>
      <c r="S71" s="5"/>
      <c r="T71" s="5"/>
      <c r="U71" s="5"/>
      <c r="V71" s="5"/>
      <c r="W71" s="5"/>
      <c r="X71" s="5"/>
      <c r="Y71" s="5"/>
      <c r="Z71" s="5"/>
      <c r="AA71" s="5"/>
    </row>
    <row r="72" ht="15.75" customHeight="1">
      <c r="A72" s="6" t="s">
        <v>942</v>
      </c>
      <c r="B72" s="6" t="s">
        <v>942</v>
      </c>
      <c r="C72" s="6" t="s">
        <v>18</v>
      </c>
      <c r="D72" s="7" t="s">
        <v>943</v>
      </c>
      <c r="E72" s="68" t="s">
        <v>2327</v>
      </c>
      <c r="F72" s="68"/>
      <c r="G72" s="69" t="s">
        <v>2361</v>
      </c>
      <c r="H72" s="69">
        <v>2018.0</v>
      </c>
      <c r="I72" s="69" t="s">
        <v>2347</v>
      </c>
      <c r="J72" s="69" t="s">
        <v>2378</v>
      </c>
      <c r="L72" s="5"/>
      <c r="M72" s="5"/>
      <c r="N72" s="5"/>
      <c r="O72" s="5"/>
      <c r="P72" s="5"/>
      <c r="Q72" s="5"/>
      <c r="R72" s="5"/>
      <c r="S72" s="5"/>
      <c r="T72" s="5"/>
      <c r="U72" s="5"/>
      <c r="V72" s="5"/>
      <c r="W72" s="5"/>
      <c r="X72" s="5"/>
      <c r="Y72" s="5"/>
      <c r="Z72" s="5"/>
      <c r="AA72" s="5"/>
    </row>
    <row r="73" ht="15.75" customHeight="1">
      <c r="A73" s="6" t="s">
        <v>956</v>
      </c>
      <c r="B73" s="6" t="s">
        <v>956</v>
      </c>
      <c r="C73" s="6" t="s">
        <v>18</v>
      </c>
      <c r="D73" s="7" t="s">
        <v>943</v>
      </c>
      <c r="E73" s="68" t="s">
        <v>2327</v>
      </c>
      <c r="F73" s="68"/>
      <c r="G73" s="69" t="s">
        <v>2361</v>
      </c>
      <c r="H73" s="69">
        <v>2018.0</v>
      </c>
      <c r="I73" s="69" t="s">
        <v>2347</v>
      </c>
      <c r="J73" s="69" t="s">
        <v>2378</v>
      </c>
      <c r="L73" s="5"/>
      <c r="M73" s="5"/>
      <c r="N73" s="5"/>
      <c r="O73" s="5"/>
      <c r="P73" s="5"/>
      <c r="Q73" s="5"/>
      <c r="R73" s="5"/>
      <c r="S73" s="5"/>
      <c r="T73" s="5"/>
      <c r="U73" s="5"/>
      <c r="V73" s="5"/>
      <c r="W73" s="5"/>
      <c r="X73" s="5"/>
      <c r="Y73" s="5"/>
      <c r="Z73" s="5"/>
      <c r="AA73" s="5"/>
    </row>
    <row r="74" ht="15.75" customHeight="1">
      <c r="A74" s="6" t="s">
        <v>971</v>
      </c>
      <c r="B74" s="6" t="s">
        <v>971</v>
      </c>
      <c r="C74" s="6" t="s">
        <v>18</v>
      </c>
      <c r="D74" s="7" t="s">
        <v>943</v>
      </c>
      <c r="E74" s="68" t="s">
        <v>2327</v>
      </c>
      <c r="F74" s="68"/>
      <c r="G74" s="69" t="s">
        <v>2361</v>
      </c>
      <c r="H74" s="69">
        <v>2016.0</v>
      </c>
      <c r="I74" s="69" t="s">
        <v>2347</v>
      </c>
      <c r="J74" s="69" t="s">
        <v>2365</v>
      </c>
      <c r="L74" s="5"/>
      <c r="M74" s="5"/>
      <c r="N74" s="5"/>
      <c r="O74" s="5"/>
      <c r="P74" s="5"/>
      <c r="Q74" s="5"/>
      <c r="R74" s="5"/>
      <c r="S74" s="5"/>
      <c r="T74" s="5"/>
      <c r="U74" s="5"/>
      <c r="V74" s="5"/>
      <c r="W74" s="5"/>
      <c r="X74" s="5"/>
      <c r="Y74" s="5"/>
      <c r="Z74" s="5"/>
      <c r="AA74" s="5"/>
    </row>
    <row r="75" ht="15.75" customHeight="1">
      <c r="A75" s="6" t="s">
        <v>982</v>
      </c>
      <c r="B75" s="6" t="s">
        <v>982</v>
      </c>
      <c r="C75" s="6" t="s">
        <v>18</v>
      </c>
      <c r="D75" s="7" t="s">
        <v>943</v>
      </c>
      <c r="E75" s="68" t="s">
        <v>2327</v>
      </c>
      <c r="F75" s="68"/>
      <c r="G75" s="69" t="s">
        <v>2361</v>
      </c>
      <c r="H75" s="69">
        <v>2016.0</v>
      </c>
      <c r="I75" s="69" t="s">
        <v>2347</v>
      </c>
      <c r="J75" s="69" t="s">
        <v>2365</v>
      </c>
      <c r="L75" s="5"/>
      <c r="M75" s="5"/>
      <c r="N75" s="5"/>
      <c r="O75" s="5"/>
      <c r="P75" s="5"/>
      <c r="Q75" s="5"/>
      <c r="R75" s="5"/>
      <c r="S75" s="5"/>
      <c r="T75" s="5"/>
      <c r="U75" s="5"/>
      <c r="V75" s="5"/>
      <c r="W75" s="5"/>
      <c r="X75" s="5"/>
      <c r="Y75" s="5"/>
      <c r="Z75" s="5"/>
      <c r="AA75" s="5"/>
    </row>
    <row r="76" ht="15.75" customHeight="1">
      <c r="A76" s="6" t="s">
        <v>989</v>
      </c>
      <c r="B76" s="6" t="s">
        <v>989</v>
      </c>
      <c r="C76" s="6" t="s">
        <v>18</v>
      </c>
      <c r="D76" s="7" t="s">
        <v>943</v>
      </c>
      <c r="E76" s="68" t="s">
        <v>2327</v>
      </c>
      <c r="F76" s="68"/>
      <c r="G76" s="69" t="s">
        <v>2361</v>
      </c>
      <c r="H76" s="69">
        <v>2018.0</v>
      </c>
      <c r="I76" s="69" t="s">
        <v>2347</v>
      </c>
      <c r="J76" s="69" t="s">
        <v>2378</v>
      </c>
      <c r="L76" s="5"/>
      <c r="M76" s="5"/>
      <c r="N76" s="5"/>
      <c r="O76" s="5"/>
      <c r="P76" s="5"/>
      <c r="Q76" s="5"/>
      <c r="R76" s="5"/>
      <c r="S76" s="5"/>
      <c r="T76" s="5"/>
      <c r="U76" s="5"/>
      <c r="V76" s="5"/>
      <c r="W76" s="5"/>
      <c r="X76" s="5"/>
      <c r="Y76" s="5"/>
      <c r="Z76" s="5"/>
      <c r="AA76" s="5"/>
    </row>
    <row r="77" ht="15.75" customHeight="1">
      <c r="A77" s="6" t="s">
        <v>1038</v>
      </c>
      <c r="B77" s="6" t="s">
        <v>1038</v>
      </c>
      <c r="C77" s="6" t="s">
        <v>18</v>
      </c>
      <c r="D77" s="7" t="s">
        <v>943</v>
      </c>
      <c r="E77" s="68" t="s">
        <v>2327</v>
      </c>
      <c r="F77" s="68"/>
      <c r="G77" s="69" t="s">
        <v>2361</v>
      </c>
      <c r="H77" s="69">
        <v>2017.0</v>
      </c>
      <c r="I77" s="69" t="s">
        <v>2347</v>
      </c>
      <c r="J77" s="69" t="s">
        <v>2367</v>
      </c>
      <c r="L77" s="5"/>
      <c r="M77" s="5"/>
      <c r="N77" s="5"/>
      <c r="O77" s="5"/>
      <c r="P77" s="5"/>
      <c r="Q77" s="5"/>
      <c r="R77" s="5"/>
      <c r="S77" s="5"/>
      <c r="T77" s="5"/>
      <c r="U77" s="5"/>
      <c r="V77" s="5"/>
      <c r="W77" s="5"/>
      <c r="X77" s="5"/>
      <c r="Y77" s="5"/>
      <c r="Z77" s="5"/>
      <c r="AA77" s="5"/>
    </row>
    <row r="78" ht="15.75" customHeight="1">
      <c r="A78" s="6" t="s">
        <v>1091</v>
      </c>
      <c r="B78" s="6" t="s">
        <v>1091</v>
      </c>
      <c r="C78" s="6" t="s">
        <v>18</v>
      </c>
      <c r="D78" s="7" t="s">
        <v>943</v>
      </c>
      <c r="E78" s="68" t="s">
        <v>2327</v>
      </c>
      <c r="F78" s="68"/>
      <c r="G78" s="69" t="s">
        <v>2361</v>
      </c>
      <c r="H78" s="69">
        <v>2018.0</v>
      </c>
      <c r="I78" s="69" t="s">
        <v>2347</v>
      </c>
      <c r="J78" s="69" t="s">
        <v>2379</v>
      </c>
      <c r="L78" s="5"/>
      <c r="M78" s="5"/>
      <c r="N78" s="5"/>
      <c r="O78" s="5"/>
      <c r="P78" s="5"/>
      <c r="Q78" s="5"/>
      <c r="R78" s="5"/>
      <c r="S78" s="5"/>
      <c r="T78" s="5"/>
      <c r="U78" s="5"/>
      <c r="V78" s="5"/>
      <c r="W78" s="5"/>
      <c r="X78" s="5"/>
      <c r="Y78" s="5"/>
      <c r="Z78" s="5"/>
      <c r="AA78" s="5"/>
    </row>
    <row r="79" ht="15.75" customHeight="1">
      <c r="A79" s="6" t="s">
        <v>1094</v>
      </c>
      <c r="B79" s="6" t="s">
        <v>1094</v>
      </c>
      <c r="C79" s="6" t="s">
        <v>18</v>
      </c>
      <c r="D79" s="7" t="s">
        <v>943</v>
      </c>
      <c r="E79" s="68" t="s">
        <v>2327</v>
      </c>
      <c r="F79" s="68"/>
      <c r="G79" s="69" t="s">
        <v>2361</v>
      </c>
      <c r="H79" s="69">
        <v>2015.0</v>
      </c>
      <c r="I79" s="69" t="s">
        <v>2347</v>
      </c>
      <c r="J79" s="69" t="s">
        <v>2362</v>
      </c>
      <c r="L79" s="5"/>
      <c r="M79" s="5"/>
      <c r="N79" s="5"/>
      <c r="O79" s="5"/>
      <c r="P79" s="5"/>
      <c r="Q79" s="5"/>
      <c r="R79" s="5"/>
      <c r="S79" s="5"/>
      <c r="T79" s="5"/>
      <c r="U79" s="5"/>
      <c r="V79" s="5"/>
      <c r="W79" s="5"/>
      <c r="X79" s="5"/>
      <c r="Y79" s="5"/>
      <c r="Z79" s="5"/>
      <c r="AA79" s="5"/>
    </row>
    <row r="80" ht="15.75" customHeight="1">
      <c r="A80" s="6" t="s">
        <v>1097</v>
      </c>
      <c r="B80" s="6" t="s">
        <v>1097</v>
      </c>
      <c r="C80" s="6" t="s">
        <v>18</v>
      </c>
      <c r="D80" s="7" t="s">
        <v>943</v>
      </c>
      <c r="E80" s="68" t="s">
        <v>2327</v>
      </c>
      <c r="F80" s="68"/>
      <c r="G80" s="69" t="s">
        <v>2361</v>
      </c>
      <c r="H80" s="69">
        <v>2015.0</v>
      </c>
      <c r="I80" s="69" t="s">
        <v>2347</v>
      </c>
      <c r="J80" s="69" t="s">
        <v>2362</v>
      </c>
      <c r="L80" s="5"/>
      <c r="M80" s="5"/>
      <c r="N80" s="5"/>
      <c r="O80" s="5"/>
      <c r="P80" s="5"/>
      <c r="Q80" s="5"/>
      <c r="R80" s="5"/>
      <c r="S80" s="5"/>
      <c r="T80" s="5"/>
      <c r="U80" s="5"/>
      <c r="V80" s="5"/>
      <c r="W80" s="5"/>
      <c r="X80" s="5"/>
      <c r="Y80" s="5"/>
      <c r="Z80" s="5"/>
      <c r="AA80" s="5"/>
    </row>
    <row r="81" ht="15.75" customHeight="1">
      <c r="A81" s="6" t="s">
        <v>1109</v>
      </c>
      <c r="B81" s="6" t="s">
        <v>1109</v>
      </c>
      <c r="C81" s="6" t="s">
        <v>18</v>
      </c>
      <c r="D81" s="7" t="s">
        <v>943</v>
      </c>
      <c r="E81" s="68" t="s">
        <v>2327</v>
      </c>
      <c r="F81" s="68"/>
      <c r="G81" s="69" t="s">
        <v>2361</v>
      </c>
      <c r="H81" s="69">
        <v>2017.0</v>
      </c>
      <c r="I81" s="69" t="s">
        <v>2347</v>
      </c>
      <c r="J81" s="69" t="s">
        <v>2365</v>
      </c>
      <c r="L81" s="5"/>
      <c r="M81" s="5"/>
      <c r="N81" s="5"/>
      <c r="O81" s="5"/>
      <c r="P81" s="5"/>
      <c r="Q81" s="5"/>
      <c r="R81" s="5"/>
      <c r="S81" s="5"/>
      <c r="T81" s="5"/>
      <c r="U81" s="5"/>
      <c r="V81" s="5"/>
      <c r="W81" s="5"/>
      <c r="X81" s="5"/>
      <c r="Y81" s="5"/>
      <c r="Z81" s="5"/>
      <c r="AA81" s="5"/>
    </row>
    <row r="82" ht="15.75" customHeight="1">
      <c r="A82" s="6" t="s">
        <v>1115</v>
      </c>
      <c r="B82" s="6" t="s">
        <v>1115</v>
      </c>
      <c r="C82" s="6" t="s">
        <v>18</v>
      </c>
      <c r="D82" s="7" t="s">
        <v>943</v>
      </c>
      <c r="E82" s="68" t="s">
        <v>2327</v>
      </c>
      <c r="F82" s="68"/>
      <c r="G82" s="69" t="s">
        <v>2361</v>
      </c>
      <c r="H82" s="69">
        <v>2018.0</v>
      </c>
      <c r="I82" s="69" t="s">
        <v>2347</v>
      </c>
      <c r="J82" s="69" t="s">
        <v>2366</v>
      </c>
      <c r="L82" s="5"/>
      <c r="M82" s="5"/>
      <c r="N82" s="5"/>
      <c r="O82" s="5"/>
      <c r="P82" s="5"/>
      <c r="Q82" s="5"/>
      <c r="R82" s="5"/>
      <c r="S82" s="5"/>
      <c r="T82" s="5"/>
      <c r="U82" s="5"/>
      <c r="V82" s="5"/>
      <c r="W82" s="5"/>
      <c r="X82" s="5"/>
      <c r="Y82" s="5"/>
      <c r="Z82" s="5"/>
      <c r="AA82" s="5"/>
    </row>
    <row r="83" ht="15.75" customHeight="1">
      <c r="A83" s="6" t="s">
        <v>1118</v>
      </c>
      <c r="B83" s="6" t="s">
        <v>1118</v>
      </c>
      <c r="C83" s="6" t="s">
        <v>18</v>
      </c>
      <c r="D83" s="7" t="s">
        <v>943</v>
      </c>
      <c r="E83" s="68" t="s">
        <v>2327</v>
      </c>
      <c r="F83" s="68"/>
      <c r="G83" s="69" t="s">
        <v>2361</v>
      </c>
      <c r="H83" s="69">
        <v>2015.0</v>
      </c>
      <c r="I83" s="69" t="s">
        <v>2347</v>
      </c>
      <c r="J83" s="69" t="s">
        <v>2362</v>
      </c>
      <c r="L83" s="5"/>
      <c r="M83" s="5"/>
      <c r="N83" s="5"/>
      <c r="O83" s="5"/>
      <c r="P83" s="5"/>
      <c r="Q83" s="5"/>
      <c r="R83" s="5"/>
      <c r="S83" s="5"/>
      <c r="T83" s="5"/>
      <c r="U83" s="5"/>
      <c r="V83" s="5"/>
      <c r="W83" s="5"/>
      <c r="X83" s="5"/>
      <c r="Y83" s="5"/>
      <c r="Z83" s="5"/>
      <c r="AA83" s="5"/>
    </row>
    <row r="84" ht="15.75" customHeight="1">
      <c r="A84" s="6" t="s">
        <v>1122</v>
      </c>
      <c r="B84" s="6" t="s">
        <v>1122</v>
      </c>
      <c r="C84" s="6" t="s">
        <v>18</v>
      </c>
      <c r="D84" s="7" t="s">
        <v>943</v>
      </c>
      <c r="E84" s="68" t="s">
        <v>2327</v>
      </c>
      <c r="F84" s="68"/>
      <c r="G84" s="69" t="s">
        <v>2361</v>
      </c>
      <c r="H84" s="69">
        <v>2015.0</v>
      </c>
      <c r="I84" s="69" t="s">
        <v>2347</v>
      </c>
      <c r="J84" s="69" t="s">
        <v>2380</v>
      </c>
      <c r="L84" s="5"/>
      <c r="M84" s="5"/>
      <c r="N84" s="5"/>
      <c r="O84" s="5"/>
      <c r="P84" s="5"/>
      <c r="Q84" s="5"/>
      <c r="R84" s="5"/>
      <c r="S84" s="5"/>
      <c r="T84" s="5"/>
      <c r="U84" s="5"/>
      <c r="V84" s="5"/>
      <c r="W84" s="5"/>
      <c r="X84" s="5"/>
      <c r="Y84" s="5"/>
      <c r="Z84" s="5"/>
      <c r="AA84" s="5"/>
    </row>
    <row r="85" ht="15.75" customHeight="1">
      <c r="A85" s="6" t="s">
        <v>1128</v>
      </c>
      <c r="B85" s="6" t="s">
        <v>1128</v>
      </c>
      <c r="C85" s="6" t="s">
        <v>18</v>
      </c>
      <c r="D85" s="7" t="s">
        <v>943</v>
      </c>
      <c r="E85" s="68" t="s">
        <v>2327</v>
      </c>
      <c r="F85" s="68"/>
      <c r="G85" s="69" t="s">
        <v>2361</v>
      </c>
      <c r="H85" s="69">
        <v>2018.0</v>
      </c>
      <c r="I85" s="69" t="s">
        <v>2347</v>
      </c>
      <c r="J85" s="69" t="s">
        <v>2366</v>
      </c>
      <c r="L85" s="5"/>
      <c r="M85" s="5"/>
      <c r="N85" s="5"/>
      <c r="O85" s="5"/>
      <c r="P85" s="5"/>
      <c r="Q85" s="5"/>
      <c r="R85" s="5"/>
      <c r="S85" s="5"/>
      <c r="T85" s="5"/>
      <c r="U85" s="5"/>
      <c r="V85" s="5"/>
      <c r="W85" s="5"/>
      <c r="X85" s="5"/>
      <c r="Y85" s="5"/>
      <c r="Z85" s="5"/>
      <c r="AA85" s="5"/>
    </row>
    <row r="86" ht="15.75" customHeight="1">
      <c r="A86" s="6" t="s">
        <v>1131</v>
      </c>
      <c r="B86" s="6" t="s">
        <v>1131</v>
      </c>
      <c r="C86" s="6" t="s">
        <v>18</v>
      </c>
      <c r="D86" s="7" t="s">
        <v>943</v>
      </c>
      <c r="E86" s="68" t="s">
        <v>2327</v>
      </c>
      <c r="F86" s="68"/>
      <c r="G86" s="69" t="s">
        <v>2361</v>
      </c>
      <c r="H86" s="69">
        <v>2015.0</v>
      </c>
      <c r="I86" s="69" t="s">
        <v>2347</v>
      </c>
      <c r="J86" s="69" t="s">
        <v>2362</v>
      </c>
      <c r="L86" s="5"/>
      <c r="M86" s="5"/>
      <c r="N86" s="5"/>
      <c r="O86" s="5"/>
      <c r="P86" s="5"/>
      <c r="Q86" s="5"/>
      <c r="R86" s="5"/>
      <c r="S86" s="5"/>
      <c r="T86" s="5"/>
      <c r="U86" s="5"/>
      <c r="V86" s="5"/>
      <c r="W86" s="5"/>
      <c r="X86" s="5"/>
      <c r="Y86" s="5"/>
      <c r="Z86" s="5"/>
      <c r="AA86" s="5"/>
    </row>
    <row r="87" ht="15.75" customHeight="1">
      <c r="A87" s="6" t="s">
        <v>1137</v>
      </c>
      <c r="B87" s="6" t="s">
        <v>1137</v>
      </c>
      <c r="C87" s="6" t="s">
        <v>18</v>
      </c>
      <c r="D87" s="7" t="s">
        <v>943</v>
      </c>
      <c r="E87" s="68" t="s">
        <v>2327</v>
      </c>
      <c r="F87" s="68"/>
      <c r="G87" s="69" t="s">
        <v>2361</v>
      </c>
      <c r="H87" s="69">
        <v>2016.0</v>
      </c>
      <c r="I87" s="69" t="s">
        <v>2347</v>
      </c>
      <c r="J87" s="69" t="s">
        <v>2362</v>
      </c>
      <c r="L87" s="5"/>
      <c r="M87" s="5"/>
      <c r="N87" s="5"/>
      <c r="O87" s="5"/>
      <c r="P87" s="5"/>
      <c r="Q87" s="5"/>
      <c r="R87" s="5"/>
      <c r="S87" s="5"/>
      <c r="T87" s="5"/>
      <c r="U87" s="5"/>
      <c r="V87" s="5"/>
      <c r="W87" s="5"/>
      <c r="X87" s="5"/>
      <c r="Y87" s="5"/>
      <c r="Z87" s="5"/>
      <c r="AA87" s="5"/>
    </row>
    <row r="88" ht="15.75" customHeight="1">
      <c r="A88" s="6" t="s">
        <v>1140</v>
      </c>
      <c r="B88" s="6" t="s">
        <v>1140</v>
      </c>
      <c r="C88" s="6" t="s">
        <v>18</v>
      </c>
      <c r="D88" s="7" t="s">
        <v>943</v>
      </c>
      <c r="E88" s="68" t="s">
        <v>2327</v>
      </c>
      <c r="F88" s="68"/>
      <c r="G88" s="69" t="s">
        <v>2361</v>
      </c>
      <c r="H88" s="69">
        <v>2018.0</v>
      </c>
      <c r="I88" s="69" t="s">
        <v>2347</v>
      </c>
      <c r="J88" s="69" t="s">
        <v>2366</v>
      </c>
      <c r="L88" s="5"/>
      <c r="M88" s="5"/>
      <c r="N88" s="5"/>
      <c r="O88" s="5"/>
      <c r="P88" s="5"/>
      <c r="Q88" s="5"/>
      <c r="R88" s="5"/>
      <c r="S88" s="5"/>
      <c r="T88" s="5"/>
      <c r="U88" s="5"/>
      <c r="V88" s="5"/>
      <c r="W88" s="5"/>
      <c r="X88" s="5"/>
      <c r="Y88" s="5"/>
      <c r="Z88" s="5"/>
      <c r="AA88" s="5"/>
    </row>
    <row r="89" ht="15.75" customHeight="1">
      <c r="A89" s="6" t="s">
        <v>1143</v>
      </c>
      <c r="B89" s="6" t="s">
        <v>1143</v>
      </c>
      <c r="C89" s="6" t="s">
        <v>18</v>
      </c>
      <c r="D89" s="7" t="s">
        <v>943</v>
      </c>
      <c r="E89" s="68" t="s">
        <v>2327</v>
      </c>
      <c r="F89" s="68"/>
      <c r="G89" s="69" t="s">
        <v>2361</v>
      </c>
      <c r="H89" s="69">
        <v>2018.0</v>
      </c>
      <c r="I89" s="69" t="s">
        <v>2347</v>
      </c>
      <c r="J89" s="69" t="s">
        <v>2378</v>
      </c>
      <c r="L89" s="5"/>
      <c r="M89" s="5"/>
      <c r="N89" s="5"/>
      <c r="O89" s="5"/>
      <c r="P89" s="5"/>
      <c r="Q89" s="5"/>
      <c r="R89" s="5"/>
      <c r="S89" s="5"/>
      <c r="T89" s="5"/>
      <c r="U89" s="5"/>
      <c r="V89" s="5"/>
      <c r="W89" s="5"/>
      <c r="X89" s="5"/>
      <c r="Y89" s="5"/>
      <c r="Z89" s="5"/>
      <c r="AA89" s="5"/>
    </row>
    <row r="90" ht="15.75" customHeight="1">
      <c r="A90" s="6" t="s">
        <v>1146</v>
      </c>
      <c r="B90" s="6" t="s">
        <v>1146</v>
      </c>
      <c r="C90" s="6" t="s">
        <v>18</v>
      </c>
      <c r="D90" s="7" t="s">
        <v>943</v>
      </c>
      <c r="E90" s="68" t="s">
        <v>2327</v>
      </c>
      <c r="F90" s="68"/>
      <c r="G90" s="69" t="s">
        <v>2361</v>
      </c>
      <c r="H90" s="69">
        <v>2015.0</v>
      </c>
      <c r="I90" s="69" t="s">
        <v>2347</v>
      </c>
      <c r="J90" s="69" t="s">
        <v>2362</v>
      </c>
      <c r="L90" s="5"/>
      <c r="M90" s="5"/>
      <c r="N90" s="5"/>
      <c r="O90" s="5"/>
      <c r="P90" s="5"/>
      <c r="Q90" s="5"/>
      <c r="R90" s="5"/>
      <c r="S90" s="5"/>
      <c r="T90" s="5"/>
      <c r="U90" s="5"/>
      <c r="V90" s="5"/>
      <c r="W90" s="5"/>
      <c r="X90" s="5"/>
      <c r="Y90" s="5"/>
      <c r="Z90" s="5"/>
      <c r="AA90" s="5"/>
    </row>
    <row r="91" ht="15.75" customHeight="1">
      <c r="A91" s="6" t="s">
        <v>1152</v>
      </c>
      <c r="B91" s="6" t="s">
        <v>1152</v>
      </c>
      <c r="C91" s="6" t="s">
        <v>18</v>
      </c>
      <c r="D91" s="7" t="s">
        <v>943</v>
      </c>
      <c r="E91" s="68" t="s">
        <v>2327</v>
      </c>
      <c r="F91" s="68"/>
      <c r="G91" s="69" t="s">
        <v>2361</v>
      </c>
      <c r="H91" s="69">
        <v>2018.0</v>
      </c>
      <c r="I91" s="69" t="s">
        <v>2347</v>
      </c>
      <c r="J91" s="69" t="s">
        <v>2378</v>
      </c>
      <c r="L91" s="5"/>
      <c r="M91" s="5"/>
      <c r="N91" s="5"/>
      <c r="O91" s="5"/>
      <c r="P91" s="5"/>
      <c r="Q91" s="5"/>
      <c r="R91" s="5"/>
      <c r="S91" s="5"/>
      <c r="T91" s="5"/>
      <c r="U91" s="5"/>
      <c r="V91" s="5"/>
      <c r="W91" s="5"/>
      <c r="X91" s="5"/>
      <c r="Y91" s="5"/>
      <c r="Z91" s="5"/>
      <c r="AA91" s="5"/>
    </row>
    <row r="92" ht="15.75" customHeight="1">
      <c r="A92" s="6" t="s">
        <v>1158</v>
      </c>
      <c r="B92" s="6" t="s">
        <v>1158</v>
      </c>
      <c r="C92" s="6" t="s">
        <v>18</v>
      </c>
      <c r="D92" s="7" t="s">
        <v>943</v>
      </c>
      <c r="E92" s="68" t="s">
        <v>2327</v>
      </c>
      <c r="F92" s="68"/>
      <c r="G92" s="69" t="s">
        <v>2361</v>
      </c>
      <c r="H92" s="69">
        <v>2016.0</v>
      </c>
      <c r="I92" s="69" t="s">
        <v>2347</v>
      </c>
      <c r="J92" s="69" t="s">
        <v>2362</v>
      </c>
      <c r="L92" s="5"/>
      <c r="M92" s="5"/>
      <c r="N92" s="5"/>
      <c r="O92" s="5"/>
      <c r="P92" s="5"/>
      <c r="Q92" s="5"/>
      <c r="R92" s="5"/>
      <c r="S92" s="5"/>
      <c r="T92" s="5"/>
      <c r="U92" s="5"/>
      <c r="V92" s="5"/>
      <c r="W92" s="5"/>
      <c r="X92" s="5"/>
      <c r="Y92" s="5"/>
      <c r="Z92" s="5"/>
      <c r="AA92" s="5"/>
    </row>
    <row r="93" ht="15.75" customHeight="1">
      <c r="A93" s="6" t="s">
        <v>1161</v>
      </c>
      <c r="B93" s="6" t="s">
        <v>1161</v>
      </c>
      <c r="C93" s="6" t="s">
        <v>18</v>
      </c>
      <c r="D93" s="7" t="s">
        <v>943</v>
      </c>
      <c r="E93" s="68" t="s">
        <v>2327</v>
      </c>
      <c r="F93" s="68"/>
      <c r="G93" s="69" t="s">
        <v>2361</v>
      </c>
      <c r="H93" s="69">
        <v>2017.0</v>
      </c>
      <c r="I93" s="69" t="s">
        <v>2347</v>
      </c>
      <c r="J93" s="69" t="s">
        <v>2365</v>
      </c>
      <c r="L93" s="5"/>
      <c r="M93" s="5"/>
      <c r="N93" s="5"/>
      <c r="O93" s="5"/>
      <c r="P93" s="5"/>
      <c r="Q93" s="5"/>
      <c r="R93" s="5"/>
      <c r="S93" s="5"/>
      <c r="T93" s="5"/>
      <c r="U93" s="5"/>
      <c r="V93" s="5"/>
      <c r="W93" s="5"/>
      <c r="X93" s="5"/>
      <c r="Y93" s="5"/>
      <c r="Z93" s="5"/>
      <c r="AA93" s="5"/>
    </row>
    <row r="94" ht="15.75" customHeight="1">
      <c r="A94" s="6" t="s">
        <v>1164</v>
      </c>
      <c r="B94" s="6" t="s">
        <v>1164</v>
      </c>
      <c r="C94" s="6" t="s">
        <v>18</v>
      </c>
      <c r="D94" s="7" t="s">
        <v>943</v>
      </c>
      <c r="E94" s="68" t="s">
        <v>2327</v>
      </c>
      <c r="F94" s="68"/>
      <c r="G94" s="69" t="s">
        <v>2361</v>
      </c>
      <c r="H94" s="69">
        <v>2017.0</v>
      </c>
      <c r="I94" s="69" t="s">
        <v>2347</v>
      </c>
      <c r="J94" s="69" t="s">
        <v>2365</v>
      </c>
      <c r="L94" s="5"/>
      <c r="M94" s="5"/>
      <c r="N94" s="5"/>
      <c r="O94" s="5"/>
      <c r="P94" s="5"/>
      <c r="Q94" s="5"/>
      <c r="R94" s="5"/>
      <c r="S94" s="5"/>
      <c r="T94" s="5"/>
      <c r="U94" s="5"/>
      <c r="V94" s="5"/>
      <c r="W94" s="5"/>
      <c r="X94" s="5"/>
      <c r="Y94" s="5"/>
      <c r="Z94" s="5"/>
      <c r="AA94" s="5"/>
    </row>
    <row r="95" ht="15.75" customHeight="1">
      <c r="A95" s="6" t="s">
        <v>1167</v>
      </c>
      <c r="B95" s="6" t="s">
        <v>1167</v>
      </c>
      <c r="C95" s="6" t="s">
        <v>18</v>
      </c>
      <c r="D95" s="7" t="s">
        <v>943</v>
      </c>
      <c r="E95" s="68" t="s">
        <v>2327</v>
      </c>
      <c r="F95" s="68" t="s">
        <v>2082</v>
      </c>
      <c r="G95" s="69" t="s">
        <v>2361</v>
      </c>
      <c r="H95" s="69">
        <v>2018.0</v>
      </c>
      <c r="I95" s="69" t="s">
        <v>2347</v>
      </c>
      <c r="J95" s="69" t="s">
        <v>2378</v>
      </c>
      <c r="L95" s="5"/>
      <c r="M95" s="5"/>
      <c r="N95" s="5"/>
      <c r="O95" s="5"/>
      <c r="P95" s="5"/>
      <c r="Q95" s="5"/>
      <c r="R95" s="5"/>
      <c r="S95" s="5"/>
      <c r="T95" s="5"/>
      <c r="U95" s="5"/>
      <c r="V95" s="5"/>
      <c r="W95" s="5"/>
      <c r="X95" s="5"/>
      <c r="Y95" s="5"/>
      <c r="Z95" s="5"/>
      <c r="AA95" s="5"/>
    </row>
    <row r="96" ht="15.75" customHeight="1">
      <c r="A96" s="6" t="s">
        <v>1171</v>
      </c>
      <c r="B96" s="6" t="s">
        <v>1171</v>
      </c>
      <c r="C96" s="6" t="s">
        <v>18</v>
      </c>
      <c r="D96" s="7" t="s">
        <v>943</v>
      </c>
      <c r="E96" s="68" t="s">
        <v>2327</v>
      </c>
      <c r="F96" s="68"/>
      <c r="G96" s="69" t="s">
        <v>2361</v>
      </c>
      <c r="H96" s="69">
        <v>2015.0</v>
      </c>
      <c r="I96" s="69" t="s">
        <v>2347</v>
      </c>
      <c r="J96" s="69" t="s">
        <v>2362</v>
      </c>
      <c r="L96" s="5"/>
      <c r="M96" s="5"/>
      <c r="N96" s="5"/>
      <c r="O96" s="5"/>
      <c r="P96" s="5"/>
      <c r="Q96" s="5"/>
      <c r="R96" s="5"/>
      <c r="S96" s="5"/>
      <c r="T96" s="5"/>
      <c r="U96" s="5"/>
      <c r="V96" s="5"/>
      <c r="W96" s="5"/>
      <c r="X96" s="5"/>
      <c r="Y96" s="5"/>
      <c r="Z96" s="5"/>
      <c r="AA96" s="5"/>
    </row>
    <row r="97" ht="15.75" customHeight="1">
      <c r="A97" s="6" t="s">
        <v>1174</v>
      </c>
      <c r="B97" s="6" t="s">
        <v>1174</v>
      </c>
      <c r="C97" s="6" t="s">
        <v>18</v>
      </c>
      <c r="D97" s="7" t="s">
        <v>943</v>
      </c>
      <c r="E97" s="68" t="s">
        <v>2327</v>
      </c>
      <c r="F97" s="68"/>
      <c r="G97" s="69" t="s">
        <v>2361</v>
      </c>
      <c r="H97" s="69">
        <v>2017.0</v>
      </c>
      <c r="I97" s="69" t="s">
        <v>2347</v>
      </c>
      <c r="J97" s="69" t="s">
        <v>2367</v>
      </c>
      <c r="L97" s="5"/>
      <c r="M97" s="5"/>
      <c r="N97" s="5"/>
      <c r="O97" s="5"/>
      <c r="P97" s="5"/>
      <c r="Q97" s="5"/>
      <c r="R97" s="5"/>
      <c r="S97" s="5"/>
      <c r="T97" s="5"/>
      <c r="U97" s="5"/>
      <c r="V97" s="5"/>
      <c r="W97" s="5"/>
      <c r="X97" s="5"/>
      <c r="Y97" s="5"/>
      <c r="Z97" s="5"/>
      <c r="AA97" s="5"/>
    </row>
    <row r="98" ht="15.75" customHeight="1">
      <c r="A98" s="6" t="s">
        <v>1177</v>
      </c>
      <c r="B98" s="6" t="s">
        <v>1177</v>
      </c>
      <c r="C98" s="6" t="s">
        <v>18</v>
      </c>
      <c r="D98" s="7" t="s">
        <v>943</v>
      </c>
      <c r="E98" s="68" t="s">
        <v>2327</v>
      </c>
      <c r="F98" s="68"/>
      <c r="G98" s="69" t="s">
        <v>2361</v>
      </c>
      <c r="H98" s="69">
        <v>2018.0</v>
      </c>
      <c r="I98" s="69" t="s">
        <v>2347</v>
      </c>
      <c r="J98" s="69" t="s">
        <v>2378</v>
      </c>
      <c r="L98" s="5"/>
      <c r="M98" s="5"/>
      <c r="N98" s="5"/>
      <c r="O98" s="5"/>
      <c r="P98" s="5"/>
      <c r="Q98" s="5"/>
      <c r="R98" s="5"/>
      <c r="S98" s="5"/>
      <c r="T98" s="5"/>
      <c r="U98" s="5"/>
      <c r="V98" s="5"/>
      <c r="W98" s="5"/>
      <c r="X98" s="5"/>
      <c r="Y98" s="5"/>
      <c r="Z98" s="5"/>
      <c r="AA98" s="5"/>
    </row>
    <row r="99" ht="15.75" customHeight="1">
      <c r="A99" s="6" t="s">
        <v>1180</v>
      </c>
      <c r="B99" s="6" t="s">
        <v>1180</v>
      </c>
      <c r="C99" s="6" t="s">
        <v>18</v>
      </c>
      <c r="D99" s="7" t="s">
        <v>943</v>
      </c>
      <c r="E99" s="68" t="s">
        <v>2327</v>
      </c>
      <c r="F99" s="68"/>
      <c r="G99" s="69" t="s">
        <v>2361</v>
      </c>
      <c r="H99" s="69">
        <v>2017.0</v>
      </c>
      <c r="I99" s="69" t="s">
        <v>2347</v>
      </c>
      <c r="J99" s="69" t="s">
        <v>2365</v>
      </c>
      <c r="L99" s="5"/>
      <c r="M99" s="5"/>
      <c r="N99" s="5"/>
      <c r="O99" s="5"/>
      <c r="P99" s="5"/>
      <c r="Q99" s="5"/>
      <c r="R99" s="5"/>
      <c r="S99" s="5"/>
      <c r="T99" s="5"/>
      <c r="U99" s="5"/>
      <c r="V99" s="5"/>
      <c r="W99" s="5"/>
      <c r="X99" s="5"/>
      <c r="Y99" s="5"/>
      <c r="Z99" s="5"/>
      <c r="AA99" s="5"/>
    </row>
    <row r="100" ht="15.75" customHeight="1">
      <c r="A100" s="6" t="s">
        <v>1183</v>
      </c>
      <c r="B100" s="6" t="s">
        <v>1183</v>
      </c>
      <c r="C100" s="6" t="s">
        <v>18</v>
      </c>
      <c r="D100" s="7" t="s">
        <v>943</v>
      </c>
      <c r="E100" s="68" t="s">
        <v>2327</v>
      </c>
      <c r="F100" s="68" t="s">
        <v>2088</v>
      </c>
      <c r="G100" s="69" t="s">
        <v>2361</v>
      </c>
      <c r="H100" s="69">
        <v>2016.0</v>
      </c>
      <c r="I100" s="69" t="s">
        <v>2347</v>
      </c>
      <c r="J100" s="69" t="s">
        <v>2362</v>
      </c>
      <c r="L100" s="5"/>
      <c r="M100" s="5"/>
      <c r="N100" s="5"/>
      <c r="O100" s="5"/>
      <c r="P100" s="5"/>
      <c r="Q100" s="5"/>
      <c r="R100" s="5"/>
      <c r="S100" s="5"/>
      <c r="T100" s="5"/>
      <c r="U100" s="5"/>
      <c r="V100" s="5"/>
      <c r="W100" s="5"/>
      <c r="X100" s="5"/>
      <c r="Y100" s="5"/>
      <c r="Z100" s="5"/>
      <c r="AA100" s="5"/>
    </row>
    <row r="101" ht="15.75" customHeight="1">
      <c r="A101" s="6" t="s">
        <v>1186</v>
      </c>
      <c r="B101" s="6" t="s">
        <v>1186</v>
      </c>
      <c r="C101" s="6" t="s">
        <v>18</v>
      </c>
      <c r="D101" s="7" t="s">
        <v>943</v>
      </c>
      <c r="E101" s="68" t="s">
        <v>2327</v>
      </c>
      <c r="F101" s="68"/>
      <c r="G101" s="69" t="s">
        <v>2361</v>
      </c>
      <c r="H101" s="69">
        <v>2016.0</v>
      </c>
      <c r="I101" s="69" t="s">
        <v>2347</v>
      </c>
      <c r="J101" s="69" t="s">
        <v>2362</v>
      </c>
      <c r="L101" s="5"/>
      <c r="M101" s="5"/>
      <c r="N101" s="5"/>
      <c r="O101" s="5"/>
      <c r="P101" s="5"/>
      <c r="Q101" s="5"/>
      <c r="R101" s="5"/>
      <c r="S101" s="5"/>
      <c r="T101" s="5"/>
      <c r="U101" s="5"/>
      <c r="V101" s="5"/>
      <c r="W101" s="5"/>
      <c r="X101" s="5"/>
      <c r="Y101" s="5"/>
      <c r="Z101" s="5"/>
      <c r="AA101" s="5"/>
    </row>
    <row r="102" ht="15.75" customHeight="1">
      <c r="A102" s="6" t="s">
        <v>1189</v>
      </c>
      <c r="B102" s="6" t="s">
        <v>1189</v>
      </c>
      <c r="C102" s="6" t="s">
        <v>18</v>
      </c>
      <c r="D102" s="7" t="s">
        <v>943</v>
      </c>
      <c r="E102" s="68" t="s">
        <v>2327</v>
      </c>
      <c r="F102" s="68"/>
      <c r="G102" s="69" t="s">
        <v>2361</v>
      </c>
      <c r="H102" s="69">
        <v>2015.0</v>
      </c>
      <c r="I102" s="69" t="s">
        <v>2347</v>
      </c>
      <c r="J102" s="69" t="s">
        <v>2362</v>
      </c>
      <c r="L102" s="5"/>
      <c r="M102" s="5"/>
      <c r="N102" s="5"/>
      <c r="O102" s="5"/>
      <c r="P102" s="5"/>
      <c r="Q102" s="5"/>
      <c r="R102" s="5"/>
      <c r="S102" s="5"/>
      <c r="T102" s="5"/>
      <c r="U102" s="5"/>
      <c r="V102" s="5"/>
      <c r="W102" s="5"/>
      <c r="X102" s="5"/>
      <c r="Y102" s="5"/>
      <c r="Z102" s="5"/>
      <c r="AA102" s="5"/>
    </row>
    <row r="103" ht="15.75" customHeight="1">
      <c r="A103" s="6" t="s">
        <v>1195</v>
      </c>
      <c r="B103" s="6" t="s">
        <v>1195</v>
      </c>
      <c r="C103" s="6" t="s">
        <v>18</v>
      </c>
      <c r="D103" s="7" t="s">
        <v>943</v>
      </c>
      <c r="E103" s="68" t="s">
        <v>2327</v>
      </c>
      <c r="F103" s="68"/>
      <c r="G103" s="69" t="s">
        <v>2361</v>
      </c>
      <c r="H103" s="69">
        <v>2017.0</v>
      </c>
      <c r="I103" s="69" t="s">
        <v>2347</v>
      </c>
      <c r="J103" s="69" t="s">
        <v>2365</v>
      </c>
      <c r="L103" s="5"/>
      <c r="M103" s="5"/>
      <c r="N103" s="5"/>
      <c r="O103" s="5"/>
      <c r="P103" s="5"/>
      <c r="Q103" s="5"/>
      <c r="R103" s="5"/>
      <c r="S103" s="5"/>
      <c r="T103" s="5"/>
      <c r="U103" s="5"/>
      <c r="V103" s="5"/>
      <c r="W103" s="5"/>
      <c r="X103" s="5"/>
      <c r="Y103" s="5"/>
      <c r="Z103" s="5"/>
      <c r="AA103" s="5"/>
    </row>
    <row r="104" ht="15.75" customHeight="1">
      <c r="A104" s="6" t="s">
        <v>1204</v>
      </c>
      <c r="B104" s="6" t="s">
        <v>1204</v>
      </c>
      <c r="C104" s="6" t="s">
        <v>18</v>
      </c>
      <c r="D104" s="7" t="s">
        <v>943</v>
      </c>
      <c r="E104" s="68" t="s">
        <v>2327</v>
      </c>
      <c r="F104" s="68"/>
      <c r="G104" s="69" t="s">
        <v>2361</v>
      </c>
      <c r="H104" s="69">
        <v>2015.0</v>
      </c>
      <c r="I104" s="69" t="s">
        <v>2347</v>
      </c>
      <c r="J104" s="69" t="s">
        <v>2362</v>
      </c>
      <c r="L104" s="5"/>
      <c r="M104" s="5"/>
      <c r="N104" s="5"/>
      <c r="O104" s="5"/>
      <c r="P104" s="5"/>
      <c r="Q104" s="5"/>
      <c r="R104" s="5"/>
      <c r="S104" s="5"/>
      <c r="T104" s="5"/>
      <c r="U104" s="5"/>
      <c r="V104" s="5"/>
      <c r="W104" s="5"/>
      <c r="X104" s="5"/>
      <c r="Y104" s="5"/>
      <c r="Z104" s="5"/>
      <c r="AA104" s="5"/>
    </row>
    <row r="105" ht="15.75" customHeight="1">
      <c r="A105" s="6" t="s">
        <v>1207</v>
      </c>
      <c r="B105" s="6" t="s">
        <v>1207</v>
      </c>
      <c r="C105" s="6" t="s">
        <v>18</v>
      </c>
      <c r="D105" s="7" t="s">
        <v>943</v>
      </c>
      <c r="E105" s="68" t="s">
        <v>2327</v>
      </c>
      <c r="F105" s="68"/>
      <c r="G105" s="69" t="s">
        <v>2361</v>
      </c>
      <c r="H105" s="69">
        <v>2017.0</v>
      </c>
      <c r="I105" s="69" t="s">
        <v>2347</v>
      </c>
      <c r="J105" s="69" t="s">
        <v>2365</v>
      </c>
      <c r="L105" s="5"/>
      <c r="M105" s="5"/>
      <c r="N105" s="5"/>
      <c r="O105" s="5"/>
      <c r="P105" s="5"/>
      <c r="Q105" s="5"/>
      <c r="R105" s="5"/>
      <c r="S105" s="5"/>
      <c r="T105" s="5"/>
      <c r="U105" s="5"/>
      <c r="V105" s="5"/>
      <c r="W105" s="5"/>
      <c r="X105" s="5"/>
      <c r="Y105" s="5"/>
      <c r="Z105" s="5"/>
      <c r="AA105" s="5"/>
    </row>
    <row r="106" ht="15.75" customHeight="1">
      <c r="A106" s="6" t="s">
        <v>1210</v>
      </c>
      <c r="B106" s="6" t="s">
        <v>1210</v>
      </c>
      <c r="C106" s="6" t="s">
        <v>18</v>
      </c>
      <c r="D106" s="7" t="s">
        <v>943</v>
      </c>
      <c r="E106" s="68" t="s">
        <v>2327</v>
      </c>
      <c r="F106" s="68"/>
      <c r="G106" s="69" t="s">
        <v>2361</v>
      </c>
      <c r="H106" s="69">
        <v>2017.0</v>
      </c>
      <c r="I106" s="69" t="s">
        <v>2347</v>
      </c>
      <c r="J106" s="69" t="s">
        <v>2365</v>
      </c>
      <c r="L106" s="5"/>
      <c r="M106" s="5"/>
      <c r="N106" s="5"/>
      <c r="O106" s="5"/>
      <c r="P106" s="5"/>
      <c r="Q106" s="5"/>
      <c r="R106" s="5"/>
      <c r="S106" s="5"/>
      <c r="T106" s="5"/>
      <c r="U106" s="5"/>
      <c r="V106" s="5"/>
      <c r="W106" s="5"/>
      <c r="X106" s="5"/>
      <c r="Y106" s="5"/>
      <c r="Z106" s="5"/>
      <c r="AA106" s="5"/>
    </row>
    <row r="107" ht="15.75" customHeight="1">
      <c r="A107" s="6" t="s">
        <v>1213</v>
      </c>
      <c r="B107" s="6" t="s">
        <v>1213</v>
      </c>
      <c r="C107" s="6" t="s">
        <v>18</v>
      </c>
      <c r="D107" s="7" t="s">
        <v>943</v>
      </c>
      <c r="E107" s="68" t="s">
        <v>2327</v>
      </c>
      <c r="F107" s="68"/>
      <c r="G107" s="69" t="s">
        <v>2361</v>
      </c>
      <c r="H107" s="69">
        <v>2017.0</v>
      </c>
      <c r="I107" s="69" t="s">
        <v>2347</v>
      </c>
      <c r="J107" s="69" t="s">
        <v>2365</v>
      </c>
      <c r="L107" s="5"/>
      <c r="M107" s="5"/>
      <c r="N107" s="5"/>
      <c r="O107" s="5"/>
      <c r="P107" s="5"/>
      <c r="Q107" s="5"/>
      <c r="R107" s="5"/>
      <c r="S107" s="5"/>
      <c r="T107" s="5"/>
      <c r="U107" s="5"/>
      <c r="V107" s="5"/>
      <c r="W107" s="5"/>
      <c r="X107" s="5"/>
      <c r="Y107" s="5"/>
      <c r="Z107" s="5"/>
      <c r="AA107" s="5"/>
    </row>
    <row r="108" ht="15.75" customHeight="1">
      <c r="A108" s="6" t="s">
        <v>1216</v>
      </c>
      <c r="B108" s="6" t="s">
        <v>1216</v>
      </c>
      <c r="C108" s="6" t="s">
        <v>18</v>
      </c>
      <c r="D108" s="7" t="s">
        <v>943</v>
      </c>
      <c r="E108" s="68" t="s">
        <v>2327</v>
      </c>
      <c r="F108" s="68"/>
      <c r="G108" s="69" t="s">
        <v>2361</v>
      </c>
      <c r="H108" s="69">
        <v>2015.0</v>
      </c>
      <c r="I108" s="69" t="s">
        <v>2347</v>
      </c>
      <c r="J108" s="69" t="s">
        <v>2362</v>
      </c>
      <c r="L108" s="5"/>
      <c r="M108" s="5"/>
      <c r="N108" s="5"/>
      <c r="O108" s="5"/>
      <c r="P108" s="5"/>
      <c r="Q108" s="5"/>
      <c r="R108" s="5"/>
      <c r="S108" s="5"/>
      <c r="T108" s="5"/>
      <c r="U108" s="5"/>
      <c r="V108" s="5"/>
      <c r="W108" s="5"/>
      <c r="X108" s="5"/>
      <c r="Y108" s="5"/>
      <c r="Z108" s="5"/>
      <c r="AA108" s="5"/>
    </row>
    <row r="109" ht="15.75" customHeight="1">
      <c r="A109" s="6" t="s">
        <v>1219</v>
      </c>
      <c r="B109" s="6" t="s">
        <v>1219</v>
      </c>
      <c r="C109" s="6" t="s">
        <v>18</v>
      </c>
      <c r="D109" s="7" t="s">
        <v>943</v>
      </c>
      <c r="E109" s="68" t="s">
        <v>2327</v>
      </c>
      <c r="F109" s="68"/>
      <c r="G109" s="69" t="s">
        <v>2361</v>
      </c>
      <c r="H109" s="69">
        <v>2018.0</v>
      </c>
      <c r="I109" s="69" t="s">
        <v>2347</v>
      </c>
      <c r="J109" s="69" t="s">
        <v>2380</v>
      </c>
      <c r="L109" s="5"/>
      <c r="M109" s="5"/>
      <c r="N109" s="5"/>
      <c r="O109" s="5"/>
      <c r="P109" s="5"/>
      <c r="Q109" s="5"/>
      <c r="R109" s="5"/>
      <c r="S109" s="5"/>
      <c r="T109" s="5"/>
      <c r="U109" s="5"/>
      <c r="V109" s="5"/>
      <c r="W109" s="5"/>
      <c r="X109" s="5"/>
      <c r="Y109" s="5"/>
      <c r="Z109" s="5"/>
      <c r="AA109" s="5"/>
    </row>
    <row r="110" ht="15.75" customHeight="1">
      <c r="A110" s="6" t="s">
        <v>1222</v>
      </c>
      <c r="B110" s="6" t="s">
        <v>1222</v>
      </c>
      <c r="C110" s="6" t="s">
        <v>18</v>
      </c>
      <c r="D110" s="7" t="s">
        <v>943</v>
      </c>
      <c r="E110" s="68" t="s">
        <v>2327</v>
      </c>
      <c r="F110" s="68"/>
      <c r="G110" s="69" t="s">
        <v>2361</v>
      </c>
      <c r="H110" s="69">
        <v>2017.0</v>
      </c>
      <c r="I110" s="69" t="s">
        <v>2347</v>
      </c>
      <c r="J110" s="69" t="s">
        <v>2365</v>
      </c>
      <c r="L110" s="5"/>
      <c r="M110" s="5"/>
      <c r="N110" s="5"/>
      <c r="O110" s="5"/>
      <c r="P110" s="5"/>
      <c r="Q110" s="5"/>
      <c r="R110" s="5"/>
      <c r="S110" s="5"/>
      <c r="T110" s="5"/>
      <c r="U110" s="5"/>
      <c r="V110" s="5"/>
      <c r="W110" s="5"/>
      <c r="X110" s="5"/>
      <c r="Y110" s="5"/>
      <c r="Z110" s="5"/>
      <c r="AA110" s="5"/>
    </row>
    <row r="111" ht="15.75" customHeight="1">
      <c r="A111" s="6" t="s">
        <v>1225</v>
      </c>
      <c r="B111" s="6" t="s">
        <v>1225</v>
      </c>
      <c r="C111" s="6" t="s">
        <v>18</v>
      </c>
      <c r="D111" s="7" t="s">
        <v>943</v>
      </c>
      <c r="E111" s="68" t="s">
        <v>2327</v>
      </c>
      <c r="F111" s="68"/>
      <c r="G111" s="69" t="s">
        <v>2361</v>
      </c>
      <c r="H111" s="69">
        <v>2016.0</v>
      </c>
      <c r="I111" s="69" t="s">
        <v>2347</v>
      </c>
      <c r="J111" s="69" t="s">
        <v>2362</v>
      </c>
      <c r="L111" s="5"/>
      <c r="M111" s="5"/>
      <c r="N111" s="5"/>
      <c r="O111" s="5"/>
      <c r="P111" s="5"/>
      <c r="Q111" s="5"/>
      <c r="R111" s="5"/>
      <c r="S111" s="5"/>
      <c r="T111" s="5"/>
      <c r="U111" s="5"/>
      <c r="V111" s="5"/>
      <c r="W111" s="5"/>
      <c r="X111" s="5"/>
      <c r="Y111" s="5"/>
      <c r="Z111" s="5"/>
      <c r="AA111" s="5"/>
    </row>
    <row r="112" ht="15.75" customHeight="1">
      <c r="A112" s="6" t="s">
        <v>1228</v>
      </c>
      <c r="B112" s="6" t="s">
        <v>1228</v>
      </c>
      <c r="C112" s="6" t="s">
        <v>18</v>
      </c>
      <c r="D112" s="7" t="s">
        <v>943</v>
      </c>
      <c r="E112" s="68" t="s">
        <v>2327</v>
      </c>
      <c r="F112" s="68"/>
      <c r="G112" s="69" t="s">
        <v>2361</v>
      </c>
      <c r="H112" s="69">
        <v>2018.0</v>
      </c>
      <c r="I112" s="69" t="s">
        <v>2347</v>
      </c>
      <c r="J112" s="69" t="s">
        <v>2380</v>
      </c>
      <c r="L112" s="5"/>
      <c r="M112" s="5"/>
      <c r="N112" s="5"/>
      <c r="O112" s="5"/>
      <c r="P112" s="5"/>
      <c r="Q112" s="5"/>
      <c r="R112" s="5"/>
      <c r="S112" s="5"/>
      <c r="T112" s="5"/>
      <c r="U112" s="5"/>
      <c r="V112" s="5"/>
      <c r="W112" s="5"/>
      <c r="X112" s="5"/>
      <c r="Y112" s="5"/>
      <c r="Z112" s="5"/>
      <c r="AA112" s="5"/>
    </row>
    <row r="113" ht="15.75" customHeight="1">
      <c r="A113" s="6" t="s">
        <v>1231</v>
      </c>
      <c r="B113" s="6" t="s">
        <v>1231</v>
      </c>
      <c r="C113" s="6" t="s">
        <v>18</v>
      </c>
      <c r="D113" s="7" t="s">
        <v>943</v>
      </c>
      <c r="E113" s="68" t="s">
        <v>2327</v>
      </c>
      <c r="F113" s="68"/>
      <c r="G113" s="69" t="s">
        <v>2361</v>
      </c>
      <c r="H113" s="69">
        <v>2017.0</v>
      </c>
      <c r="I113" s="69" t="s">
        <v>2347</v>
      </c>
      <c r="J113" s="69" t="s">
        <v>2365</v>
      </c>
      <c r="L113" s="5"/>
      <c r="M113" s="5"/>
      <c r="N113" s="5"/>
      <c r="O113" s="5"/>
      <c r="P113" s="5"/>
      <c r="Q113" s="5"/>
      <c r="R113" s="5"/>
      <c r="S113" s="5"/>
      <c r="T113" s="5"/>
      <c r="U113" s="5"/>
      <c r="V113" s="5"/>
      <c r="W113" s="5"/>
      <c r="X113" s="5"/>
      <c r="Y113" s="5"/>
      <c r="Z113" s="5"/>
      <c r="AA113" s="5"/>
    </row>
    <row r="114" ht="15.75" customHeight="1">
      <c r="A114" s="6" t="s">
        <v>1234</v>
      </c>
      <c r="B114" s="6" t="s">
        <v>1234</v>
      </c>
      <c r="C114" s="6" t="s">
        <v>18</v>
      </c>
      <c r="D114" s="7" t="s">
        <v>943</v>
      </c>
      <c r="E114" s="68" t="s">
        <v>2327</v>
      </c>
      <c r="F114" s="68"/>
      <c r="G114" s="69" t="s">
        <v>2361</v>
      </c>
      <c r="H114" s="69">
        <v>2015.0</v>
      </c>
      <c r="I114" s="69" t="s">
        <v>2347</v>
      </c>
      <c r="J114" s="69" t="s">
        <v>2362</v>
      </c>
      <c r="L114" s="5"/>
      <c r="M114" s="5"/>
      <c r="N114" s="5"/>
      <c r="O114" s="5"/>
      <c r="P114" s="5"/>
      <c r="Q114" s="5"/>
      <c r="R114" s="5"/>
      <c r="S114" s="5"/>
      <c r="T114" s="5"/>
      <c r="U114" s="5"/>
      <c r="V114" s="5"/>
      <c r="W114" s="5"/>
      <c r="X114" s="5"/>
      <c r="Y114" s="5"/>
      <c r="Z114" s="5"/>
      <c r="AA114" s="5"/>
    </row>
    <row r="115" ht="15.75" customHeight="1">
      <c r="A115" s="6" t="s">
        <v>1237</v>
      </c>
      <c r="B115" s="6" t="s">
        <v>1237</v>
      </c>
      <c r="C115" s="6" t="s">
        <v>18</v>
      </c>
      <c r="D115" s="7" t="s">
        <v>943</v>
      </c>
      <c r="E115" s="68" t="s">
        <v>2327</v>
      </c>
      <c r="F115" s="68"/>
      <c r="G115" s="69" t="s">
        <v>2361</v>
      </c>
      <c r="H115" s="69">
        <v>2018.0</v>
      </c>
      <c r="I115" s="69" t="s">
        <v>2347</v>
      </c>
      <c r="J115" s="69" t="s">
        <v>2366</v>
      </c>
      <c r="L115" s="5"/>
      <c r="M115" s="5"/>
      <c r="N115" s="5"/>
      <c r="O115" s="5"/>
      <c r="P115" s="5"/>
      <c r="Q115" s="5"/>
      <c r="R115" s="5"/>
      <c r="S115" s="5"/>
      <c r="T115" s="5"/>
      <c r="U115" s="5"/>
      <c r="V115" s="5"/>
      <c r="W115" s="5"/>
      <c r="X115" s="5"/>
      <c r="Y115" s="5"/>
      <c r="Z115" s="5"/>
      <c r="AA115" s="5"/>
    </row>
    <row r="116" ht="15.75" customHeight="1">
      <c r="A116" s="6" t="s">
        <v>1243</v>
      </c>
      <c r="B116" s="6" t="s">
        <v>1243</v>
      </c>
      <c r="C116" s="6" t="s">
        <v>18</v>
      </c>
      <c r="D116" s="7" t="s">
        <v>943</v>
      </c>
      <c r="E116" s="68" t="s">
        <v>2327</v>
      </c>
      <c r="F116" s="68"/>
      <c r="G116" s="69" t="s">
        <v>2361</v>
      </c>
      <c r="H116" s="69">
        <v>2017.0</v>
      </c>
      <c r="I116" s="69" t="s">
        <v>2347</v>
      </c>
      <c r="J116" s="69" t="s">
        <v>2380</v>
      </c>
      <c r="L116" s="5"/>
      <c r="M116" s="5"/>
      <c r="N116" s="5"/>
      <c r="O116" s="5"/>
      <c r="P116" s="5"/>
      <c r="Q116" s="5"/>
      <c r="R116" s="5"/>
      <c r="S116" s="5"/>
      <c r="T116" s="5"/>
      <c r="U116" s="5"/>
      <c r="V116" s="5"/>
      <c r="W116" s="5"/>
      <c r="X116" s="5"/>
      <c r="Y116" s="5"/>
      <c r="Z116" s="5"/>
      <c r="AA116" s="5"/>
    </row>
    <row r="117" ht="15.75" customHeight="1">
      <c r="A117" s="6" t="s">
        <v>1246</v>
      </c>
      <c r="B117" s="6" t="s">
        <v>1246</v>
      </c>
      <c r="C117" s="6" t="s">
        <v>18</v>
      </c>
      <c r="D117" s="7" t="s">
        <v>943</v>
      </c>
      <c r="E117" s="68" t="s">
        <v>2327</v>
      </c>
      <c r="F117" s="68"/>
      <c r="G117" s="69" t="s">
        <v>2361</v>
      </c>
      <c r="H117" s="69">
        <v>2017.0</v>
      </c>
      <c r="I117" s="69" t="s">
        <v>2347</v>
      </c>
      <c r="J117" s="69" t="s">
        <v>2365</v>
      </c>
      <c r="L117" s="5"/>
      <c r="M117" s="5"/>
      <c r="N117" s="5"/>
      <c r="O117" s="5"/>
      <c r="P117" s="5"/>
      <c r="Q117" s="5"/>
      <c r="R117" s="5"/>
      <c r="S117" s="5"/>
      <c r="T117" s="5"/>
      <c r="U117" s="5"/>
      <c r="V117" s="5"/>
      <c r="W117" s="5"/>
      <c r="X117" s="5"/>
      <c r="Y117" s="5"/>
      <c r="Z117" s="5"/>
      <c r="AA117" s="5"/>
    </row>
    <row r="118" ht="15.75" customHeight="1">
      <c r="A118" s="6" t="s">
        <v>1249</v>
      </c>
      <c r="B118" s="6" t="s">
        <v>1249</v>
      </c>
      <c r="C118" s="6" t="s">
        <v>18</v>
      </c>
      <c r="D118" s="7" t="s">
        <v>943</v>
      </c>
      <c r="E118" s="68" t="s">
        <v>2327</v>
      </c>
      <c r="F118" s="68"/>
      <c r="G118" s="69" t="s">
        <v>2361</v>
      </c>
      <c r="H118" s="69">
        <v>2019.0</v>
      </c>
      <c r="I118" s="69" t="s">
        <v>2347</v>
      </c>
      <c r="J118" s="69" t="s">
        <v>2378</v>
      </c>
      <c r="L118" s="5"/>
      <c r="M118" s="5"/>
      <c r="N118" s="5"/>
      <c r="O118" s="5"/>
      <c r="P118" s="5"/>
      <c r="Q118" s="5"/>
      <c r="R118" s="5"/>
      <c r="S118" s="5"/>
      <c r="T118" s="5"/>
      <c r="U118" s="5"/>
      <c r="V118" s="5"/>
      <c r="W118" s="5"/>
      <c r="X118" s="5"/>
      <c r="Y118" s="5"/>
      <c r="Z118" s="5"/>
      <c r="AA118" s="5"/>
    </row>
    <row r="119" ht="15.75" customHeight="1">
      <c r="A119" s="6" t="s">
        <v>1252</v>
      </c>
      <c r="B119" s="6" t="s">
        <v>1252</v>
      </c>
      <c r="C119" s="6" t="s">
        <v>18</v>
      </c>
      <c r="D119" s="7" t="s">
        <v>943</v>
      </c>
      <c r="E119" s="68" t="s">
        <v>2327</v>
      </c>
      <c r="F119" s="68"/>
      <c r="G119" s="69" t="s">
        <v>2361</v>
      </c>
      <c r="H119" s="69">
        <v>2015.0</v>
      </c>
      <c r="I119" s="69" t="s">
        <v>2347</v>
      </c>
      <c r="J119" s="69" t="s">
        <v>2362</v>
      </c>
      <c r="L119" s="5"/>
      <c r="M119" s="5"/>
      <c r="N119" s="5"/>
      <c r="O119" s="5"/>
      <c r="P119" s="5"/>
      <c r="Q119" s="5"/>
      <c r="R119" s="5"/>
      <c r="S119" s="5"/>
      <c r="T119" s="5"/>
      <c r="U119" s="5"/>
      <c r="V119" s="5"/>
      <c r="W119" s="5"/>
      <c r="X119" s="5"/>
      <c r="Y119" s="5"/>
      <c r="Z119" s="5"/>
      <c r="AA119" s="5"/>
    </row>
    <row r="120" ht="15.75" customHeight="1">
      <c r="A120" s="6" t="s">
        <v>1255</v>
      </c>
      <c r="B120" s="6" t="s">
        <v>1255</v>
      </c>
      <c r="C120" s="6" t="s">
        <v>18</v>
      </c>
      <c r="D120" s="7" t="s">
        <v>943</v>
      </c>
      <c r="E120" s="68" t="s">
        <v>2327</v>
      </c>
      <c r="F120" s="68"/>
      <c r="G120" s="69" t="s">
        <v>2361</v>
      </c>
      <c r="H120" s="69">
        <v>2017.0</v>
      </c>
      <c r="I120" s="69" t="s">
        <v>2347</v>
      </c>
      <c r="J120" s="69" t="s">
        <v>2365</v>
      </c>
      <c r="L120" s="5"/>
      <c r="M120" s="5"/>
      <c r="N120" s="5"/>
      <c r="O120" s="5"/>
      <c r="P120" s="5"/>
      <c r="Q120" s="5"/>
      <c r="R120" s="5"/>
      <c r="S120" s="5"/>
      <c r="T120" s="5"/>
      <c r="U120" s="5"/>
      <c r="V120" s="5"/>
      <c r="W120" s="5"/>
      <c r="X120" s="5"/>
      <c r="Y120" s="5"/>
      <c r="Z120" s="5"/>
      <c r="AA120" s="5"/>
    </row>
    <row r="121" ht="15.75" customHeight="1">
      <c r="A121" s="6" t="s">
        <v>1258</v>
      </c>
      <c r="B121" s="6" t="s">
        <v>1258</v>
      </c>
      <c r="C121" s="6" t="s">
        <v>18</v>
      </c>
      <c r="D121" s="7" t="s">
        <v>943</v>
      </c>
      <c r="E121" s="68" t="s">
        <v>2327</v>
      </c>
      <c r="F121" s="68"/>
      <c r="G121" s="69" t="s">
        <v>2361</v>
      </c>
      <c r="H121" s="69">
        <v>2015.0</v>
      </c>
      <c r="I121" s="69" t="s">
        <v>2347</v>
      </c>
      <c r="J121" s="69" t="s">
        <v>2362</v>
      </c>
      <c r="L121" s="5"/>
      <c r="M121" s="5"/>
      <c r="N121" s="5"/>
      <c r="O121" s="5"/>
      <c r="P121" s="5"/>
      <c r="Q121" s="5"/>
      <c r="R121" s="5"/>
      <c r="S121" s="5"/>
      <c r="T121" s="5"/>
      <c r="U121" s="5"/>
      <c r="V121" s="5"/>
      <c r="W121" s="5"/>
      <c r="X121" s="5"/>
      <c r="Y121" s="5"/>
      <c r="Z121" s="5"/>
      <c r="AA121" s="5"/>
    </row>
    <row r="122" ht="15.75" customHeight="1">
      <c r="A122" s="6" t="s">
        <v>1261</v>
      </c>
      <c r="B122" s="6" t="s">
        <v>1261</v>
      </c>
      <c r="C122" s="6" t="s">
        <v>18</v>
      </c>
      <c r="D122" s="7" t="s">
        <v>943</v>
      </c>
      <c r="E122" s="68" t="s">
        <v>2327</v>
      </c>
      <c r="F122" s="68"/>
      <c r="G122" s="69" t="s">
        <v>2361</v>
      </c>
      <c r="H122" s="69">
        <v>2015.0</v>
      </c>
      <c r="I122" s="69" t="s">
        <v>2347</v>
      </c>
      <c r="J122" s="69" t="s">
        <v>2362</v>
      </c>
      <c r="L122" s="5"/>
      <c r="M122" s="5"/>
      <c r="N122" s="5"/>
      <c r="O122" s="5"/>
      <c r="P122" s="5"/>
      <c r="Q122" s="5"/>
      <c r="R122" s="5"/>
      <c r="S122" s="5"/>
      <c r="T122" s="5"/>
      <c r="U122" s="5"/>
      <c r="V122" s="5"/>
      <c r="W122" s="5"/>
      <c r="X122" s="5"/>
      <c r="Y122" s="5"/>
      <c r="Z122" s="5"/>
      <c r="AA122" s="5"/>
    </row>
    <row r="123" ht="15.75" customHeight="1">
      <c r="A123" s="6" t="s">
        <v>1264</v>
      </c>
      <c r="B123" s="6" t="s">
        <v>1264</v>
      </c>
      <c r="C123" s="6" t="s">
        <v>18</v>
      </c>
      <c r="D123" s="7" t="s">
        <v>943</v>
      </c>
      <c r="E123" s="68" t="s">
        <v>2327</v>
      </c>
      <c r="F123" s="68"/>
      <c r="G123" s="69" t="s">
        <v>2361</v>
      </c>
      <c r="H123" s="69">
        <v>2015.0</v>
      </c>
      <c r="I123" s="69" t="s">
        <v>2347</v>
      </c>
      <c r="J123" s="69" t="s">
        <v>2362</v>
      </c>
      <c r="L123" s="5"/>
      <c r="M123" s="5"/>
      <c r="N123" s="5"/>
      <c r="O123" s="5"/>
      <c r="P123" s="5"/>
      <c r="Q123" s="5"/>
      <c r="R123" s="5"/>
      <c r="S123" s="5"/>
      <c r="T123" s="5"/>
      <c r="U123" s="5"/>
      <c r="V123" s="5"/>
      <c r="W123" s="5"/>
      <c r="X123" s="5"/>
      <c r="Y123" s="5"/>
      <c r="Z123" s="5"/>
      <c r="AA123" s="5"/>
    </row>
    <row r="124" ht="15.75" customHeight="1">
      <c r="A124" s="6" t="s">
        <v>1267</v>
      </c>
      <c r="B124" s="6" t="s">
        <v>1267</v>
      </c>
      <c r="C124" s="6" t="s">
        <v>18</v>
      </c>
      <c r="D124" s="7" t="s">
        <v>943</v>
      </c>
      <c r="E124" s="68" t="s">
        <v>2327</v>
      </c>
      <c r="F124" s="68"/>
      <c r="G124" s="69" t="s">
        <v>2361</v>
      </c>
      <c r="H124" s="69">
        <v>2018.0</v>
      </c>
      <c r="I124" s="69" t="s">
        <v>2347</v>
      </c>
      <c r="J124" s="69" t="s">
        <v>2366</v>
      </c>
      <c r="L124" s="5"/>
      <c r="M124" s="5"/>
      <c r="N124" s="5"/>
      <c r="O124" s="5"/>
      <c r="P124" s="5"/>
      <c r="Q124" s="5"/>
      <c r="R124" s="5"/>
      <c r="S124" s="5"/>
      <c r="T124" s="5"/>
      <c r="U124" s="5"/>
      <c r="V124" s="5"/>
      <c r="W124" s="5"/>
      <c r="X124" s="5"/>
      <c r="Y124" s="5"/>
      <c r="Z124" s="5"/>
      <c r="AA124" s="5"/>
    </row>
    <row r="125" ht="15.75" customHeight="1">
      <c r="A125" s="6" t="s">
        <v>1270</v>
      </c>
      <c r="B125" s="6" t="s">
        <v>1270</v>
      </c>
      <c r="C125" s="6" t="s">
        <v>18</v>
      </c>
      <c r="D125" s="7" t="s">
        <v>943</v>
      </c>
      <c r="E125" s="68" t="s">
        <v>2327</v>
      </c>
      <c r="F125" s="68"/>
      <c r="G125" s="69" t="s">
        <v>2361</v>
      </c>
      <c r="H125" s="69">
        <v>2017.0</v>
      </c>
      <c r="I125" s="69" t="s">
        <v>2347</v>
      </c>
      <c r="J125" s="69" t="s">
        <v>2365</v>
      </c>
      <c r="L125" s="5"/>
      <c r="M125" s="5"/>
      <c r="N125" s="5"/>
      <c r="O125" s="5"/>
      <c r="P125" s="5"/>
      <c r="Q125" s="5"/>
      <c r="R125" s="5"/>
      <c r="S125" s="5"/>
      <c r="T125" s="5"/>
      <c r="U125" s="5"/>
      <c r="V125" s="5"/>
      <c r="W125" s="5"/>
      <c r="X125" s="5"/>
      <c r="Y125" s="5"/>
      <c r="Z125" s="5"/>
      <c r="AA125" s="5"/>
    </row>
    <row r="126" ht="15.75" customHeight="1">
      <c r="A126" s="6" t="s">
        <v>1273</v>
      </c>
      <c r="B126" s="6" t="s">
        <v>1273</v>
      </c>
      <c r="C126" s="6" t="s">
        <v>18</v>
      </c>
      <c r="D126" s="7" t="s">
        <v>943</v>
      </c>
      <c r="E126" s="68" t="s">
        <v>2327</v>
      </c>
      <c r="F126" s="68"/>
      <c r="G126" s="69" t="s">
        <v>2361</v>
      </c>
      <c r="H126" s="69">
        <v>2017.0</v>
      </c>
      <c r="I126" s="69" t="s">
        <v>2347</v>
      </c>
      <c r="J126" s="69" t="s">
        <v>2365</v>
      </c>
      <c r="L126" s="5"/>
      <c r="M126" s="5"/>
      <c r="N126" s="5"/>
      <c r="O126" s="5"/>
      <c r="P126" s="5"/>
      <c r="Q126" s="5"/>
      <c r="R126" s="5"/>
      <c r="S126" s="5"/>
      <c r="T126" s="5"/>
      <c r="U126" s="5"/>
      <c r="V126" s="5"/>
      <c r="W126" s="5"/>
      <c r="X126" s="5"/>
      <c r="Y126" s="5"/>
      <c r="Z126" s="5"/>
      <c r="AA126" s="5"/>
    </row>
    <row r="127" ht="15.75" customHeight="1">
      <c r="A127" s="6" t="s">
        <v>1279</v>
      </c>
      <c r="B127" s="6" t="s">
        <v>1279</v>
      </c>
      <c r="C127" s="6" t="s">
        <v>18</v>
      </c>
      <c r="D127" s="7" t="s">
        <v>943</v>
      </c>
      <c r="E127" s="68" t="s">
        <v>2327</v>
      </c>
      <c r="F127" s="68"/>
      <c r="G127" s="69" t="s">
        <v>2361</v>
      </c>
      <c r="H127" s="69">
        <v>2018.0</v>
      </c>
      <c r="I127" s="69" t="s">
        <v>2347</v>
      </c>
      <c r="J127" s="69" t="s">
        <v>2379</v>
      </c>
      <c r="L127" s="5"/>
      <c r="M127" s="5"/>
      <c r="N127" s="5"/>
      <c r="O127" s="5"/>
      <c r="P127" s="5"/>
      <c r="Q127" s="5"/>
      <c r="R127" s="5"/>
      <c r="S127" s="5"/>
      <c r="T127" s="5"/>
      <c r="U127" s="5"/>
      <c r="V127" s="5"/>
      <c r="W127" s="5"/>
      <c r="X127" s="5"/>
      <c r="Y127" s="5"/>
      <c r="Z127" s="5"/>
      <c r="AA127" s="5"/>
    </row>
    <row r="128" ht="15.75" customHeight="1">
      <c r="A128" s="6" t="s">
        <v>1287</v>
      </c>
      <c r="B128" s="6" t="s">
        <v>1287</v>
      </c>
      <c r="C128" s="6" t="s">
        <v>18</v>
      </c>
      <c r="D128" s="7" t="s">
        <v>943</v>
      </c>
      <c r="E128" s="68" t="s">
        <v>2327</v>
      </c>
      <c r="F128" s="68"/>
      <c r="G128" s="69" t="s">
        <v>2361</v>
      </c>
      <c r="H128" s="69">
        <v>2017.0</v>
      </c>
      <c r="I128" s="69" t="s">
        <v>2347</v>
      </c>
      <c r="J128" s="69" t="s">
        <v>2365</v>
      </c>
      <c r="L128" s="5"/>
      <c r="M128" s="5"/>
      <c r="N128" s="5"/>
      <c r="O128" s="5"/>
      <c r="P128" s="5"/>
      <c r="Q128" s="5"/>
      <c r="R128" s="5"/>
      <c r="S128" s="5"/>
      <c r="T128" s="5"/>
      <c r="U128" s="5"/>
      <c r="V128" s="5"/>
      <c r="W128" s="5"/>
      <c r="X128" s="5"/>
      <c r="Y128" s="5"/>
      <c r="Z128" s="5"/>
      <c r="AA128" s="5"/>
    </row>
    <row r="129" ht="15.75" customHeight="1">
      <c r="A129" s="6" t="s">
        <v>1293</v>
      </c>
      <c r="B129" s="6" t="s">
        <v>1293</v>
      </c>
      <c r="C129" s="6" t="s">
        <v>18</v>
      </c>
      <c r="D129" s="7" t="s">
        <v>943</v>
      </c>
      <c r="E129" s="68" t="s">
        <v>2327</v>
      </c>
      <c r="F129" s="68"/>
      <c r="G129" s="69" t="s">
        <v>2361</v>
      </c>
      <c r="H129" s="69">
        <v>2017.0</v>
      </c>
      <c r="I129" s="69" t="s">
        <v>2347</v>
      </c>
      <c r="J129" s="69" t="s">
        <v>2365</v>
      </c>
      <c r="L129" s="5"/>
      <c r="M129" s="5"/>
      <c r="N129" s="5"/>
      <c r="O129" s="5"/>
      <c r="P129" s="5"/>
      <c r="Q129" s="5"/>
      <c r="R129" s="5"/>
      <c r="S129" s="5"/>
      <c r="T129" s="5"/>
      <c r="U129" s="5"/>
      <c r="V129" s="5"/>
      <c r="W129" s="5"/>
      <c r="X129" s="5"/>
      <c r="Y129" s="5"/>
      <c r="Z129" s="5"/>
      <c r="AA129" s="5"/>
    </row>
    <row r="130" ht="15.75" customHeight="1">
      <c r="A130" s="6" t="s">
        <v>1296</v>
      </c>
      <c r="B130" s="6" t="s">
        <v>1296</v>
      </c>
      <c r="C130" s="6" t="s">
        <v>18</v>
      </c>
      <c r="D130" s="7" t="s">
        <v>943</v>
      </c>
      <c r="E130" s="68" t="s">
        <v>2327</v>
      </c>
      <c r="F130" s="68"/>
      <c r="G130" s="69" t="s">
        <v>2361</v>
      </c>
      <c r="H130" s="69">
        <v>2015.0</v>
      </c>
      <c r="I130" s="69" t="s">
        <v>2347</v>
      </c>
      <c r="J130" s="69" t="s">
        <v>2362</v>
      </c>
      <c r="L130" s="5"/>
      <c r="M130" s="5"/>
      <c r="N130" s="5"/>
      <c r="O130" s="5"/>
      <c r="P130" s="5"/>
      <c r="Q130" s="5"/>
      <c r="R130" s="5"/>
      <c r="S130" s="5"/>
      <c r="T130" s="5"/>
      <c r="U130" s="5"/>
      <c r="V130" s="5"/>
      <c r="W130" s="5"/>
      <c r="X130" s="5"/>
      <c r="Y130" s="5"/>
      <c r="Z130" s="5"/>
      <c r="AA130" s="5"/>
    </row>
    <row r="131" ht="15.75" customHeight="1">
      <c r="A131" s="6" t="s">
        <v>1305</v>
      </c>
      <c r="B131" s="6" t="s">
        <v>1305</v>
      </c>
      <c r="C131" s="6" t="s">
        <v>18</v>
      </c>
      <c r="D131" s="7" t="s">
        <v>943</v>
      </c>
      <c r="E131" s="68" t="s">
        <v>2327</v>
      </c>
      <c r="F131" s="68"/>
      <c r="G131" s="69" t="s">
        <v>2361</v>
      </c>
      <c r="H131" s="69">
        <v>2017.0</v>
      </c>
      <c r="I131" s="69" t="s">
        <v>2347</v>
      </c>
      <c r="J131" s="69" t="s">
        <v>2365</v>
      </c>
      <c r="L131" s="5"/>
      <c r="M131" s="5"/>
      <c r="N131" s="5"/>
      <c r="O131" s="5"/>
      <c r="P131" s="5"/>
      <c r="Q131" s="5"/>
      <c r="R131" s="5"/>
      <c r="S131" s="5"/>
      <c r="T131" s="5"/>
      <c r="U131" s="5"/>
      <c r="V131" s="5"/>
      <c r="W131" s="5"/>
      <c r="X131" s="5"/>
      <c r="Y131" s="5"/>
      <c r="Z131" s="5"/>
      <c r="AA131" s="5"/>
    </row>
    <row r="132" ht="15.75" customHeight="1">
      <c r="A132" s="6" t="s">
        <v>1308</v>
      </c>
      <c r="B132" s="6" t="s">
        <v>1308</v>
      </c>
      <c r="C132" s="6" t="s">
        <v>18</v>
      </c>
      <c r="D132" s="7" t="s">
        <v>943</v>
      </c>
      <c r="E132" s="68" t="s">
        <v>2327</v>
      </c>
      <c r="F132" s="68"/>
      <c r="G132" s="69" t="s">
        <v>2361</v>
      </c>
      <c r="H132" s="69">
        <v>2018.0</v>
      </c>
      <c r="I132" s="69" t="s">
        <v>2347</v>
      </c>
      <c r="J132" s="69" t="s">
        <v>2366</v>
      </c>
      <c r="L132" s="5"/>
      <c r="M132" s="5"/>
      <c r="N132" s="5"/>
      <c r="O132" s="5"/>
      <c r="P132" s="5"/>
      <c r="Q132" s="5"/>
      <c r="R132" s="5"/>
      <c r="S132" s="5"/>
      <c r="T132" s="5"/>
      <c r="U132" s="5"/>
      <c r="V132" s="5"/>
      <c r="W132" s="5"/>
      <c r="X132" s="5"/>
      <c r="Y132" s="5"/>
      <c r="Z132" s="5"/>
      <c r="AA132" s="5"/>
    </row>
    <row r="133" ht="15.75" customHeight="1">
      <c r="A133" s="6" t="s">
        <v>1311</v>
      </c>
      <c r="B133" s="6" t="s">
        <v>1311</v>
      </c>
      <c r="C133" s="6" t="s">
        <v>18</v>
      </c>
      <c r="D133" s="7" t="s">
        <v>943</v>
      </c>
      <c r="E133" s="68" t="s">
        <v>2327</v>
      </c>
      <c r="F133" s="68"/>
      <c r="G133" s="69" t="s">
        <v>2361</v>
      </c>
      <c r="H133" s="69">
        <v>2015.0</v>
      </c>
      <c r="I133" s="69" t="s">
        <v>2347</v>
      </c>
      <c r="J133" s="69" t="s">
        <v>2362</v>
      </c>
      <c r="L133" s="5"/>
      <c r="M133" s="5"/>
      <c r="N133" s="5"/>
      <c r="O133" s="5"/>
      <c r="P133" s="5"/>
      <c r="Q133" s="5"/>
      <c r="R133" s="5"/>
      <c r="S133" s="5"/>
      <c r="T133" s="5"/>
      <c r="U133" s="5"/>
      <c r="V133" s="5"/>
      <c r="W133" s="5"/>
      <c r="X133" s="5"/>
      <c r="Y133" s="5"/>
      <c r="Z133" s="5"/>
      <c r="AA133" s="5"/>
    </row>
    <row r="134" ht="15.75" customHeight="1">
      <c r="A134" s="6" t="s">
        <v>1315</v>
      </c>
      <c r="B134" s="6" t="s">
        <v>1315</v>
      </c>
      <c r="C134" s="6" t="s">
        <v>18</v>
      </c>
      <c r="D134" s="7" t="s">
        <v>943</v>
      </c>
      <c r="E134" s="68" t="s">
        <v>2327</v>
      </c>
      <c r="F134" s="68"/>
      <c r="G134" s="69" t="s">
        <v>2361</v>
      </c>
      <c r="H134" s="69">
        <v>2017.0</v>
      </c>
      <c r="I134" s="69" t="s">
        <v>2347</v>
      </c>
      <c r="J134" s="69" t="s">
        <v>2367</v>
      </c>
      <c r="L134" s="5"/>
      <c r="M134" s="5"/>
      <c r="N134" s="5"/>
      <c r="O134" s="5"/>
      <c r="P134" s="5"/>
      <c r="Q134" s="5"/>
      <c r="R134" s="5"/>
      <c r="S134" s="5"/>
      <c r="T134" s="5"/>
      <c r="U134" s="5"/>
      <c r="V134" s="5"/>
      <c r="W134" s="5"/>
      <c r="X134" s="5"/>
      <c r="Y134" s="5"/>
      <c r="Z134" s="5"/>
      <c r="AA134" s="5"/>
    </row>
    <row r="135" ht="15.75" customHeight="1">
      <c r="A135" s="6" t="s">
        <v>1318</v>
      </c>
      <c r="B135" s="6" t="s">
        <v>1318</v>
      </c>
      <c r="C135" s="6" t="s">
        <v>18</v>
      </c>
      <c r="D135" s="7" t="s">
        <v>943</v>
      </c>
      <c r="E135" s="68" t="s">
        <v>2327</v>
      </c>
      <c r="F135" s="68"/>
      <c r="G135" s="69" t="s">
        <v>2361</v>
      </c>
      <c r="H135" s="69">
        <v>2015.0</v>
      </c>
      <c r="I135" s="69" t="s">
        <v>2347</v>
      </c>
      <c r="J135" s="69" t="s">
        <v>2362</v>
      </c>
      <c r="L135" s="5"/>
      <c r="M135" s="5"/>
      <c r="N135" s="5"/>
      <c r="O135" s="5"/>
      <c r="P135" s="5"/>
      <c r="Q135" s="5"/>
      <c r="R135" s="5"/>
      <c r="S135" s="5"/>
      <c r="T135" s="5"/>
      <c r="U135" s="5"/>
      <c r="V135" s="5"/>
      <c r="W135" s="5"/>
      <c r="X135" s="5"/>
      <c r="Y135" s="5"/>
      <c r="Z135" s="5"/>
      <c r="AA135" s="5"/>
    </row>
    <row r="136" ht="15.75" customHeight="1">
      <c r="A136" s="6" t="s">
        <v>1321</v>
      </c>
      <c r="B136" s="6" t="s">
        <v>1321</v>
      </c>
      <c r="C136" s="6" t="s">
        <v>18</v>
      </c>
      <c r="D136" s="7" t="s">
        <v>943</v>
      </c>
      <c r="E136" s="68" t="s">
        <v>2327</v>
      </c>
      <c r="F136" s="68"/>
      <c r="G136" s="69" t="s">
        <v>2361</v>
      </c>
      <c r="H136" s="69">
        <v>2017.0</v>
      </c>
      <c r="I136" s="69" t="s">
        <v>2347</v>
      </c>
      <c r="J136" s="69" t="s">
        <v>2365</v>
      </c>
      <c r="L136" s="5"/>
      <c r="M136" s="5"/>
      <c r="N136" s="5"/>
      <c r="O136" s="5"/>
      <c r="P136" s="5"/>
      <c r="Q136" s="5"/>
      <c r="R136" s="5"/>
      <c r="S136" s="5"/>
      <c r="T136" s="5"/>
      <c r="U136" s="5"/>
      <c r="V136" s="5"/>
      <c r="W136" s="5"/>
      <c r="X136" s="5"/>
      <c r="Y136" s="5"/>
      <c r="Z136" s="5"/>
      <c r="AA136" s="5"/>
    </row>
    <row r="137" ht="15.75" customHeight="1">
      <c r="A137" s="6" t="s">
        <v>1327</v>
      </c>
      <c r="B137" s="6" t="s">
        <v>1327</v>
      </c>
      <c r="C137" s="6" t="s">
        <v>18</v>
      </c>
      <c r="D137" s="7" t="s">
        <v>943</v>
      </c>
      <c r="E137" s="68" t="s">
        <v>2327</v>
      </c>
      <c r="F137" s="68"/>
      <c r="G137" s="69" t="s">
        <v>2361</v>
      </c>
      <c r="H137" s="69">
        <v>2018.0</v>
      </c>
      <c r="I137" s="69" t="s">
        <v>2347</v>
      </c>
      <c r="J137" s="69" t="s">
        <v>2378</v>
      </c>
      <c r="L137" s="5"/>
      <c r="M137" s="5"/>
      <c r="N137" s="5"/>
      <c r="O137" s="5"/>
      <c r="P137" s="5"/>
      <c r="Q137" s="5"/>
      <c r="R137" s="5"/>
      <c r="S137" s="5"/>
      <c r="T137" s="5"/>
      <c r="U137" s="5"/>
      <c r="V137" s="5"/>
      <c r="W137" s="5"/>
      <c r="X137" s="5"/>
      <c r="Y137" s="5"/>
      <c r="Z137" s="5"/>
      <c r="AA137" s="5"/>
    </row>
    <row r="138" ht="15.75" customHeight="1">
      <c r="A138" s="6" t="s">
        <v>1330</v>
      </c>
      <c r="B138" s="6" t="s">
        <v>1330</v>
      </c>
      <c r="C138" s="6" t="s">
        <v>18</v>
      </c>
      <c r="D138" s="7" t="s">
        <v>943</v>
      </c>
      <c r="E138" s="68" t="s">
        <v>2327</v>
      </c>
      <c r="F138" s="68"/>
      <c r="G138" s="69" t="s">
        <v>2361</v>
      </c>
      <c r="H138" s="69">
        <v>2019.0</v>
      </c>
      <c r="I138" s="69" t="s">
        <v>2347</v>
      </c>
      <c r="J138" s="69" t="s">
        <v>2378</v>
      </c>
      <c r="L138" s="5"/>
      <c r="M138" s="5"/>
      <c r="N138" s="5"/>
      <c r="O138" s="5"/>
      <c r="P138" s="5"/>
      <c r="Q138" s="5"/>
      <c r="R138" s="5"/>
      <c r="S138" s="5"/>
      <c r="T138" s="5"/>
      <c r="U138" s="5"/>
      <c r="V138" s="5"/>
      <c r="W138" s="5"/>
      <c r="X138" s="5"/>
      <c r="Y138" s="5"/>
      <c r="Z138" s="5"/>
      <c r="AA138" s="5"/>
    </row>
    <row r="139" ht="15.75" customHeight="1">
      <c r="A139" s="6" t="s">
        <v>1333</v>
      </c>
      <c r="B139" s="6" t="s">
        <v>1333</v>
      </c>
      <c r="C139" s="6" t="s">
        <v>18</v>
      </c>
      <c r="D139" s="7" t="s">
        <v>943</v>
      </c>
      <c r="E139" s="68" t="s">
        <v>2327</v>
      </c>
      <c r="F139" s="68"/>
      <c r="G139" s="69" t="s">
        <v>2361</v>
      </c>
      <c r="H139" s="69">
        <v>2017.0</v>
      </c>
      <c r="I139" s="69" t="s">
        <v>2347</v>
      </c>
      <c r="J139" s="69" t="s">
        <v>2365</v>
      </c>
      <c r="L139" s="5"/>
      <c r="M139" s="5"/>
      <c r="N139" s="5"/>
      <c r="O139" s="5"/>
      <c r="P139" s="5"/>
      <c r="Q139" s="5"/>
      <c r="R139" s="5"/>
      <c r="S139" s="5"/>
      <c r="T139" s="5"/>
      <c r="U139" s="5"/>
      <c r="V139" s="5"/>
      <c r="W139" s="5"/>
      <c r="X139" s="5"/>
      <c r="Y139" s="5"/>
      <c r="Z139" s="5"/>
      <c r="AA139" s="5"/>
    </row>
    <row r="140" ht="15.75" customHeight="1">
      <c r="A140" s="6" t="s">
        <v>1336</v>
      </c>
      <c r="B140" s="6" t="s">
        <v>1336</v>
      </c>
      <c r="C140" s="6" t="s">
        <v>18</v>
      </c>
      <c r="D140" s="7" t="s">
        <v>943</v>
      </c>
      <c r="E140" s="68" t="s">
        <v>2327</v>
      </c>
      <c r="F140" s="68"/>
      <c r="G140" s="69" t="s">
        <v>2361</v>
      </c>
      <c r="H140" s="69">
        <v>2015.0</v>
      </c>
      <c r="I140" s="69" t="s">
        <v>2347</v>
      </c>
      <c r="J140" s="69" t="s">
        <v>2362</v>
      </c>
      <c r="L140" s="5"/>
      <c r="M140" s="5"/>
      <c r="N140" s="5"/>
      <c r="O140" s="5"/>
      <c r="P140" s="5"/>
      <c r="Q140" s="5"/>
      <c r="R140" s="5"/>
      <c r="S140" s="5"/>
      <c r="T140" s="5"/>
      <c r="U140" s="5"/>
      <c r="V140" s="5"/>
      <c r="W140" s="5"/>
      <c r="X140" s="5"/>
      <c r="Y140" s="5"/>
      <c r="Z140" s="5"/>
      <c r="AA140" s="5"/>
    </row>
    <row r="141" ht="15.75" customHeight="1">
      <c r="A141" s="6" t="s">
        <v>1339</v>
      </c>
      <c r="B141" s="6" t="s">
        <v>1339</v>
      </c>
      <c r="C141" s="6" t="s">
        <v>18</v>
      </c>
      <c r="D141" s="7" t="s">
        <v>943</v>
      </c>
      <c r="E141" s="68" t="s">
        <v>2327</v>
      </c>
      <c r="F141" s="68"/>
      <c r="G141" s="69" t="s">
        <v>2361</v>
      </c>
      <c r="H141" s="69">
        <v>2017.0</v>
      </c>
      <c r="I141" s="69" t="s">
        <v>2347</v>
      </c>
      <c r="J141" s="69" t="s">
        <v>2365</v>
      </c>
      <c r="L141" s="5"/>
      <c r="M141" s="5"/>
      <c r="N141" s="5"/>
      <c r="O141" s="5"/>
      <c r="P141" s="5"/>
      <c r="Q141" s="5"/>
      <c r="R141" s="5"/>
      <c r="S141" s="5"/>
      <c r="T141" s="5"/>
      <c r="U141" s="5"/>
      <c r="V141" s="5"/>
      <c r="W141" s="5"/>
      <c r="X141" s="5"/>
      <c r="Y141" s="5"/>
      <c r="Z141" s="5"/>
      <c r="AA141" s="5"/>
    </row>
    <row r="142" ht="15.75" customHeight="1">
      <c r="A142" s="6" t="s">
        <v>1342</v>
      </c>
      <c r="B142" s="6" t="s">
        <v>1342</v>
      </c>
      <c r="C142" s="6" t="s">
        <v>18</v>
      </c>
      <c r="D142" s="7" t="s">
        <v>943</v>
      </c>
      <c r="E142" s="68" t="s">
        <v>2327</v>
      </c>
      <c r="F142" s="68"/>
      <c r="G142" s="69" t="s">
        <v>2361</v>
      </c>
      <c r="H142" s="69">
        <v>2017.0</v>
      </c>
      <c r="I142" s="69" t="s">
        <v>2347</v>
      </c>
      <c r="J142" s="69" t="s">
        <v>2367</v>
      </c>
      <c r="L142" s="5"/>
      <c r="M142" s="5"/>
      <c r="N142" s="5"/>
      <c r="O142" s="5"/>
      <c r="P142" s="5"/>
      <c r="Q142" s="5"/>
      <c r="R142" s="5"/>
      <c r="S142" s="5"/>
      <c r="T142" s="5"/>
      <c r="U142" s="5"/>
      <c r="V142" s="5"/>
      <c r="W142" s="5"/>
      <c r="X142" s="5"/>
      <c r="Y142" s="5"/>
      <c r="Z142" s="5"/>
      <c r="AA142" s="5"/>
    </row>
    <row r="143" ht="15.75" customHeight="1">
      <c r="A143" s="6" t="s">
        <v>1345</v>
      </c>
      <c r="B143" s="6" t="s">
        <v>1345</v>
      </c>
      <c r="C143" s="6" t="s">
        <v>18</v>
      </c>
      <c r="D143" s="7" t="s">
        <v>943</v>
      </c>
      <c r="E143" s="68" t="s">
        <v>2327</v>
      </c>
      <c r="F143" s="68"/>
      <c r="G143" s="69" t="s">
        <v>2361</v>
      </c>
      <c r="H143" s="69">
        <v>2016.0</v>
      </c>
      <c r="I143" s="69" t="s">
        <v>2347</v>
      </c>
      <c r="J143" s="69" t="s">
        <v>2362</v>
      </c>
      <c r="L143" s="5"/>
      <c r="M143" s="5"/>
      <c r="N143" s="5"/>
      <c r="O143" s="5"/>
      <c r="P143" s="5"/>
      <c r="Q143" s="5"/>
      <c r="R143" s="5"/>
      <c r="S143" s="5"/>
      <c r="T143" s="5"/>
      <c r="U143" s="5"/>
      <c r="V143" s="5"/>
      <c r="W143" s="5"/>
      <c r="X143" s="5"/>
      <c r="Y143" s="5"/>
      <c r="Z143" s="5"/>
      <c r="AA143" s="5"/>
    </row>
    <row r="144" ht="15.75" customHeight="1">
      <c r="A144" s="6" t="s">
        <v>1348</v>
      </c>
      <c r="B144" s="6" t="s">
        <v>1348</v>
      </c>
      <c r="C144" s="6" t="s">
        <v>18</v>
      </c>
      <c r="D144" s="7" t="s">
        <v>943</v>
      </c>
      <c r="E144" s="68" t="s">
        <v>2327</v>
      </c>
      <c r="F144" s="68" t="s">
        <v>2209</v>
      </c>
      <c r="G144" s="69" t="s">
        <v>2361</v>
      </c>
      <c r="H144" s="69">
        <v>2016.0</v>
      </c>
      <c r="I144" s="69" t="s">
        <v>2347</v>
      </c>
      <c r="J144" s="69" t="s">
        <v>2362</v>
      </c>
      <c r="L144" s="5"/>
      <c r="M144" s="5"/>
      <c r="N144" s="5"/>
      <c r="O144" s="5"/>
      <c r="P144" s="5"/>
      <c r="Q144" s="5"/>
      <c r="R144" s="5"/>
      <c r="S144" s="5"/>
      <c r="T144" s="5"/>
      <c r="U144" s="5"/>
      <c r="V144" s="5"/>
      <c r="W144" s="5"/>
      <c r="X144" s="5"/>
      <c r="Y144" s="5"/>
      <c r="Z144" s="5"/>
      <c r="AA144" s="5"/>
    </row>
    <row r="145" ht="15.75" customHeight="1">
      <c r="A145" s="6" t="s">
        <v>1352</v>
      </c>
      <c r="B145" s="6" t="s">
        <v>1352</v>
      </c>
      <c r="C145" s="6" t="s">
        <v>18</v>
      </c>
      <c r="D145" s="7" t="s">
        <v>943</v>
      </c>
      <c r="E145" s="68" t="s">
        <v>2327</v>
      </c>
      <c r="F145" s="68"/>
      <c r="G145" s="69" t="s">
        <v>2361</v>
      </c>
      <c r="H145" s="69">
        <v>2018.0</v>
      </c>
      <c r="I145" s="69" t="s">
        <v>2347</v>
      </c>
      <c r="J145" s="69" t="s">
        <v>2379</v>
      </c>
      <c r="L145" s="5"/>
      <c r="M145" s="5"/>
      <c r="N145" s="5"/>
      <c r="O145" s="5"/>
      <c r="P145" s="5"/>
      <c r="Q145" s="5"/>
      <c r="R145" s="5"/>
      <c r="S145" s="5"/>
      <c r="T145" s="5"/>
      <c r="U145" s="5"/>
      <c r="V145" s="5"/>
      <c r="W145" s="5"/>
      <c r="X145" s="5"/>
      <c r="Y145" s="5"/>
      <c r="Z145" s="5"/>
      <c r="AA145" s="5"/>
    </row>
    <row r="146" ht="15.75" customHeight="1">
      <c r="A146" s="6" t="s">
        <v>1355</v>
      </c>
      <c r="B146" s="6" t="s">
        <v>1355</v>
      </c>
      <c r="C146" s="6" t="s">
        <v>18</v>
      </c>
      <c r="D146" s="7" t="s">
        <v>943</v>
      </c>
      <c r="E146" s="68" t="s">
        <v>2327</v>
      </c>
      <c r="F146" s="68"/>
      <c r="G146" s="69" t="s">
        <v>2361</v>
      </c>
      <c r="H146" s="69">
        <v>2015.0</v>
      </c>
      <c r="I146" s="69" t="s">
        <v>2347</v>
      </c>
      <c r="J146" s="69" t="s">
        <v>2362</v>
      </c>
      <c r="L146" s="5"/>
      <c r="M146" s="5"/>
      <c r="N146" s="5"/>
      <c r="O146" s="5"/>
      <c r="P146" s="5"/>
      <c r="Q146" s="5"/>
      <c r="R146" s="5"/>
      <c r="S146" s="5"/>
      <c r="T146" s="5"/>
      <c r="U146" s="5"/>
      <c r="V146" s="5"/>
      <c r="W146" s="5"/>
      <c r="X146" s="5"/>
      <c r="Y146" s="5"/>
      <c r="Z146" s="5"/>
      <c r="AA146" s="5"/>
    </row>
    <row r="147" ht="15.75" customHeight="1">
      <c r="A147" s="6" t="s">
        <v>1358</v>
      </c>
      <c r="B147" s="6" t="s">
        <v>1358</v>
      </c>
      <c r="C147" s="6" t="s">
        <v>18</v>
      </c>
      <c r="D147" s="7" t="s">
        <v>943</v>
      </c>
      <c r="E147" s="68" t="s">
        <v>2327</v>
      </c>
      <c r="F147" s="68"/>
      <c r="G147" s="69" t="s">
        <v>2361</v>
      </c>
      <c r="H147" s="69">
        <v>2015.0</v>
      </c>
      <c r="I147" s="69" t="s">
        <v>2347</v>
      </c>
      <c r="J147" s="69" t="s">
        <v>2362</v>
      </c>
      <c r="L147" s="5"/>
      <c r="M147" s="5"/>
      <c r="N147" s="5"/>
      <c r="O147" s="5"/>
      <c r="P147" s="5"/>
      <c r="Q147" s="5"/>
      <c r="R147" s="5"/>
      <c r="S147" s="5"/>
      <c r="T147" s="5"/>
      <c r="U147" s="5"/>
      <c r="V147" s="5"/>
      <c r="W147" s="5"/>
      <c r="X147" s="5"/>
      <c r="Y147" s="5"/>
      <c r="Z147" s="5"/>
      <c r="AA147" s="5"/>
    </row>
    <row r="148" ht="15.75" customHeight="1">
      <c r="A148" s="6" t="s">
        <v>1365</v>
      </c>
      <c r="B148" s="6" t="s">
        <v>1365</v>
      </c>
      <c r="C148" s="6" t="s">
        <v>18</v>
      </c>
      <c r="D148" s="7" t="s">
        <v>943</v>
      </c>
      <c r="E148" s="68" t="s">
        <v>2327</v>
      </c>
      <c r="F148" s="68"/>
      <c r="G148" s="69" t="s">
        <v>2361</v>
      </c>
      <c r="H148" s="69">
        <v>2019.0</v>
      </c>
      <c r="I148" s="69" t="s">
        <v>2347</v>
      </c>
      <c r="J148" s="69" t="s">
        <v>2368</v>
      </c>
      <c r="L148" s="5"/>
      <c r="M148" s="5"/>
      <c r="N148" s="5"/>
      <c r="O148" s="5"/>
      <c r="P148" s="5"/>
      <c r="Q148" s="5"/>
      <c r="R148" s="5"/>
      <c r="S148" s="5"/>
      <c r="T148" s="5"/>
      <c r="U148" s="5"/>
      <c r="V148" s="5"/>
      <c r="W148" s="5"/>
      <c r="X148" s="5"/>
      <c r="Y148" s="5"/>
      <c r="Z148" s="5"/>
      <c r="AA148" s="5"/>
    </row>
    <row r="149" ht="15.75" customHeight="1">
      <c r="A149" s="6" t="s">
        <v>1369</v>
      </c>
      <c r="B149" s="6" t="s">
        <v>1369</v>
      </c>
      <c r="C149" s="6" t="s">
        <v>18</v>
      </c>
      <c r="D149" s="7" t="s">
        <v>943</v>
      </c>
      <c r="E149" s="68" t="s">
        <v>2327</v>
      </c>
      <c r="F149" s="68"/>
      <c r="G149" s="69" t="s">
        <v>2361</v>
      </c>
      <c r="H149" s="69">
        <v>2019.0</v>
      </c>
      <c r="I149" s="69" t="s">
        <v>2347</v>
      </c>
      <c r="J149" s="69" t="s">
        <v>2368</v>
      </c>
      <c r="L149" s="5"/>
      <c r="M149" s="5"/>
      <c r="N149" s="5"/>
      <c r="O149" s="5"/>
      <c r="P149" s="5"/>
      <c r="Q149" s="5"/>
      <c r="R149" s="5"/>
      <c r="S149" s="5"/>
      <c r="T149" s="5"/>
      <c r="U149" s="5"/>
      <c r="V149" s="5"/>
      <c r="W149" s="5"/>
      <c r="X149" s="5"/>
      <c r="Y149" s="5"/>
      <c r="Z149" s="5"/>
      <c r="AA149" s="5"/>
    </row>
    <row r="150" ht="15.75" customHeight="1">
      <c r="A150" s="6" t="s">
        <v>1376</v>
      </c>
      <c r="B150" s="6" t="s">
        <v>1376</v>
      </c>
      <c r="C150" s="6" t="s">
        <v>18</v>
      </c>
      <c r="D150" s="7" t="s">
        <v>943</v>
      </c>
      <c r="E150" s="68" t="s">
        <v>2327</v>
      </c>
      <c r="F150" s="68"/>
      <c r="G150" s="69" t="s">
        <v>2361</v>
      </c>
      <c r="H150" s="69">
        <v>2019.0</v>
      </c>
      <c r="I150" s="69" t="s">
        <v>2347</v>
      </c>
      <c r="J150" s="69" t="s">
        <v>2368</v>
      </c>
      <c r="L150" s="5"/>
      <c r="M150" s="5"/>
      <c r="N150" s="5"/>
      <c r="O150" s="5"/>
      <c r="P150" s="5"/>
      <c r="Q150" s="5"/>
      <c r="R150" s="5"/>
      <c r="S150" s="5"/>
      <c r="T150" s="5"/>
      <c r="U150" s="5"/>
      <c r="V150" s="5"/>
      <c r="W150" s="5"/>
      <c r="X150" s="5"/>
      <c r="Y150" s="5"/>
      <c r="Z150" s="5"/>
      <c r="AA150" s="5"/>
    </row>
    <row r="151" ht="15.75" customHeight="1">
      <c r="A151" s="6" t="s">
        <v>1379</v>
      </c>
      <c r="B151" s="6" t="s">
        <v>1379</v>
      </c>
      <c r="C151" s="6" t="s">
        <v>18</v>
      </c>
      <c r="D151" s="7" t="s">
        <v>943</v>
      </c>
      <c r="E151" s="68" t="s">
        <v>2327</v>
      </c>
      <c r="F151" s="68"/>
      <c r="G151" s="69" t="s">
        <v>2361</v>
      </c>
      <c r="H151" s="69">
        <v>2019.0</v>
      </c>
      <c r="I151" s="69" t="s">
        <v>2347</v>
      </c>
      <c r="J151" s="69" t="s">
        <v>2368</v>
      </c>
      <c r="L151" s="5"/>
      <c r="M151" s="5"/>
      <c r="N151" s="5"/>
      <c r="O151" s="5"/>
      <c r="P151" s="5"/>
      <c r="Q151" s="5"/>
      <c r="R151" s="5"/>
      <c r="S151" s="5"/>
      <c r="T151" s="5"/>
      <c r="U151" s="5"/>
      <c r="V151" s="5"/>
      <c r="W151" s="5"/>
      <c r="X151" s="5"/>
      <c r="Y151" s="5"/>
      <c r="Z151" s="5"/>
      <c r="AA151" s="5"/>
    </row>
    <row r="152" ht="15.75" customHeight="1">
      <c r="A152" s="6" t="s">
        <v>1383</v>
      </c>
      <c r="B152" s="6" t="s">
        <v>1383</v>
      </c>
      <c r="C152" s="6" t="s">
        <v>18</v>
      </c>
      <c r="D152" s="7" t="s">
        <v>943</v>
      </c>
      <c r="E152" s="68" t="s">
        <v>2327</v>
      </c>
      <c r="F152" s="68"/>
      <c r="G152" s="69" t="s">
        <v>2361</v>
      </c>
      <c r="H152" s="69">
        <v>2019.0</v>
      </c>
      <c r="I152" s="69" t="s">
        <v>2347</v>
      </c>
      <c r="J152" s="69" t="s">
        <v>2368</v>
      </c>
      <c r="L152" s="5"/>
      <c r="M152" s="5"/>
      <c r="N152" s="5"/>
      <c r="O152" s="5"/>
      <c r="P152" s="5"/>
      <c r="Q152" s="5"/>
      <c r="R152" s="5"/>
      <c r="S152" s="5"/>
      <c r="T152" s="5"/>
      <c r="U152" s="5"/>
      <c r="V152" s="5"/>
      <c r="W152" s="5"/>
      <c r="X152" s="5"/>
      <c r="Y152" s="5"/>
      <c r="Z152" s="5"/>
      <c r="AA152" s="5"/>
    </row>
    <row r="153" ht="15.75" customHeight="1">
      <c r="A153" s="6" t="s">
        <v>1389</v>
      </c>
      <c r="B153" s="6" t="s">
        <v>1389</v>
      </c>
      <c r="C153" s="6" t="s">
        <v>18</v>
      </c>
      <c r="D153" s="7" t="s">
        <v>943</v>
      </c>
      <c r="E153" s="68" t="s">
        <v>2327</v>
      </c>
      <c r="F153" s="68"/>
      <c r="G153" s="69" t="s">
        <v>2361</v>
      </c>
      <c r="H153" s="69">
        <v>2019.0</v>
      </c>
      <c r="I153" s="69" t="s">
        <v>2347</v>
      </c>
      <c r="J153" s="69" t="s">
        <v>2368</v>
      </c>
      <c r="L153" s="5"/>
      <c r="M153" s="5"/>
      <c r="N153" s="5"/>
      <c r="O153" s="5"/>
      <c r="P153" s="5"/>
      <c r="Q153" s="5"/>
      <c r="R153" s="5"/>
      <c r="S153" s="5"/>
      <c r="T153" s="5"/>
      <c r="U153" s="5"/>
      <c r="V153" s="5"/>
      <c r="W153" s="5"/>
      <c r="X153" s="5"/>
      <c r="Y153" s="5"/>
      <c r="Z153" s="5"/>
      <c r="AA153" s="5"/>
    </row>
    <row r="154" ht="15.75" customHeight="1">
      <c r="A154" s="6" t="s">
        <v>1392</v>
      </c>
      <c r="B154" s="6" t="s">
        <v>1392</v>
      </c>
      <c r="C154" s="6" t="s">
        <v>18</v>
      </c>
      <c r="D154" s="7" t="s">
        <v>943</v>
      </c>
      <c r="E154" s="68" t="s">
        <v>2327</v>
      </c>
      <c r="F154" s="68"/>
      <c r="G154" s="69" t="s">
        <v>2361</v>
      </c>
      <c r="H154" s="69">
        <v>2019.0</v>
      </c>
      <c r="I154" s="69" t="s">
        <v>2347</v>
      </c>
      <c r="J154" s="69" t="s">
        <v>2368</v>
      </c>
      <c r="L154" s="5"/>
      <c r="M154" s="5"/>
      <c r="N154" s="5"/>
      <c r="O154" s="5"/>
      <c r="P154" s="5"/>
      <c r="Q154" s="5"/>
      <c r="R154" s="5"/>
      <c r="S154" s="5"/>
      <c r="T154" s="5"/>
      <c r="U154" s="5"/>
      <c r="V154" s="5"/>
      <c r="W154" s="5"/>
      <c r="X154" s="5"/>
      <c r="Y154" s="5"/>
      <c r="Z154" s="5"/>
      <c r="AA154" s="5"/>
    </row>
    <row r="155" ht="15.75" customHeight="1">
      <c r="A155" s="6" t="s">
        <v>1396</v>
      </c>
      <c r="B155" s="6" t="s">
        <v>1396</v>
      </c>
      <c r="C155" s="6" t="s">
        <v>18</v>
      </c>
      <c r="D155" s="7" t="s">
        <v>943</v>
      </c>
      <c r="E155" s="68" t="s">
        <v>2327</v>
      </c>
      <c r="F155" s="68"/>
      <c r="G155" s="69" t="s">
        <v>2361</v>
      </c>
      <c r="H155" s="69">
        <v>2018.0</v>
      </c>
      <c r="I155" s="69" t="s">
        <v>2347</v>
      </c>
      <c r="J155" s="69" t="s">
        <v>2366</v>
      </c>
      <c r="L155" s="5"/>
      <c r="M155" s="5"/>
      <c r="N155" s="5"/>
      <c r="O155" s="5"/>
      <c r="P155" s="5"/>
      <c r="Q155" s="5"/>
      <c r="R155" s="5"/>
      <c r="S155" s="5"/>
      <c r="T155" s="5"/>
      <c r="U155" s="5"/>
      <c r="V155" s="5"/>
      <c r="W155" s="5"/>
      <c r="X155" s="5"/>
      <c r="Y155" s="5"/>
      <c r="Z155" s="5"/>
      <c r="AA155" s="5"/>
    </row>
    <row r="156" ht="15.75" customHeight="1">
      <c r="A156" s="6" t="s">
        <v>1399</v>
      </c>
      <c r="B156" s="6" t="s">
        <v>1399</v>
      </c>
      <c r="C156" s="6" t="s">
        <v>18</v>
      </c>
      <c r="D156" s="7" t="s">
        <v>943</v>
      </c>
      <c r="E156" s="68" t="s">
        <v>2327</v>
      </c>
      <c r="F156" s="68"/>
      <c r="G156" s="69" t="s">
        <v>2361</v>
      </c>
      <c r="H156" s="69">
        <v>2018.0</v>
      </c>
      <c r="I156" s="69" t="s">
        <v>2347</v>
      </c>
      <c r="J156" s="69" t="s">
        <v>2368</v>
      </c>
      <c r="L156" s="5"/>
      <c r="M156" s="5"/>
      <c r="N156" s="5"/>
      <c r="O156" s="5"/>
      <c r="P156" s="5"/>
      <c r="Q156" s="5"/>
      <c r="R156" s="5"/>
      <c r="S156" s="5"/>
      <c r="T156" s="5"/>
      <c r="U156" s="5"/>
      <c r="V156" s="5"/>
      <c r="W156" s="5"/>
      <c r="X156" s="5"/>
      <c r="Y156" s="5"/>
      <c r="Z156" s="5"/>
      <c r="AA156" s="5"/>
    </row>
    <row r="157" ht="15.75" customHeight="1">
      <c r="A157" s="6" t="s">
        <v>1408</v>
      </c>
      <c r="B157" s="6" t="s">
        <v>1408</v>
      </c>
      <c r="C157" s="6" t="s">
        <v>18</v>
      </c>
      <c r="D157" s="7" t="s">
        <v>943</v>
      </c>
      <c r="E157" s="68" t="s">
        <v>2327</v>
      </c>
      <c r="F157" s="68"/>
      <c r="G157" s="69" t="s">
        <v>2361</v>
      </c>
      <c r="H157" s="69">
        <v>2018.0</v>
      </c>
      <c r="I157" s="69" t="s">
        <v>2347</v>
      </c>
      <c r="J157" s="69" t="s">
        <v>2368</v>
      </c>
      <c r="L157" s="5"/>
      <c r="M157" s="5"/>
      <c r="N157" s="5"/>
      <c r="O157" s="5"/>
      <c r="P157" s="5"/>
      <c r="Q157" s="5"/>
      <c r="R157" s="5"/>
      <c r="S157" s="5"/>
      <c r="T157" s="5"/>
      <c r="U157" s="5"/>
      <c r="V157" s="5"/>
      <c r="W157" s="5"/>
      <c r="X157" s="5"/>
      <c r="Y157" s="5"/>
      <c r="Z157" s="5"/>
      <c r="AA157" s="5"/>
    </row>
    <row r="158" ht="15.75" customHeight="1">
      <c r="A158" s="6" t="s">
        <v>1414</v>
      </c>
      <c r="B158" s="6" t="s">
        <v>1414</v>
      </c>
      <c r="C158" s="6" t="s">
        <v>18</v>
      </c>
      <c r="D158" s="7" t="s">
        <v>943</v>
      </c>
      <c r="E158" s="68" t="s">
        <v>2327</v>
      </c>
      <c r="F158" s="68"/>
      <c r="G158" s="69" t="s">
        <v>2361</v>
      </c>
      <c r="H158" s="69">
        <v>2017.0</v>
      </c>
      <c r="I158" s="69" t="s">
        <v>2347</v>
      </c>
      <c r="J158" s="69" t="s">
        <v>2367</v>
      </c>
      <c r="L158" s="5"/>
      <c r="M158" s="5"/>
      <c r="N158" s="5"/>
      <c r="O158" s="5"/>
      <c r="P158" s="5"/>
      <c r="Q158" s="5"/>
      <c r="R158" s="5"/>
      <c r="S158" s="5"/>
      <c r="T158" s="5"/>
      <c r="U158" s="5"/>
      <c r="V158" s="5"/>
      <c r="W158" s="5"/>
      <c r="X158" s="5"/>
      <c r="Y158" s="5"/>
      <c r="Z158" s="5"/>
      <c r="AA158" s="5"/>
    </row>
    <row r="159" ht="15.75" customHeight="1">
      <c r="A159" s="6" t="s">
        <v>1433</v>
      </c>
      <c r="B159" s="6" t="s">
        <v>1433</v>
      </c>
      <c r="C159" s="6" t="s">
        <v>18</v>
      </c>
      <c r="D159" s="7" t="s">
        <v>943</v>
      </c>
      <c r="E159" s="68" t="s">
        <v>2327</v>
      </c>
      <c r="F159" s="68"/>
      <c r="G159" s="69" t="s">
        <v>2361</v>
      </c>
      <c r="H159" s="69">
        <v>2018.0</v>
      </c>
      <c r="I159" s="69" t="s">
        <v>2347</v>
      </c>
      <c r="J159" s="69" t="s">
        <v>2368</v>
      </c>
      <c r="L159" s="5"/>
      <c r="M159" s="5"/>
      <c r="N159" s="5"/>
      <c r="O159" s="5"/>
      <c r="P159" s="5"/>
      <c r="Q159" s="5"/>
      <c r="R159" s="5"/>
      <c r="S159" s="5"/>
      <c r="T159" s="5"/>
      <c r="U159" s="5"/>
      <c r="V159" s="5"/>
      <c r="W159" s="5"/>
      <c r="X159" s="5"/>
      <c r="Y159" s="5"/>
      <c r="Z159" s="5"/>
      <c r="AA159" s="5"/>
    </row>
    <row r="160" ht="15.75" customHeight="1">
      <c r="A160" s="6" t="s">
        <v>1449</v>
      </c>
      <c r="B160" s="6" t="s">
        <v>1449</v>
      </c>
      <c r="C160" s="6" t="s">
        <v>18</v>
      </c>
      <c r="D160" s="7" t="s">
        <v>943</v>
      </c>
      <c r="E160" s="68" t="s">
        <v>2327</v>
      </c>
      <c r="F160" s="68"/>
      <c r="G160" s="69" t="s">
        <v>2361</v>
      </c>
      <c r="H160" s="69">
        <v>2018.0</v>
      </c>
      <c r="I160" s="69" t="s">
        <v>2347</v>
      </c>
      <c r="J160" s="69" t="s">
        <v>2368</v>
      </c>
      <c r="L160" s="5"/>
      <c r="M160" s="5"/>
      <c r="N160" s="5"/>
      <c r="O160" s="5"/>
      <c r="P160" s="5"/>
      <c r="Q160" s="5"/>
      <c r="R160" s="5"/>
      <c r="S160" s="5"/>
      <c r="T160" s="5"/>
      <c r="U160" s="5"/>
      <c r="V160" s="5"/>
      <c r="W160" s="5"/>
      <c r="X160" s="5"/>
      <c r="Y160" s="5"/>
      <c r="Z160" s="5"/>
      <c r="AA160" s="5"/>
    </row>
    <row r="161" ht="15.75" customHeight="1">
      <c r="A161" s="6" t="s">
        <v>1458</v>
      </c>
      <c r="B161" s="6" t="s">
        <v>1458</v>
      </c>
      <c r="C161" s="6" t="s">
        <v>18</v>
      </c>
      <c r="D161" s="7" t="s">
        <v>943</v>
      </c>
      <c r="E161" s="68" t="s">
        <v>2327</v>
      </c>
      <c r="F161" s="68"/>
      <c r="G161" s="69" t="s">
        <v>2361</v>
      </c>
      <c r="H161" s="69">
        <v>2018.0</v>
      </c>
      <c r="I161" s="69" t="s">
        <v>2347</v>
      </c>
      <c r="J161" s="69" t="s">
        <v>2366</v>
      </c>
      <c r="L161" s="5"/>
      <c r="M161" s="5"/>
      <c r="N161" s="5"/>
      <c r="O161" s="5"/>
      <c r="P161" s="5"/>
      <c r="Q161" s="5"/>
      <c r="R161" s="5"/>
      <c r="S161" s="5"/>
      <c r="T161" s="5"/>
      <c r="U161" s="5"/>
      <c r="V161" s="5"/>
      <c r="W161" s="5"/>
      <c r="X161" s="5"/>
      <c r="Y161" s="5"/>
      <c r="Z161" s="5"/>
      <c r="AA161" s="5"/>
    </row>
    <row r="162" ht="15.75" customHeight="1">
      <c r="A162" s="6" t="s">
        <v>1461</v>
      </c>
      <c r="B162" s="6" t="s">
        <v>1461</v>
      </c>
      <c r="C162" s="6" t="s">
        <v>18</v>
      </c>
      <c r="D162" s="7" t="s">
        <v>943</v>
      </c>
      <c r="E162" s="68" t="s">
        <v>2327</v>
      </c>
      <c r="F162" s="68"/>
      <c r="G162" s="69" t="s">
        <v>2361</v>
      </c>
      <c r="H162" s="69">
        <v>2018.0</v>
      </c>
      <c r="I162" s="69" t="s">
        <v>2347</v>
      </c>
      <c r="J162" s="69" t="s">
        <v>2366</v>
      </c>
      <c r="L162" s="5"/>
      <c r="M162" s="5"/>
      <c r="N162" s="5"/>
      <c r="O162" s="5"/>
      <c r="P162" s="5"/>
      <c r="Q162" s="5"/>
      <c r="R162" s="5"/>
      <c r="S162" s="5"/>
      <c r="T162" s="5"/>
      <c r="U162" s="5"/>
      <c r="V162" s="5"/>
      <c r="W162" s="5"/>
      <c r="X162" s="5"/>
      <c r="Y162" s="5"/>
      <c r="Z162" s="5"/>
      <c r="AA162" s="5"/>
    </row>
    <row r="163" ht="15.75" customHeight="1">
      <c r="A163" s="6" t="s">
        <v>1464</v>
      </c>
      <c r="B163" s="6" t="s">
        <v>1464</v>
      </c>
      <c r="C163" s="6" t="s">
        <v>18</v>
      </c>
      <c r="D163" s="7" t="s">
        <v>943</v>
      </c>
      <c r="E163" s="68" t="s">
        <v>2327</v>
      </c>
      <c r="F163" s="68"/>
      <c r="G163" s="69" t="s">
        <v>2361</v>
      </c>
      <c r="H163" s="69">
        <v>2018.0</v>
      </c>
      <c r="I163" s="69" t="s">
        <v>2347</v>
      </c>
      <c r="J163" s="69" t="s">
        <v>2378</v>
      </c>
      <c r="L163" s="5"/>
      <c r="M163" s="5"/>
      <c r="N163" s="5"/>
      <c r="O163" s="5"/>
      <c r="P163" s="5"/>
      <c r="Q163" s="5"/>
      <c r="R163" s="5"/>
      <c r="S163" s="5"/>
      <c r="T163" s="5"/>
      <c r="U163" s="5"/>
      <c r="V163" s="5"/>
      <c r="W163" s="5"/>
      <c r="X163" s="5"/>
      <c r="Y163" s="5"/>
      <c r="Z163" s="5"/>
      <c r="AA163" s="5"/>
    </row>
    <row r="164" ht="15.75" customHeight="1">
      <c r="A164" s="6" t="s">
        <v>1467</v>
      </c>
      <c r="B164" s="6" t="s">
        <v>1467</v>
      </c>
      <c r="C164" s="6" t="s">
        <v>18</v>
      </c>
      <c r="D164" s="7" t="s">
        <v>943</v>
      </c>
      <c r="E164" s="68" t="s">
        <v>2327</v>
      </c>
      <c r="F164" s="68"/>
      <c r="G164" s="69" t="s">
        <v>2361</v>
      </c>
      <c r="H164" s="69">
        <v>2018.0</v>
      </c>
      <c r="I164" s="69" t="s">
        <v>2347</v>
      </c>
      <c r="J164" s="69" t="s">
        <v>2368</v>
      </c>
      <c r="L164" s="5"/>
      <c r="M164" s="5"/>
      <c r="N164" s="5"/>
      <c r="O164" s="5"/>
      <c r="P164" s="5"/>
      <c r="Q164" s="5"/>
      <c r="R164" s="5"/>
      <c r="S164" s="5"/>
      <c r="T164" s="5"/>
      <c r="U164" s="5"/>
      <c r="V164" s="5"/>
      <c r="W164" s="5"/>
      <c r="X164" s="5"/>
      <c r="Y164" s="5"/>
      <c r="Z164" s="5"/>
      <c r="AA164" s="5"/>
    </row>
    <row r="165" ht="15.75" customHeight="1">
      <c r="A165" s="6" t="s">
        <v>1470</v>
      </c>
      <c r="B165" s="6" t="s">
        <v>1470</v>
      </c>
      <c r="C165" s="6" t="s">
        <v>18</v>
      </c>
      <c r="D165" s="7" t="s">
        <v>943</v>
      </c>
      <c r="E165" s="68" t="s">
        <v>2327</v>
      </c>
      <c r="F165" s="68"/>
      <c r="G165" s="69" t="s">
        <v>2361</v>
      </c>
      <c r="H165" s="69">
        <v>2018.0</v>
      </c>
      <c r="I165" s="69" t="s">
        <v>2347</v>
      </c>
      <c r="J165" s="69" t="s">
        <v>2366</v>
      </c>
      <c r="L165" s="5"/>
      <c r="M165" s="5"/>
      <c r="N165" s="5"/>
      <c r="O165" s="5"/>
      <c r="P165" s="5"/>
      <c r="Q165" s="5"/>
      <c r="R165" s="5"/>
      <c r="S165" s="5"/>
      <c r="T165" s="5"/>
      <c r="U165" s="5"/>
      <c r="V165" s="5"/>
      <c r="W165" s="5"/>
      <c r="X165" s="5"/>
      <c r="Y165" s="5"/>
      <c r="Z165" s="5"/>
      <c r="AA165" s="5"/>
    </row>
    <row r="166" ht="15.75" customHeight="1">
      <c r="A166" s="6" t="s">
        <v>1034</v>
      </c>
      <c r="B166" s="6" t="s">
        <v>1034</v>
      </c>
      <c r="C166" s="6" t="s">
        <v>18</v>
      </c>
      <c r="D166" s="7" t="s">
        <v>943</v>
      </c>
      <c r="E166" s="68" t="s">
        <v>2329</v>
      </c>
      <c r="F166" s="68"/>
      <c r="G166" s="69" t="s">
        <v>2359</v>
      </c>
      <c r="H166" s="69">
        <v>2016.0</v>
      </c>
      <c r="I166" s="69" t="s">
        <v>2347</v>
      </c>
      <c r="J166" s="69" t="s">
        <v>2360</v>
      </c>
      <c r="L166" s="5"/>
      <c r="M166" s="5"/>
      <c r="N166" s="5"/>
      <c r="O166" s="5"/>
      <c r="P166" s="5"/>
      <c r="Q166" s="5"/>
      <c r="R166" s="5"/>
      <c r="S166" s="5"/>
      <c r="T166" s="5"/>
      <c r="U166" s="5"/>
      <c r="V166" s="5"/>
      <c r="W166" s="5"/>
      <c r="X166" s="5"/>
      <c r="Y166" s="5"/>
      <c r="Z166" s="5"/>
      <c r="AA166" s="5"/>
    </row>
    <row r="167" ht="15.75" customHeight="1">
      <c r="A167" s="6" t="s">
        <v>1049</v>
      </c>
      <c r="B167" s="6" t="s">
        <v>1049</v>
      </c>
      <c r="C167" s="6" t="s">
        <v>18</v>
      </c>
      <c r="D167" s="7" t="s">
        <v>943</v>
      </c>
      <c r="E167" s="68" t="s">
        <v>2329</v>
      </c>
      <c r="F167" s="68"/>
      <c r="G167" s="69" t="s">
        <v>2359</v>
      </c>
      <c r="H167" s="69">
        <v>2013.0</v>
      </c>
      <c r="I167" s="69" t="s">
        <v>2347</v>
      </c>
      <c r="J167" s="69" t="s">
        <v>2363</v>
      </c>
      <c r="L167" s="5"/>
      <c r="M167" s="5"/>
      <c r="N167" s="5"/>
      <c r="O167" s="5"/>
      <c r="P167" s="5"/>
      <c r="Q167" s="5"/>
      <c r="R167" s="5"/>
      <c r="S167" s="5"/>
      <c r="T167" s="5"/>
      <c r="U167" s="5"/>
      <c r="V167" s="5"/>
      <c r="W167" s="5"/>
      <c r="X167" s="5"/>
      <c r="Y167" s="5"/>
      <c r="Z167" s="5"/>
      <c r="AA167" s="5"/>
    </row>
    <row r="168" ht="15.75" customHeight="1">
      <c r="A168" s="18" t="s">
        <v>1361</v>
      </c>
      <c r="B168" s="18" t="s">
        <v>1361</v>
      </c>
      <c r="C168" s="18" t="s">
        <v>18</v>
      </c>
      <c r="D168" s="74" t="s">
        <v>943</v>
      </c>
      <c r="E168" s="75" t="s">
        <v>2332</v>
      </c>
      <c r="F168" s="75"/>
      <c r="G168" s="76" t="s">
        <v>2359</v>
      </c>
      <c r="H168" s="76">
        <v>2013.0</v>
      </c>
      <c r="I168" s="76" t="s">
        <v>2347</v>
      </c>
      <c r="J168" s="76" t="s">
        <v>2363</v>
      </c>
      <c r="L168" s="5"/>
      <c r="M168" s="5"/>
      <c r="N168" s="5"/>
      <c r="O168" s="5"/>
      <c r="P168" s="5"/>
      <c r="Q168" s="5"/>
      <c r="R168" s="5"/>
      <c r="S168" s="5"/>
      <c r="T168" s="5"/>
      <c r="U168" s="5"/>
      <c r="V168" s="5"/>
      <c r="W168" s="5"/>
      <c r="X168" s="5"/>
      <c r="Y168" s="5"/>
      <c r="Z168" s="5"/>
      <c r="AA168" s="5"/>
    </row>
    <row r="169" ht="15.75" customHeight="1">
      <c r="A169" s="71" t="s">
        <v>692</v>
      </c>
      <c r="B169" s="71" t="s">
        <v>693</v>
      </c>
      <c r="C169" s="71" t="s">
        <v>1474</v>
      </c>
      <c r="D169" s="71" t="s">
        <v>694</v>
      </c>
      <c r="E169" s="72" t="s">
        <v>2333</v>
      </c>
      <c r="F169" s="72"/>
      <c r="G169" s="73" t="s">
        <v>2361</v>
      </c>
      <c r="H169" s="73">
        <v>2016.0</v>
      </c>
      <c r="I169" s="73" t="s">
        <v>2347</v>
      </c>
      <c r="J169" s="73" t="s">
        <v>2365</v>
      </c>
      <c r="L169" s="5"/>
      <c r="M169" s="5"/>
      <c r="N169" s="5"/>
      <c r="O169" s="5"/>
      <c r="P169" s="5"/>
      <c r="Q169" s="5"/>
      <c r="R169" s="5"/>
      <c r="S169" s="5"/>
      <c r="T169" s="5"/>
      <c r="U169" s="5"/>
      <c r="V169" s="5"/>
      <c r="W169" s="5"/>
      <c r="X169" s="5"/>
      <c r="Y169" s="5"/>
      <c r="Z169" s="5"/>
      <c r="AA169" s="5"/>
    </row>
    <row r="170" ht="15.75" customHeight="1">
      <c r="A170" s="71" t="s">
        <v>728</v>
      </c>
      <c r="B170" s="71" t="s">
        <v>724</v>
      </c>
      <c r="C170" s="71" t="s">
        <v>1474</v>
      </c>
      <c r="D170" s="71" t="s">
        <v>694</v>
      </c>
      <c r="E170" s="72" t="s">
        <v>2333</v>
      </c>
      <c r="F170" s="72"/>
      <c r="G170" s="73" t="s">
        <v>2361</v>
      </c>
      <c r="H170" s="73">
        <v>2018.0</v>
      </c>
      <c r="I170" s="73" t="s">
        <v>2347</v>
      </c>
      <c r="J170" s="73" t="s">
        <v>2378</v>
      </c>
      <c r="L170" s="5"/>
      <c r="M170" s="5"/>
      <c r="N170" s="5"/>
      <c r="O170" s="5"/>
      <c r="P170" s="5"/>
      <c r="Q170" s="5"/>
      <c r="R170" s="5"/>
      <c r="S170" s="5"/>
      <c r="T170" s="5"/>
      <c r="U170" s="5"/>
      <c r="V170" s="5"/>
      <c r="W170" s="5"/>
      <c r="X170" s="5"/>
      <c r="Y170" s="5"/>
      <c r="Z170" s="5"/>
      <c r="AA170" s="5"/>
    </row>
    <row r="171" ht="15.75" customHeight="1">
      <c r="A171" s="71" t="s">
        <v>738</v>
      </c>
      <c r="B171" s="71" t="s">
        <v>734</v>
      </c>
      <c r="C171" s="71" t="s">
        <v>1474</v>
      </c>
      <c r="D171" s="71" t="s">
        <v>694</v>
      </c>
      <c r="E171" s="72" t="s">
        <v>2333</v>
      </c>
      <c r="F171" s="72"/>
      <c r="G171" s="73" t="s">
        <v>2361</v>
      </c>
      <c r="H171" s="73">
        <v>2017.0</v>
      </c>
      <c r="I171" s="73" t="s">
        <v>2347</v>
      </c>
      <c r="J171" s="73" t="s">
        <v>2380</v>
      </c>
      <c r="L171" s="5"/>
      <c r="M171" s="5"/>
      <c r="N171" s="5"/>
      <c r="O171" s="5"/>
      <c r="P171" s="5"/>
      <c r="Q171" s="5"/>
      <c r="R171" s="5"/>
      <c r="S171" s="5"/>
      <c r="T171" s="5"/>
      <c r="U171" s="5"/>
      <c r="V171" s="5"/>
      <c r="W171" s="5"/>
      <c r="X171" s="5"/>
      <c r="Y171" s="5"/>
      <c r="Z171" s="5"/>
      <c r="AA171" s="5"/>
    </row>
    <row r="172" ht="15.75" customHeight="1">
      <c r="A172" s="71" t="s">
        <v>741</v>
      </c>
      <c r="B172" s="71" t="s">
        <v>742</v>
      </c>
      <c r="C172" s="71" t="s">
        <v>1474</v>
      </c>
      <c r="D172" s="71" t="s">
        <v>694</v>
      </c>
      <c r="E172" s="72" t="s">
        <v>2333</v>
      </c>
      <c r="F172" s="72"/>
      <c r="G172" s="73" t="s">
        <v>2361</v>
      </c>
      <c r="H172" s="73">
        <v>2017.0</v>
      </c>
      <c r="I172" s="73" t="s">
        <v>2347</v>
      </c>
      <c r="J172" s="73" t="s">
        <v>2380</v>
      </c>
      <c r="L172" s="5"/>
      <c r="M172" s="5"/>
      <c r="N172" s="5"/>
      <c r="O172" s="5"/>
      <c r="P172" s="5"/>
      <c r="Q172" s="5"/>
      <c r="R172" s="5"/>
      <c r="S172" s="5"/>
      <c r="T172" s="5"/>
      <c r="U172" s="5"/>
      <c r="V172" s="5"/>
      <c r="W172" s="5"/>
      <c r="X172" s="5"/>
      <c r="Y172" s="5"/>
      <c r="Z172" s="5"/>
      <c r="AA172" s="5"/>
    </row>
    <row r="173" ht="15.75" customHeight="1">
      <c r="A173" s="71" t="s">
        <v>749</v>
      </c>
      <c r="B173" s="71" t="s">
        <v>750</v>
      </c>
      <c r="C173" s="77" t="s">
        <v>1474</v>
      </c>
      <c r="D173" s="71" t="s">
        <v>694</v>
      </c>
      <c r="E173" s="72" t="s">
        <v>2333</v>
      </c>
      <c r="F173" s="72"/>
      <c r="G173" s="73" t="s">
        <v>2361</v>
      </c>
      <c r="H173" s="73">
        <v>2018.0</v>
      </c>
      <c r="I173" s="73" t="s">
        <v>2347</v>
      </c>
      <c r="J173" s="73" t="s">
        <v>2366</v>
      </c>
      <c r="L173" s="5"/>
      <c r="M173" s="5"/>
      <c r="N173" s="5"/>
      <c r="O173" s="5"/>
      <c r="P173" s="5"/>
      <c r="Q173" s="5"/>
      <c r="R173" s="5"/>
      <c r="S173" s="5"/>
      <c r="T173" s="5"/>
      <c r="U173" s="5"/>
      <c r="V173" s="5"/>
      <c r="W173" s="5"/>
      <c r="X173" s="5"/>
      <c r="Y173" s="5"/>
      <c r="Z173" s="5"/>
      <c r="AA173" s="5"/>
    </row>
    <row r="174" ht="15.75" customHeight="1">
      <c r="A174" s="71" t="s">
        <v>761</v>
      </c>
      <c r="B174" s="71" t="s">
        <v>757</v>
      </c>
      <c r="C174" s="71" t="s">
        <v>1474</v>
      </c>
      <c r="D174" s="71" t="s">
        <v>694</v>
      </c>
      <c r="E174" s="72" t="s">
        <v>2333</v>
      </c>
      <c r="F174" s="72"/>
      <c r="G174" s="73" t="s">
        <v>2361</v>
      </c>
      <c r="H174" s="73">
        <v>2015.0</v>
      </c>
      <c r="I174" s="73" t="s">
        <v>2347</v>
      </c>
      <c r="J174" s="73" t="s">
        <v>2362</v>
      </c>
      <c r="L174" s="5"/>
      <c r="M174" s="5"/>
      <c r="N174" s="5"/>
      <c r="O174" s="5"/>
      <c r="P174" s="5"/>
      <c r="Q174" s="5"/>
      <c r="R174" s="5"/>
      <c r="S174" s="5"/>
      <c r="T174" s="5"/>
      <c r="U174" s="5"/>
      <c r="V174" s="5"/>
      <c r="W174" s="5"/>
      <c r="X174" s="5"/>
      <c r="Y174" s="5"/>
      <c r="Z174" s="5"/>
      <c r="AA174" s="5"/>
    </row>
    <row r="175" ht="15.75" customHeight="1">
      <c r="A175" s="71" t="s">
        <v>767</v>
      </c>
      <c r="B175" s="71" t="s">
        <v>763</v>
      </c>
      <c r="C175" s="71" t="s">
        <v>1474</v>
      </c>
      <c r="D175" s="71" t="s">
        <v>694</v>
      </c>
      <c r="E175" s="72" t="s">
        <v>2333</v>
      </c>
      <c r="F175" s="72"/>
      <c r="G175" s="73" t="s">
        <v>2361</v>
      </c>
      <c r="H175" s="73">
        <v>2017.0</v>
      </c>
      <c r="I175" s="73" t="s">
        <v>2347</v>
      </c>
      <c r="J175" s="73" t="s">
        <v>2367</v>
      </c>
      <c r="L175" s="5"/>
      <c r="M175" s="5"/>
      <c r="N175" s="5"/>
      <c r="O175" s="5"/>
      <c r="P175" s="5"/>
      <c r="Q175" s="5"/>
      <c r="R175" s="5"/>
      <c r="S175" s="5"/>
      <c r="T175" s="5"/>
      <c r="U175" s="5"/>
      <c r="V175" s="5"/>
      <c r="W175" s="5"/>
      <c r="X175" s="5"/>
      <c r="Y175" s="5"/>
      <c r="Z175" s="5"/>
      <c r="AA175" s="5"/>
    </row>
    <row r="176" ht="15.75" customHeight="1">
      <c r="A176" s="71" t="s">
        <v>789</v>
      </c>
      <c r="B176" s="71" t="s">
        <v>771</v>
      </c>
      <c r="C176" s="71" t="s">
        <v>1474</v>
      </c>
      <c r="D176" s="71" t="s">
        <v>694</v>
      </c>
      <c r="E176" s="72" t="s">
        <v>2333</v>
      </c>
      <c r="F176" s="72"/>
      <c r="G176" s="73" t="s">
        <v>2361</v>
      </c>
      <c r="H176" s="73">
        <v>2017.0</v>
      </c>
      <c r="I176" s="73" t="s">
        <v>2347</v>
      </c>
      <c r="J176" s="73" t="s">
        <v>2367</v>
      </c>
      <c r="L176" s="5"/>
      <c r="M176" s="5"/>
      <c r="N176" s="5"/>
      <c r="O176" s="5"/>
      <c r="P176" s="5"/>
      <c r="Q176" s="5"/>
      <c r="R176" s="5"/>
      <c r="S176" s="5"/>
      <c r="T176" s="5"/>
      <c r="U176" s="5"/>
      <c r="V176" s="5"/>
      <c r="W176" s="5"/>
      <c r="X176" s="5"/>
      <c r="Y176" s="5"/>
      <c r="Z176" s="5"/>
      <c r="AA176" s="5"/>
    </row>
    <row r="177" ht="15.75" customHeight="1">
      <c r="A177" s="71" t="s">
        <v>799</v>
      </c>
      <c r="B177" s="71" t="s">
        <v>793</v>
      </c>
      <c r="C177" s="71" t="s">
        <v>1474</v>
      </c>
      <c r="D177" s="71" t="s">
        <v>694</v>
      </c>
      <c r="E177" s="72" t="s">
        <v>2333</v>
      </c>
      <c r="F177" s="72"/>
      <c r="G177" s="73" t="s">
        <v>2361</v>
      </c>
      <c r="H177" s="73">
        <v>2017.0</v>
      </c>
      <c r="I177" s="73" t="s">
        <v>2347</v>
      </c>
      <c r="J177" s="73" t="s">
        <v>2365</v>
      </c>
      <c r="L177" s="5"/>
      <c r="M177" s="5"/>
      <c r="N177" s="5"/>
      <c r="O177" s="5"/>
      <c r="P177" s="5"/>
      <c r="Q177" s="5"/>
      <c r="R177" s="5"/>
      <c r="S177" s="5"/>
      <c r="T177" s="5"/>
      <c r="U177" s="5"/>
      <c r="V177" s="5"/>
      <c r="W177" s="5"/>
      <c r="X177" s="5"/>
      <c r="Y177" s="5"/>
      <c r="Z177" s="5"/>
      <c r="AA177" s="5"/>
    </row>
    <row r="178" ht="15.75" customHeight="1">
      <c r="A178" s="71" t="s">
        <v>807</v>
      </c>
      <c r="B178" s="71" t="s">
        <v>802</v>
      </c>
      <c r="C178" s="71" t="s">
        <v>1474</v>
      </c>
      <c r="D178" s="71" t="s">
        <v>694</v>
      </c>
      <c r="E178" s="72" t="s">
        <v>2333</v>
      </c>
      <c r="F178" s="72"/>
      <c r="G178" s="73" t="s">
        <v>2361</v>
      </c>
      <c r="H178" s="73">
        <v>2015.0</v>
      </c>
      <c r="I178" s="73" t="s">
        <v>2347</v>
      </c>
      <c r="J178" s="73" t="s">
        <v>2362</v>
      </c>
      <c r="L178" s="5"/>
      <c r="M178" s="5"/>
      <c r="N178" s="5"/>
      <c r="O178" s="5"/>
      <c r="P178" s="5"/>
      <c r="Q178" s="5"/>
      <c r="R178" s="5"/>
      <c r="S178" s="5"/>
      <c r="T178" s="5"/>
      <c r="U178" s="5"/>
      <c r="V178" s="5"/>
      <c r="W178" s="5"/>
      <c r="X178" s="5"/>
      <c r="Y178" s="5"/>
      <c r="Z178" s="5"/>
      <c r="AA178" s="5"/>
    </row>
    <row r="179" ht="15.75" customHeight="1">
      <c r="A179" s="71" t="s">
        <v>809</v>
      </c>
      <c r="B179" s="71" t="s">
        <v>810</v>
      </c>
      <c r="C179" s="71" t="s">
        <v>1474</v>
      </c>
      <c r="D179" s="71" t="s">
        <v>694</v>
      </c>
      <c r="E179" s="72" t="s">
        <v>2333</v>
      </c>
      <c r="F179" s="72"/>
      <c r="G179" s="73" t="s">
        <v>2361</v>
      </c>
      <c r="H179" s="73">
        <v>2017.0</v>
      </c>
      <c r="I179" s="73" t="s">
        <v>2347</v>
      </c>
      <c r="J179" s="73" t="s">
        <v>2367</v>
      </c>
      <c r="L179" s="5"/>
      <c r="M179" s="5"/>
      <c r="N179" s="5"/>
      <c r="O179" s="5"/>
      <c r="P179" s="5"/>
      <c r="Q179" s="5"/>
      <c r="R179" s="5"/>
      <c r="S179" s="5"/>
      <c r="T179" s="5"/>
      <c r="U179" s="5"/>
      <c r="V179" s="5"/>
      <c r="W179" s="5"/>
      <c r="X179" s="5"/>
      <c r="Y179" s="5"/>
      <c r="Z179" s="5"/>
      <c r="AA179" s="5"/>
    </row>
    <row r="180" ht="15.75" customHeight="1">
      <c r="A180" s="71" t="s">
        <v>812</v>
      </c>
      <c r="B180" s="71" t="s">
        <v>1660</v>
      </c>
      <c r="C180" s="71" t="s">
        <v>1474</v>
      </c>
      <c r="D180" s="71" t="s">
        <v>694</v>
      </c>
      <c r="E180" s="72" t="s">
        <v>2333</v>
      </c>
      <c r="F180" s="72"/>
      <c r="G180" s="73" t="s">
        <v>2361</v>
      </c>
      <c r="H180" s="73">
        <v>2019.0</v>
      </c>
      <c r="I180" s="73" t="s">
        <v>2347</v>
      </c>
      <c r="J180" s="73" t="s">
        <v>2368</v>
      </c>
      <c r="L180" s="5"/>
      <c r="M180" s="5"/>
      <c r="N180" s="5"/>
      <c r="O180" s="5"/>
      <c r="P180" s="5"/>
      <c r="Q180" s="5"/>
      <c r="R180" s="5"/>
      <c r="S180" s="5"/>
      <c r="T180" s="5"/>
      <c r="U180" s="5"/>
      <c r="V180" s="5"/>
      <c r="W180" s="5"/>
      <c r="X180" s="5"/>
      <c r="Y180" s="5"/>
      <c r="Z180" s="5"/>
      <c r="AA180" s="5"/>
    </row>
    <row r="181" ht="15.75" customHeight="1">
      <c r="A181" s="71" t="s">
        <v>823</v>
      </c>
      <c r="B181" s="71" t="s">
        <v>824</v>
      </c>
      <c r="C181" s="71" t="s">
        <v>1474</v>
      </c>
      <c r="D181" s="71" t="s">
        <v>694</v>
      </c>
      <c r="E181" s="72" t="s">
        <v>2333</v>
      </c>
      <c r="F181" s="72"/>
      <c r="G181" s="73" t="s">
        <v>2361</v>
      </c>
      <c r="H181" s="73">
        <v>2019.0</v>
      </c>
      <c r="I181" s="73" t="s">
        <v>2347</v>
      </c>
      <c r="J181" s="73" t="s">
        <v>2368</v>
      </c>
      <c r="L181" s="5"/>
      <c r="M181" s="5"/>
      <c r="N181" s="5"/>
      <c r="O181" s="5"/>
      <c r="P181" s="5"/>
      <c r="Q181" s="5"/>
      <c r="R181" s="5"/>
      <c r="S181" s="5"/>
      <c r="T181" s="5"/>
      <c r="U181" s="5"/>
      <c r="V181" s="5"/>
      <c r="W181" s="5"/>
      <c r="X181" s="5"/>
      <c r="Y181" s="5"/>
      <c r="Z181" s="5"/>
      <c r="AA181" s="5"/>
    </row>
    <row r="182" ht="15.75" customHeight="1">
      <c r="A182" s="71" t="s">
        <v>833</v>
      </c>
      <c r="B182" s="71" t="s">
        <v>834</v>
      </c>
      <c r="C182" s="71" t="s">
        <v>1474</v>
      </c>
      <c r="D182" s="71" t="s">
        <v>694</v>
      </c>
      <c r="E182" s="72" t="s">
        <v>2333</v>
      </c>
      <c r="F182" s="72"/>
      <c r="G182" s="73" t="s">
        <v>2361</v>
      </c>
      <c r="H182" s="73">
        <v>2017.0</v>
      </c>
      <c r="I182" s="73" t="s">
        <v>2347</v>
      </c>
      <c r="J182" s="73" t="s">
        <v>2367</v>
      </c>
      <c r="L182" s="5"/>
      <c r="M182" s="5"/>
      <c r="N182" s="5"/>
      <c r="O182" s="5"/>
      <c r="P182" s="5"/>
      <c r="Q182" s="5"/>
      <c r="R182" s="5"/>
      <c r="S182" s="5"/>
      <c r="T182" s="5"/>
      <c r="U182" s="5"/>
      <c r="V182" s="5"/>
      <c r="W182" s="5"/>
      <c r="X182" s="5"/>
      <c r="Y182" s="5"/>
      <c r="Z182" s="5"/>
      <c r="AA182" s="5"/>
    </row>
    <row r="183" ht="15.75" customHeight="1">
      <c r="A183" s="71" t="s">
        <v>849</v>
      </c>
      <c r="B183" s="71" t="s">
        <v>844</v>
      </c>
      <c r="C183" s="71" t="s">
        <v>1474</v>
      </c>
      <c r="D183" s="71" t="s">
        <v>694</v>
      </c>
      <c r="E183" s="72" t="s">
        <v>2333</v>
      </c>
      <c r="F183" s="72"/>
      <c r="G183" s="73" t="s">
        <v>2361</v>
      </c>
      <c r="H183" s="73">
        <v>2018.0</v>
      </c>
      <c r="I183" s="73" t="s">
        <v>2347</v>
      </c>
      <c r="J183" s="73" t="s">
        <v>2366</v>
      </c>
      <c r="L183" s="5"/>
      <c r="M183" s="5"/>
      <c r="N183" s="5"/>
      <c r="O183" s="5"/>
      <c r="P183" s="5"/>
      <c r="Q183" s="5"/>
      <c r="R183" s="5"/>
      <c r="S183" s="5"/>
      <c r="T183" s="5"/>
      <c r="U183" s="5"/>
      <c r="V183" s="5"/>
      <c r="W183" s="5"/>
      <c r="X183" s="5"/>
      <c r="Y183" s="5"/>
      <c r="Z183" s="5"/>
      <c r="AA183" s="5"/>
    </row>
    <row r="184" ht="15.75" customHeight="1">
      <c r="A184" s="71" t="s">
        <v>857</v>
      </c>
      <c r="B184" s="71" t="s">
        <v>858</v>
      </c>
      <c r="C184" s="71" t="s">
        <v>1474</v>
      </c>
      <c r="D184" s="71" t="s">
        <v>694</v>
      </c>
      <c r="E184" s="72" t="s">
        <v>2333</v>
      </c>
      <c r="F184" s="72"/>
      <c r="G184" s="73" t="s">
        <v>2361</v>
      </c>
      <c r="H184" s="73">
        <v>2019.0</v>
      </c>
      <c r="I184" s="73" t="s">
        <v>2347</v>
      </c>
      <c r="J184" s="73" t="s">
        <v>2368</v>
      </c>
      <c r="L184" s="5"/>
      <c r="M184" s="5"/>
      <c r="N184" s="5"/>
      <c r="O184" s="5"/>
      <c r="P184" s="5"/>
      <c r="Q184" s="5"/>
      <c r="R184" s="5"/>
      <c r="S184" s="5"/>
      <c r="T184" s="5"/>
      <c r="U184" s="5"/>
      <c r="V184" s="5"/>
      <c r="W184" s="5"/>
      <c r="X184" s="5"/>
      <c r="Y184" s="5"/>
      <c r="Z184" s="5"/>
      <c r="AA184" s="5"/>
    </row>
    <row r="185" ht="15.75" customHeight="1">
      <c r="A185" s="71" t="s">
        <v>868</v>
      </c>
      <c r="B185" s="71" t="s">
        <v>865</v>
      </c>
      <c r="C185" s="71" t="s">
        <v>1474</v>
      </c>
      <c r="D185" s="71" t="s">
        <v>694</v>
      </c>
      <c r="E185" s="72" t="s">
        <v>2333</v>
      </c>
      <c r="F185" s="72"/>
      <c r="G185" s="73" t="s">
        <v>2361</v>
      </c>
      <c r="H185" s="73">
        <v>2019.0</v>
      </c>
      <c r="I185" s="73" t="s">
        <v>2347</v>
      </c>
      <c r="J185" s="73" t="s">
        <v>2368</v>
      </c>
      <c r="L185" s="5"/>
      <c r="M185" s="5"/>
      <c r="N185" s="5"/>
      <c r="O185" s="5"/>
      <c r="P185" s="5"/>
      <c r="Q185" s="5"/>
      <c r="R185" s="5"/>
      <c r="S185" s="5"/>
      <c r="T185" s="5"/>
      <c r="U185" s="5"/>
      <c r="V185" s="5"/>
      <c r="W185" s="5"/>
      <c r="X185" s="5"/>
      <c r="Y185" s="5"/>
      <c r="Z185" s="5"/>
      <c r="AA185" s="5"/>
    </row>
    <row r="186" ht="15.75" customHeight="1">
      <c r="A186" s="71" t="s">
        <v>883</v>
      </c>
      <c r="B186" s="71" t="s">
        <v>875</v>
      </c>
      <c r="C186" s="71" t="s">
        <v>1474</v>
      </c>
      <c r="D186" s="71" t="s">
        <v>694</v>
      </c>
      <c r="E186" s="72" t="s">
        <v>2333</v>
      </c>
      <c r="F186" s="72"/>
      <c r="G186" s="73" t="s">
        <v>2361</v>
      </c>
      <c r="H186" s="73">
        <v>2013.0</v>
      </c>
      <c r="I186" s="73" t="s">
        <v>2347</v>
      </c>
      <c r="J186" s="73" t="s">
        <v>2364</v>
      </c>
      <c r="L186" s="5"/>
      <c r="M186" s="5"/>
      <c r="N186" s="5"/>
      <c r="O186" s="5"/>
      <c r="P186" s="5"/>
      <c r="Q186" s="5"/>
      <c r="R186" s="5"/>
      <c r="S186" s="5"/>
      <c r="T186" s="5"/>
      <c r="U186" s="5"/>
      <c r="V186" s="5"/>
      <c r="W186" s="5"/>
      <c r="X186" s="5"/>
      <c r="Y186" s="5"/>
      <c r="Z186" s="5"/>
      <c r="AA186" s="5"/>
    </row>
    <row r="187" ht="15.75" customHeight="1">
      <c r="A187" s="71" t="s">
        <v>898</v>
      </c>
      <c r="B187" s="71" t="s">
        <v>890</v>
      </c>
      <c r="C187" s="71" t="s">
        <v>1474</v>
      </c>
      <c r="D187" s="71" t="s">
        <v>694</v>
      </c>
      <c r="E187" s="72" t="s">
        <v>2333</v>
      </c>
      <c r="F187" s="72"/>
      <c r="G187" s="73" t="s">
        <v>2361</v>
      </c>
      <c r="H187" s="73">
        <v>2019.0</v>
      </c>
      <c r="I187" s="73" t="s">
        <v>2347</v>
      </c>
      <c r="J187" s="73" t="s">
        <v>2368</v>
      </c>
      <c r="L187" s="5"/>
      <c r="M187" s="5"/>
      <c r="N187" s="5"/>
      <c r="O187" s="5"/>
      <c r="P187" s="5"/>
      <c r="Q187" s="5"/>
      <c r="R187" s="5"/>
      <c r="S187" s="5"/>
      <c r="T187" s="5"/>
      <c r="U187" s="5"/>
      <c r="V187" s="5"/>
      <c r="W187" s="5"/>
      <c r="X187" s="5"/>
      <c r="Y187" s="5"/>
      <c r="Z187" s="5"/>
      <c r="AA187" s="5"/>
    </row>
    <row r="188" ht="15.75" customHeight="1">
      <c r="A188" s="71" t="s">
        <v>923</v>
      </c>
      <c r="B188" s="71" t="s">
        <v>924</v>
      </c>
      <c r="C188" s="71" t="s">
        <v>1474</v>
      </c>
      <c r="D188" s="71" t="s">
        <v>694</v>
      </c>
      <c r="E188" s="72" t="s">
        <v>2333</v>
      </c>
      <c r="F188" s="72"/>
      <c r="G188" s="73" t="s">
        <v>2361</v>
      </c>
      <c r="H188" s="73">
        <v>2018.0</v>
      </c>
      <c r="I188" s="73" t="s">
        <v>2347</v>
      </c>
      <c r="J188" s="73" t="s">
        <v>2379</v>
      </c>
      <c r="L188" s="5"/>
      <c r="M188" s="5"/>
      <c r="N188" s="5"/>
      <c r="O188" s="5"/>
      <c r="P188" s="5"/>
      <c r="Q188" s="5"/>
      <c r="R188" s="5"/>
      <c r="S188" s="5"/>
      <c r="T188" s="5"/>
      <c r="U188" s="5"/>
      <c r="V188" s="5"/>
      <c r="W188" s="5"/>
      <c r="X188" s="5"/>
      <c r="Y188" s="5"/>
      <c r="Z188" s="5"/>
      <c r="AA188" s="5"/>
    </row>
    <row r="189" ht="15.75" customHeight="1">
      <c r="A189" s="71" t="s">
        <v>940</v>
      </c>
      <c r="B189" s="71" t="s">
        <v>937</v>
      </c>
      <c r="C189" s="71" t="s">
        <v>1474</v>
      </c>
      <c r="D189" s="71" t="s">
        <v>694</v>
      </c>
      <c r="E189" s="72" t="s">
        <v>2333</v>
      </c>
      <c r="F189" s="72"/>
      <c r="G189" s="73" t="s">
        <v>2361</v>
      </c>
      <c r="H189" s="73">
        <v>2018.0</v>
      </c>
      <c r="I189" s="73" t="s">
        <v>2347</v>
      </c>
      <c r="J189" s="73" t="s">
        <v>2379</v>
      </c>
      <c r="L189" s="5"/>
      <c r="M189" s="5"/>
      <c r="N189" s="5"/>
      <c r="O189" s="5"/>
      <c r="P189" s="5"/>
      <c r="Q189" s="5"/>
      <c r="R189" s="5"/>
      <c r="S189" s="5"/>
      <c r="T189" s="5"/>
      <c r="U189" s="5"/>
      <c r="V189" s="5"/>
      <c r="W189" s="5"/>
      <c r="X189" s="5"/>
      <c r="Y189" s="5"/>
      <c r="Z189" s="5"/>
      <c r="AA189" s="5"/>
    </row>
    <row r="190" ht="15.75" customHeight="1">
      <c r="A190" s="67" t="s">
        <v>741</v>
      </c>
      <c r="B190" s="67" t="s">
        <v>741</v>
      </c>
      <c r="C190" s="67" t="s">
        <v>18</v>
      </c>
      <c r="D190" s="67" t="s">
        <v>694</v>
      </c>
      <c r="E190" s="72" t="s">
        <v>2322</v>
      </c>
      <c r="F190" s="72" t="s">
        <v>2381</v>
      </c>
      <c r="G190" s="69" t="s">
        <v>2382</v>
      </c>
      <c r="H190" s="70">
        <v>1996.0</v>
      </c>
      <c r="I190" s="69" t="s">
        <v>2383</v>
      </c>
      <c r="J190" s="69" t="s">
        <v>2384</v>
      </c>
      <c r="L190" s="5"/>
      <c r="M190" s="5"/>
      <c r="N190" s="5"/>
      <c r="O190" s="5"/>
      <c r="P190" s="5"/>
      <c r="Q190" s="5"/>
      <c r="R190" s="5"/>
      <c r="S190" s="5"/>
      <c r="T190" s="5"/>
      <c r="U190" s="5"/>
      <c r="V190" s="5"/>
      <c r="W190" s="5"/>
      <c r="X190" s="5"/>
      <c r="Y190" s="5"/>
      <c r="Z190" s="5"/>
      <c r="AA190" s="5"/>
    </row>
    <row r="191" ht="15.75" customHeight="1">
      <c r="A191" s="67" t="s">
        <v>762</v>
      </c>
      <c r="B191" s="67" t="s">
        <v>762</v>
      </c>
      <c r="C191" s="67" t="s">
        <v>18</v>
      </c>
      <c r="D191" s="67" t="s">
        <v>694</v>
      </c>
      <c r="E191" s="68" t="s">
        <v>2322</v>
      </c>
      <c r="F191" s="68"/>
      <c r="G191" s="69" t="s">
        <v>2382</v>
      </c>
      <c r="H191" s="70">
        <v>1996.0</v>
      </c>
      <c r="I191" s="69" t="s">
        <v>2383</v>
      </c>
      <c r="J191" s="69" t="s">
        <v>2384</v>
      </c>
      <c r="L191" s="5"/>
      <c r="M191" s="5"/>
      <c r="N191" s="5"/>
      <c r="O191" s="5"/>
      <c r="P191" s="5"/>
      <c r="Q191" s="5"/>
      <c r="R191" s="5"/>
      <c r="S191" s="5"/>
      <c r="T191" s="5"/>
      <c r="U191" s="5"/>
      <c r="V191" s="5"/>
      <c r="W191" s="5"/>
      <c r="X191" s="5"/>
      <c r="Y191" s="5"/>
      <c r="Z191" s="5"/>
      <c r="AA191" s="5"/>
    </row>
    <row r="192" ht="15.75" customHeight="1">
      <c r="A192" s="67" t="s">
        <v>767</v>
      </c>
      <c r="B192" s="67" t="s">
        <v>767</v>
      </c>
      <c r="C192" s="67" t="s">
        <v>18</v>
      </c>
      <c r="D192" s="67" t="s">
        <v>694</v>
      </c>
      <c r="E192" s="72" t="s">
        <v>2322</v>
      </c>
      <c r="F192" s="72" t="s">
        <v>2385</v>
      </c>
      <c r="G192" s="69" t="s">
        <v>2382</v>
      </c>
      <c r="H192" s="70">
        <v>1996.0</v>
      </c>
      <c r="I192" s="69" t="s">
        <v>2383</v>
      </c>
      <c r="J192" s="69" t="s">
        <v>2384</v>
      </c>
      <c r="L192" s="5"/>
      <c r="M192" s="5"/>
      <c r="N192" s="5"/>
      <c r="O192" s="5"/>
      <c r="P192" s="5"/>
      <c r="Q192" s="5"/>
      <c r="R192" s="5"/>
      <c r="S192" s="5"/>
      <c r="T192" s="5"/>
      <c r="U192" s="5"/>
      <c r="V192" s="5"/>
      <c r="W192" s="5"/>
      <c r="X192" s="5"/>
      <c r="Y192" s="5"/>
      <c r="Z192" s="5"/>
      <c r="AA192" s="5"/>
    </row>
    <row r="193" ht="15.75" customHeight="1">
      <c r="A193" s="67" t="s">
        <v>789</v>
      </c>
      <c r="B193" s="67" t="s">
        <v>789</v>
      </c>
      <c r="C193" s="67" t="s">
        <v>18</v>
      </c>
      <c r="D193" s="67" t="s">
        <v>694</v>
      </c>
      <c r="E193" s="72" t="s">
        <v>2322</v>
      </c>
      <c r="F193" s="72" t="s">
        <v>2386</v>
      </c>
      <c r="G193" s="69" t="s">
        <v>2382</v>
      </c>
      <c r="H193" s="70">
        <v>1996.0</v>
      </c>
      <c r="I193" s="69" t="s">
        <v>2383</v>
      </c>
      <c r="J193" s="69" t="s">
        <v>2384</v>
      </c>
      <c r="L193" s="5"/>
      <c r="M193" s="5"/>
      <c r="N193" s="5"/>
      <c r="O193" s="5"/>
      <c r="P193" s="5"/>
      <c r="Q193" s="5"/>
      <c r="R193" s="5"/>
      <c r="S193" s="5"/>
      <c r="T193" s="5"/>
      <c r="U193" s="5"/>
      <c r="V193" s="5"/>
      <c r="W193" s="5"/>
      <c r="X193" s="5"/>
      <c r="Y193" s="5"/>
      <c r="Z193" s="5"/>
      <c r="AA193" s="5"/>
    </row>
    <row r="194" ht="15.75" customHeight="1">
      <c r="A194" s="67" t="s">
        <v>870</v>
      </c>
      <c r="B194" s="67" t="s">
        <v>870</v>
      </c>
      <c r="C194" s="67" t="s">
        <v>18</v>
      </c>
      <c r="D194" s="67" t="s">
        <v>694</v>
      </c>
      <c r="E194" s="68" t="s">
        <v>2323</v>
      </c>
      <c r="F194" s="68"/>
      <c r="G194" s="69" t="s">
        <v>2361</v>
      </c>
      <c r="H194" s="70">
        <v>1998.0</v>
      </c>
      <c r="I194" s="69" t="s">
        <v>2383</v>
      </c>
      <c r="J194" s="69" t="s">
        <v>2364</v>
      </c>
      <c r="L194" s="5"/>
      <c r="M194" s="5"/>
      <c r="N194" s="5"/>
      <c r="O194" s="5"/>
      <c r="P194" s="5"/>
      <c r="Q194" s="5"/>
      <c r="R194" s="5"/>
      <c r="S194" s="5"/>
      <c r="T194" s="5"/>
      <c r="U194" s="5"/>
      <c r="V194" s="5"/>
      <c r="W194" s="5"/>
      <c r="X194" s="5"/>
      <c r="Y194" s="5"/>
      <c r="Z194" s="5"/>
      <c r="AA194" s="5"/>
    </row>
    <row r="195" ht="15.75" customHeight="1">
      <c r="A195" s="6" t="s">
        <v>1155</v>
      </c>
      <c r="B195" s="6" t="s">
        <v>1155</v>
      </c>
      <c r="C195" s="6" t="s">
        <v>18</v>
      </c>
      <c r="D195" s="7" t="s">
        <v>943</v>
      </c>
      <c r="E195" s="68" t="s">
        <v>2325</v>
      </c>
      <c r="F195" s="68"/>
      <c r="G195" s="69" t="s">
        <v>2361</v>
      </c>
      <c r="H195" s="70">
        <v>1998.0</v>
      </c>
      <c r="I195" s="69" t="s">
        <v>2383</v>
      </c>
      <c r="J195" s="69" t="s">
        <v>2364</v>
      </c>
      <c r="L195" s="5"/>
      <c r="M195" s="5"/>
      <c r="N195" s="5"/>
      <c r="O195" s="5"/>
      <c r="P195" s="5"/>
      <c r="Q195" s="5"/>
      <c r="R195" s="5"/>
      <c r="S195" s="5"/>
      <c r="T195" s="5"/>
      <c r="U195" s="5"/>
      <c r="V195" s="5"/>
      <c r="W195" s="5"/>
      <c r="X195" s="5"/>
      <c r="Y195" s="5"/>
      <c r="Z195" s="5"/>
      <c r="AA195" s="5"/>
    </row>
    <row r="196" ht="15.75" customHeight="1">
      <c r="A196" s="67" t="s">
        <v>702</v>
      </c>
      <c r="B196" s="67" t="s">
        <v>702</v>
      </c>
      <c r="C196" s="67" t="s">
        <v>18</v>
      </c>
      <c r="D196" s="67" t="s">
        <v>694</v>
      </c>
      <c r="E196" s="68" t="s">
        <v>2320</v>
      </c>
      <c r="F196" s="68"/>
      <c r="G196" s="69" t="s">
        <v>2359</v>
      </c>
      <c r="H196" s="69">
        <v>2013.0</v>
      </c>
      <c r="I196" s="69" t="s">
        <v>2346</v>
      </c>
      <c r="J196" s="69" t="s">
        <v>2363</v>
      </c>
      <c r="L196" s="5"/>
      <c r="M196" s="5"/>
      <c r="N196" s="5"/>
      <c r="O196" s="5"/>
      <c r="P196" s="5"/>
      <c r="Q196" s="5"/>
      <c r="R196" s="5"/>
      <c r="S196" s="5"/>
      <c r="T196" s="5"/>
      <c r="U196" s="5"/>
      <c r="V196" s="5"/>
      <c r="W196" s="5"/>
      <c r="X196" s="5"/>
      <c r="Y196" s="5"/>
      <c r="Z196" s="5"/>
      <c r="AA196" s="5"/>
    </row>
    <row r="197" ht="15.75" customHeight="1">
      <c r="A197" s="67" t="s">
        <v>708</v>
      </c>
      <c r="B197" s="67" t="s">
        <v>708</v>
      </c>
      <c r="C197" s="67" t="s">
        <v>18</v>
      </c>
      <c r="D197" s="67" t="s">
        <v>694</v>
      </c>
      <c r="E197" s="68" t="s">
        <v>2320</v>
      </c>
      <c r="F197" s="68"/>
      <c r="G197" s="69" t="s">
        <v>2359</v>
      </c>
      <c r="H197" s="69">
        <v>2013.0</v>
      </c>
      <c r="I197" s="69" t="s">
        <v>2346</v>
      </c>
      <c r="J197" s="69" t="s">
        <v>2363</v>
      </c>
      <c r="L197" s="5"/>
      <c r="M197" s="5"/>
      <c r="N197" s="5"/>
      <c r="O197" s="5"/>
      <c r="P197" s="5"/>
      <c r="Q197" s="5"/>
      <c r="R197" s="5"/>
      <c r="S197" s="5"/>
      <c r="T197" s="5"/>
      <c r="U197" s="5"/>
      <c r="V197" s="5"/>
      <c r="W197" s="5"/>
      <c r="X197" s="5"/>
      <c r="Y197" s="5"/>
      <c r="Z197" s="5"/>
      <c r="AA197" s="5"/>
    </row>
    <row r="198" ht="15.75" customHeight="1">
      <c r="A198" s="67" t="s">
        <v>720</v>
      </c>
      <c r="B198" s="67" t="s">
        <v>720</v>
      </c>
      <c r="C198" s="67" t="s">
        <v>18</v>
      </c>
      <c r="D198" s="67" t="s">
        <v>694</v>
      </c>
      <c r="E198" s="72" t="s">
        <v>2320</v>
      </c>
      <c r="F198" s="72" t="s">
        <v>2387</v>
      </c>
      <c r="G198" s="69" t="s">
        <v>2359</v>
      </c>
      <c r="H198" s="69">
        <v>2013.0</v>
      </c>
      <c r="I198" s="69" t="s">
        <v>2346</v>
      </c>
      <c r="J198" s="69" t="s">
        <v>2363</v>
      </c>
      <c r="L198" s="5"/>
      <c r="M198" s="5"/>
      <c r="N198" s="5"/>
      <c r="O198" s="5"/>
      <c r="P198" s="5"/>
      <c r="Q198" s="5"/>
      <c r="R198" s="5"/>
      <c r="S198" s="5"/>
      <c r="T198" s="5"/>
      <c r="U198" s="5"/>
      <c r="V198" s="5"/>
      <c r="W198" s="5"/>
      <c r="X198" s="5"/>
      <c r="Y198" s="5"/>
      <c r="Z198" s="5"/>
      <c r="AA198" s="5"/>
    </row>
    <row r="199" ht="15.75" customHeight="1">
      <c r="A199" s="67" t="s">
        <v>786</v>
      </c>
      <c r="B199" s="67" t="s">
        <v>786</v>
      </c>
      <c r="C199" s="67" t="s">
        <v>18</v>
      </c>
      <c r="D199" s="67" t="s">
        <v>694</v>
      </c>
      <c r="E199" s="68" t="s">
        <v>2321</v>
      </c>
      <c r="F199" s="68"/>
      <c r="G199" s="69" t="s">
        <v>2359</v>
      </c>
      <c r="H199" s="70">
        <v>2005.0</v>
      </c>
      <c r="I199" s="69" t="s">
        <v>2346</v>
      </c>
      <c r="J199" s="69" t="s">
        <v>2388</v>
      </c>
      <c r="L199" s="5"/>
      <c r="M199" s="5"/>
      <c r="N199" s="5"/>
      <c r="O199" s="5"/>
      <c r="P199" s="5"/>
      <c r="Q199" s="5"/>
      <c r="R199" s="5"/>
      <c r="S199" s="5"/>
      <c r="T199" s="5"/>
      <c r="U199" s="5"/>
      <c r="V199" s="5"/>
      <c r="W199" s="5"/>
      <c r="X199" s="5"/>
      <c r="Y199" s="5"/>
      <c r="Z199" s="5"/>
      <c r="AA199" s="5"/>
    </row>
    <row r="200" ht="15.75" customHeight="1">
      <c r="A200" s="6" t="s">
        <v>1070</v>
      </c>
      <c r="B200" s="6" t="s">
        <v>1070</v>
      </c>
      <c r="C200" s="6" t="s">
        <v>18</v>
      </c>
      <c r="D200" s="7" t="s">
        <v>943</v>
      </c>
      <c r="E200" s="68" t="s">
        <v>2327</v>
      </c>
      <c r="F200" s="68"/>
      <c r="G200" s="69" t="s">
        <v>2361</v>
      </c>
      <c r="H200" s="69">
        <v>2017.0</v>
      </c>
      <c r="I200" s="69" t="s">
        <v>2346</v>
      </c>
      <c r="J200" s="69" t="s">
        <v>2380</v>
      </c>
      <c r="L200" s="5"/>
      <c r="M200" s="5"/>
      <c r="N200" s="5"/>
      <c r="O200" s="5"/>
      <c r="P200" s="5"/>
      <c r="Q200" s="5"/>
      <c r="R200" s="5"/>
      <c r="S200" s="5"/>
      <c r="T200" s="5"/>
      <c r="U200" s="5"/>
      <c r="V200" s="5"/>
      <c r="W200" s="5"/>
      <c r="X200" s="5"/>
      <c r="Y200" s="5"/>
      <c r="Z200" s="5"/>
      <c r="AA200" s="5"/>
    </row>
    <row r="201" ht="15.75" customHeight="1">
      <c r="A201" s="6" t="s">
        <v>1240</v>
      </c>
      <c r="B201" s="6" t="s">
        <v>1240</v>
      </c>
      <c r="C201" s="6" t="s">
        <v>18</v>
      </c>
      <c r="D201" s="7" t="s">
        <v>943</v>
      </c>
      <c r="E201" s="68" t="s">
        <v>2327</v>
      </c>
      <c r="F201" s="68"/>
      <c r="G201" s="69" t="s">
        <v>2361</v>
      </c>
      <c r="H201" s="69">
        <v>2017.0</v>
      </c>
      <c r="I201" s="69" t="s">
        <v>2346</v>
      </c>
      <c r="J201" s="69" t="s">
        <v>2365</v>
      </c>
      <c r="L201" s="5"/>
      <c r="M201" s="5"/>
      <c r="N201" s="5"/>
      <c r="O201" s="5"/>
      <c r="P201" s="5"/>
      <c r="Q201" s="5"/>
      <c r="R201" s="5"/>
      <c r="S201" s="5"/>
      <c r="T201" s="5"/>
      <c r="U201" s="5"/>
      <c r="V201" s="5"/>
      <c r="W201" s="5"/>
      <c r="X201" s="5"/>
      <c r="Y201" s="5"/>
      <c r="Z201" s="5"/>
      <c r="AA201" s="5"/>
    </row>
    <row r="202" ht="15.75" customHeight="1">
      <c r="A202" s="6" t="s">
        <v>1290</v>
      </c>
      <c r="B202" s="6" t="s">
        <v>1290</v>
      </c>
      <c r="C202" s="6" t="s">
        <v>18</v>
      </c>
      <c r="D202" s="7" t="s">
        <v>943</v>
      </c>
      <c r="E202" s="68" t="s">
        <v>2327</v>
      </c>
      <c r="F202" s="68"/>
      <c r="G202" s="69" t="s">
        <v>2361</v>
      </c>
      <c r="H202" s="69">
        <v>2017.0</v>
      </c>
      <c r="I202" s="69" t="s">
        <v>2346</v>
      </c>
      <c r="J202" s="69" t="s">
        <v>2365</v>
      </c>
      <c r="L202" s="5"/>
      <c r="M202" s="5"/>
      <c r="N202" s="5"/>
      <c r="O202" s="5"/>
      <c r="P202" s="5"/>
      <c r="Q202" s="5"/>
      <c r="R202" s="5"/>
      <c r="S202" s="5"/>
      <c r="T202" s="5"/>
      <c r="U202" s="5"/>
      <c r="V202" s="5"/>
      <c r="W202" s="5"/>
      <c r="X202" s="5"/>
      <c r="Y202" s="5"/>
      <c r="Z202" s="5"/>
      <c r="AA202" s="5"/>
    </row>
    <row r="203" ht="15.75" customHeight="1">
      <c r="A203" s="6" t="s">
        <v>1324</v>
      </c>
      <c r="B203" s="6" t="s">
        <v>1324</v>
      </c>
      <c r="C203" s="6" t="s">
        <v>18</v>
      </c>
      <c r="D203" s="7" t="s">
        <v>943</v>
      </c>
      <c r="E203" s="68" t="s">
        <v>2327</v>
      </c>
      <c r="F203" s="68"/>
      <c r="G203" s="69" t="s">
        <v>2361</v>
      </c>
      <c r="H203" s="69">
        <v>2016.0</v>
      </c>
      <c r="I203" s="69" t="s">
        <v>2346</v>
      </c>
      <c r="J203" s="69" t="s">
        <v>2362</v>
      </c>
      <c r="L203" s="5"/>
      <c r="M203" s="5"/>
      <c r="N203" s="5"/>
      <c r="O203" s="5"/>
      <c r="P203" s="5"/>
      <c r="Q203" s="5"/>
      <c r="R203" s="5"/>
      <c r="S203" s="5"/>
      <c r="T203" s="5"/>
      <c r="U203" s="5"/>
      <c r="V203" s="5"/>
      <c r="W203" s="5"/>
      <c r="X203" s="5"/>
      <c r="Y203" s="5"/>
      <c r="Z203" s="5"/>
      <c r="AA203" s="5"/>
    </row>
    <row r="204" ht="15.75" customHeight="1">
      <c r="A204" s="6" t="s">
        <v>1455</v>
      </c>
      <c r="B204" s="6" t="s">
        <v>1455</v>
      </c>
      <c r="C204" s="6" t="s">
        <v>18</v>
      </c>
      <c r="D204" s="7" t="s">
        <v>943</v>
      </c>
      <c r="E204" s="68" t="s">
        <v>2329</v>
      </c>
      <c r="F204" s="68"/>
      <c r="G204" s="69" t="s">
        <v>2359</v>
      </c>
      <c r="H204" s="69">
        <v>2013.0</v>
      </c>
      <c r="I204" s="69" t="s">
        <v>2346</v>
      </c>
      <c r="J204" s="69" t="s">
        <v>2363</v>
      </c>
      <c r="L204" s="5"/>
      <c r="M204" s="5"/>
      <c r="N204" s="5"/>
      <c r="O204" s="5"/>
      <c r="P204" s="5"/>
      <c r="Q204" s="5"/>
      <c r="R204" s="5"/>
      <c r="S204" s="5"/>
      <c r="T204" s="5"/>
      <c r="U204" s="5"/>
      <c r="V204" s="5"/>
      <c r="W204" s="5"/>
      <c r="X204" s="5"/>
      <c r="Y204" s="5"/>
      <c r="Z204" s="5"/>
      <c r="AA204" s="5"/>
    </row>
    <row r="205" ht="15.75" customHeight="1">
      <c r="A205" s="67" t="s">
        <v>761</v>
      </c>
      <c r="B205" s="67" t="s">
        <v>761</v>
      </c>
      <c r="C205" s="67" t="s">
        <v>18</v>
      </c>
      <c r="D205" s="67" t="s">
        <v>694</v>
      </c>
      <c r="E205" s="72" t="s">
        <v>2322</v>
      </c>
      <c r="F205" s="72" t="s">
        <v>2389</v>
      </c>
      <c r="G205" s="69" t="s">
        <v>2382</v>
      </c>
      <c r="H205" s="70">
        <v>2002.0</v>
      </c>
      <c r="I205" s="69" t="s">
        <v>2390</v>
      </c>
      <c r="J205" s="69" t="s">
        <v>2391</v>
      </c>
      <c r="L205" s="5"/>
      <c r="M205" s="5"/>
      <c r="N205" s="5"/>
      <c r="O205" s="5"/>
      <c r="P205" s="5"/>
      <c r="Q205" s="5"/>
      <c r="R205" s="5"/>
      <c r="S205" s="5"/>
      <c r="T205" s="5"/>
      <c r="U205" s="5"/>
      <c r="V205" s="5"/>
      <c r="W205" s="5"/>
      <c r="X205" s="5"/>
      <c r="Y205" s="5"/>
      <c r="Z205" s="5"/>
      <c r="AA205" s="5"/>
    </row>
    <row r="206" ht="15.75" customHeight="1">
      <c r="A206" s="67" t="s">
        <v>801</v>
      </c>
      <c r="B206" s="67" t="s">
        <v>801</v>
      </c>
      <c r="C206" s="67" t="s">
        <v>18</v>
      </c>
      <c r="D206" s="67" t="s">
        <v>694</v>
      </c>
      <c r="E206" s="68" t="s">
        <v>2322</v>
      </c>
      <c r="F206" s="68"/>
      <c r="G206" s="69" t="s">
        <v>2382</v>
      </c>
      <c r="H206" s="70">
        <v>2005.0</v>
      </c>
      <c r="I206" s="69" t="s">
        <v>2390</v>
      </c>
      <c r="J206" s="69" t="s">
        <v>2391</v>
      </c>
      <c r="L206" s="5"/>
      <c r="M206" s="5"/>
      <c r="N206" s="5"/>
      <c r="O206" s="5"/>
      <c r="P206" s="5"/>
      <c r="Q206" s="5"/>
      <c r="R206" s="5"/>
      <c r="S206" s="5"/>
      <c r="T206" s="5"/>
      <c r="U206" s="5"/>
      <c r="V206" s="5"/>
      <c r="W206" s="5"/>
      <c r="X206" s="5"/>
      <c r="Y206" s="5"/>
      <c r="Z206" s="5"/>
      <c r="AA206" s="5"/>
    </row>
    <row r="207" ht="15.75" customHeight="1">
      <c r="A207" s="67" t="s">
        <v>807</v>
      </c>
      <c r="B207" s="67" t="s">
        <v>807</v>
      </c>
      <c r="C207" s="67" t="s">
        <v>18</v>
      </c>
      <c r="D207" s="67" t="s">
        <v>694</v>
      </c>
      <c r="E207" s="72" t="s">
        <v>2322</v>
      </c>
      <c r="F207" s="72" t="s">
        <v>2392</v>
      </c>
      <c r="G207" s="69" t="s">
        <v>2382</v>
      </c>
      <c r="H207" s="70">
        <v>2005.0</v>
      </c>
      <c r="I207" s="69" t="s">
        <v>2390</v>
      </c>
      <c r="J207" s="69" t="s">
        <v>2391</v>
      </c>
      <c r="L207" s="5"/>
      <c r="M207" s="5"/>
      <c r="N207" s="5"/>
      <c r="O207" s="5"/>
      <c r="P207" s="5"/>
      <c r="Q207" s="5"/>
      <c r="R207" s="5"/>
      <c r="S207" s="5"/>
      <c r="T207" s="5"/>
      <c r="U207" s="5"/>
      <c r="V207" s="5"/>
      <c r="W207" s="5"/>
      <c r="X207" s="5"/>
      <c r="Y207" s="5"/>
      <c r="Z207" s="5"/>
      <c r="AA207" s="5"/>
    </row>
    <row r="208" ht="15.75" customHeight="1">
      <c r="A208" s="67" t="s">
        <v>792</v>
      </c>
      <c r="B208" s="67" t="s">
        <v>792</v>
      </c>
      <c r="C208" s="67" t="s">
        <v>18</v>
      </c>
      <c r="D208" s="67" t="s">
        <v>694</v>
      </c>
      <c r="E208" s="68" t="s">
        <v>2322</v>
      </c>
      <c r="F208" s="68"/>
      <c r="G208" s="69" t="s">
        <v>2382</v>
      </c>
      <c r="H208" s="70">
        <v>1991.0</v>
      </c>
      <c r="I208" s="69" t="s">
        <v>2393</v>
      </c>
      <c r="J208" s="69" t="s">
        <v>2391</v>
      </c>
      <c r="L208" s="5"/>
      <c r="M208" s="5"/>
      <c r="N208" s="5"/>
      <c r="O208" s="5"/>
      <c r="P208" s="5"/>
      <c r="Q208" s="5"/>
      <c r="R208" s="5"/>
      <c r="S208" s="5"/>
      <c r="T208" s="5"/>
      <c r="U208" s="5"/>
      <c r="V208" s="5"/>
      <c r="W208" s="5"/>
      <c r="X208" s="5"/>
      <c r="Y208" s="5"/>
      <c r="Z208" s="5"/>
      <c r="AA208" s="5"/>
    </row>
    <row r="209" ht="15.75" customHeight="1">
      <c r="A209" s="67" t="s">
        <v>799</v>
      </c>
      <c r="B209" s="67" t="s">
        <v>799</v>
      </c>
      <c r="C209" s="67" t="s">
        <v>18</v>
      </c>
      <c r="D209" s="67" t="s">
        <v>694</v>
      </c>
      <c r="E209" s="72" t="s">
        <v>2322</v>
      </c>
      <c r="F209" s="72" t="s">
        <v>2394</v>
      </c>
      <c r="G209" s="69" t="s">
        <v>2382</v>
      </c>
      <c r="H209" s="70">
        <v>1989.0</v>
      </c>
      <c r="I209" s="69" t="s">
        <v>2393</v>
      </c>
      <c r="J209" s="69" t="s">
        <v>2391</v>
      </c>
      <c r="L209" s="5"/>
      <c r="M209" s="5"/>
      <c r="N209" s="5"/>
      <c r="O209" s="5"/>
      <c r="P209" s="5"/>
      <c r="Q209" s="5"/>
      <c r="R209" s="5"/>
      <c r="S209" s="5"/>
      <c r="T209" s="5"/>
      <c r="U209" s="5"/>
      <c r="V209" s="5"/>
      <c r="W209" s="5"/>
      <c r="X209" s="5"/>
      <c r="Y209" s="5"/>
      <c r="Z209" s="5"/>
      <c r="AA209" s="5"/>
    </row>
    <row r="210" ht="15.75" customHeight="1">
      <c r="A210" s="67" t="s">
        <v>809</v>
      </c>
      <c r="B210" s="67" t="s">
        <v>809</v>
      </c>
      <c r="C210" s="67" t="s">
        <v>18</v>
      </c>
      <c r="D210" s="67" t="s">
        <v>694</v>
      </c>
      <c r="E210" s="72" t="s">
        <v>2322</v>
      </c>
      <c r="F210" s="72" t="s">
        <v>2395</v>
      </c>
      <c r="G210" s="69" t="s">
        <v>2382</v>
      </c>
      <c r="H210" s="70">
        <v>1993.0</v>
      </c>
      <c r="I210" s="69" t="s">
        <v>2393</v>
      </c>
      <c r="J210" s="69" t="s">
        <v>2391</v>
      </c>
      <c r="L210" s="5"/>
      <c r="M210" s="5"/>
      <c r="N210" s="5"/>
      <c r="O210" s="5"/>
      <c r="P210" s="5"/>
      <c r="Q210" s="5"/>
      <c r="R210" s="5"/>
      <c r="S210" s="5"/>
      <c r="T210" s="5"/>
      <c r="U210" s="5"/>
      <c r="V210" s="5"/>
      <c r="W210" s="5"/>
      <c r="X210" s="5"/>
      <c r="Y210" s="5"/>
      <c r="Z210" s="5"/>
      <c r="AA210" s="5"/>
    </row>
    <row r="211" ht="15.75" customHeight="1">
      <c r="A211" s="67" t="s">
        <v>812</v>
      </c>
      <c r="B211" s="67" t="s">
        <v>812</v>
      </c>
      <c r="C211" s="67" t="s">
        <v>18</v>
      </c>
      <c r="D211" s="67" t="s">
        <v>694</v>
      </c>
      <c r="E211" s="72" t="s">
        <v>2322</v>
      </c>
      <c r="F211" s="72" t="s">
        <v>2396</v>
      </c>
      <c r="G211" s="69" t="s">
        <v>2382</v>
      </c>
      <c r="H211" s="70">
        <v>1993.0</v>
      </c>
      <c r="I211" s="69" t="s">
        <v>2393</v>
      </c>
      <c r="J211" s="69" t="s">
        <v>2391</v>
      </c>
      <c r="L211" s="5"/>
      <c r="M211" s="5"/>
      <c r="N211" s="5"/>
      <c r="O211" s="5"/>
      <c r="P211" s="5"/>
      <c r="Q211" s="5"/>
      <c r="R211" s="5"/>
      <c r="S211" s="5"/>
      <c r="T211" s="5"/>
      <c r="U211" s="5"/>
      <c r="V211" s="5"/>
      <c r="W211" s="5"/>
      <c r="X211" s="5"/>
      <c r="Y211" s="5"/>
      <c r="Z211" s="5"/>
      <c r="AA211" s="5"/>
    </row>
    <row r="212" ht="15.75" customHeight="1">
      <c r="A212" s="67" t="s">
        <v>816</v>
      </c>
      <c r="B212" s="67" t="s">
        <v>816</v>
      </c>
      <c r="C212" s="67" t="s">
        <v>18</v>
      </c>
      <c r="D212" s="67" t="s">
        <v>694</v>
      </c>
      <c r="E212" s="68" t="s">
        <v>2322</v>
      </c>
      <c r="F212" s="68"/>
      <c r="G212" s="69" t="s">
        <v>2382</v>
      </c>
      <c r="H212" s="70">
        <v>1993.0</v>
      </c>
      <c r="I212" s="69" t="s">
        <v>2393</v>
      </c>
      <c r="J212" s="69" t="s">
        <v>2391</v>
      </c>
      <c r="L212" s="5"/>
      <c r="M212" s="5"/>
      <c r="N212" s="5"/>
      <c r="O212" s="5"/>
      <c r="P212" s="5"/>
      <c r="Q212" s="5"/>
      <c r="R212" s="5"/>
      <c r="S212" s="5"/>
      <c r="T212" s="5"/>
      <c r="U212" s="5"/>
      <c r="V212" s="5"/>
      <c r="W212" s="5"/>
      <c r="X212" s="5"/>
      <c r="Y212" s="5"/>
      <c r="Z212" s="5"/>
      <c r="AA212" s="5"/>
    </row>
    <row r="213" ht="15.75" customHeight="1">
      <c r="A213" s="67" t="s">
        <v>819</v>
      </c>
      <c r="B213" s="67" t="s">
        <v>819</v>
      </c>
      <c r="C213" s="67" t="s">
        <v>18</v>
      </c>
      <c r="D213" s="67" t="s">
        <v>694</v>
      </c>
      <c r="E213" s="68" t="s">
        <v>2320</v>
      </c>
      <c r="F213" s="68"/>
      <c r="G213" s="69" t="s">
        <v>2359</v>
      </c>
      <c r="H213" s="69">
        <v>2011.0</v>
      </c>
      <c r="I213" s="69" t="s">
        <v>2345</v>
      </c>
      <c r="J213" s="69" t="s">
        <v>2397</v>
      </c>
      <c r="L213" s="5"/>
      <c r="M213" s="5"/>
      <c r="N213" s="5"/>
      <c r="O213" s="5"/>
      <c r="P213" s="5"/>
      <c r="Q213" s="5"/>
      <c r="R213" s="5"/>
      <c r="S213" s="5"/>
      <c r="T213" s="5"/>
      <c r="U213" s="5"/>
      <c r="V213" s="5"/>
      <c r="W213" s="5"/>
      <c r="X213" s="5"/>
      <c r="Y213" s="5"/>
      <c r="Z213" s="5"/>
      <c r="AA213" s="5"/>
    </row>
    <row r="214" ht="15.75" customHeight="1">
      <c r="A214" s="67" t="s">
        <v>823</v>
      </c>
      <c r="B214" s="67" t="s">
        <v>823</v>
      </c>
      <c r="C214" s="67" t="s">
        <v>18</v>
      </c>
      <c r="D214" s="67" t="s">
        <v>694</v>
      </c>
      <c r="E214" s="72" t="s">
        <v>2320</v>
      </c>
      <c r="F214" s="72" t="s">
        <v>2398</v>
      </c>
      <c r="G214" s="69" t="s">
        <v>2359</v>
      </c>
      <c r="H214" s="69">
        <v>2013.0</v>
      </c>
      <c r="I214" s="69" t="s">
        <v>2345</v>
      </c>
      <c r="J214" s="69" t="s">
        <v>2363</v>
      </c>
      <c r="L214" s="5"/>
      <c r="M214" s="5"/>
      <c r="N214" s="5"/>
      <c r="O214" s="5"/>
      <c r="P214" s="5"/>
      <c r="Q214" s="5"/>
      <c r="R214" s="5"/>
      <c r="S214" s="5"/>
      <c r="T214" s="5"/>
      <c r="U214" s="5"/>
      <c r="V214" s="5"/>
      <c r="W214" s="5"/>
      <c r="X214" s="5"/>
      <c r="Y214" s="5"/>
      <c r="Z214" s="5"/>
      <c r="AA214" s="5"/>
    </row>
    <row r="215" ht="15.75" customHeight="1">
      <c r="A215" s="67" t="s">
        <v>889</v>
      </c>
      <c r="B215" s="67" t="s">
        <v>889</v>
      </c>
      <c r="C215" s="67" t="s">
        <v>18</v>
      </c>
      <c r="D215" s="67" t="s">
        <v>694</v>
      </c>
      <c r="E215" s="68" t="s">
        <v>2320</v>
      </c>
      <c r="F215" s="68"/>
      <c r="G215" s="69" t="s">
        <v>2359</v>
      </c>
      <c r="H215" s="69">
        <v>2013.0</v>
      </c>
      <c r="I215" s="69" t="s">
        <v>2345</v>
      </c>
      <c r="J215" s="69" t="s">
        <v>2363</v>
      </c>
      <c r="L215" s="5"/>
      <c r="M215" s="5"/>
      <c r="N215" s="5"/>
      <c r="O215" s="5"/>
      <c r="P215" s="5"/>
      <c r="Q215" s="5"/>
      <c r="R215" s="5"/>
      <c r="S215" s="5"/>
      <c r="T215" s="5"/>
      <c r="U215" s="5"/>
      <c r="V215" s="5"/>
      <c r="W215" s="5"/>
      <c r="X215" s="5"/>
      <c r="Y215" s="5"/>
      <c r="Z215" s="5"/>
      <c r="AA215" s="5"/>
    </row>
    <row r="216" ht="15.75" customHeight="1">
      <c r="A216" s="67" t="s">
        <v>782</v>
      </c>
      <c r="B216" s="67" t="s">
        <v>782</v>
      </c>
      <c r="C216" s="67" t="s">
        <v>18</v>
      </c>
      <c r="D216" s="67" t="s">
        <v>694</v>
      </c>
      <c r="E216" s="68" t="s">
        <v>2323</v>
      </c>
      <c r="F216" s="68"/>
      <c r="G216" s="69" t="s">
        <v>2361</v>
      </c>
      <c r="H216" s="70">
        <v>1998.0</v>
      </c>
      <c r="I216" s="69" t="s">
        <v>2345</v>
      </c>
      <c r="J216" s="69" t="s">
        <v>2364</v>
      </c>
      <c r="L216" s="5"/>
      <c r="M216" s="5"/>
      <c r="N216" s="5"/>
      <c r="O216" s="5"/>
      <c r="P216" s="5"/>
      <c r="Q216" s="5"/>
      <c r="R216" s="5"/>
      <c r="S216" s="5"/>
      <c r="T216" s="5"/>
      <c r="U216" s="5"/>
      <c r="V216" s="5"/>
      <c r="W216" s="5"/>
      <c r="X216" s="5"/>
      <c r="Y216" s="5"/>
      <c r="Z216" s="5"/>
      <c r="AA216" s="5"/>
    </row>
    <row r="217" ht="15.75" customHeight="1">
      <c r="A217" s="6" t="s">
        <v>1302</v>
      </c>
      <c r="B217" s="6" t="s">
        <v>1302</v>
      </c>
      <c r="C217" s="6" t="s">
        <v>18</v>
      </c>
      <c r="D217" s="7" t="s">
        <v>943</v>
      </c>
      <c r="E217" s="68" t="s">
        <v>2326</v>
      </c>
      <c r="F217" s="68"/>
      <c r="G217" s="69" t="s">
        <v>2359</v>
      </c>
      <c r="H217" s="70">
        <v>2007.0</v>
      </c>
      <c r="I217" s="69" t="s">
        <v>2345</v>
      </c>
      <c r="J217" s="69" t="s">
        <v>2399</v>
      </c>
      <c r="L217" s="5"/>
      <c r="M217" s="5"/>
      <c r="N217" s="5"/>
      <c r="O217" s="5"/>
      <c r="P217" s="5"/>
      <c r="Q217" s="5"/>
      <c r="R217" s="5"/>
      <c r="S217" s="5"/>
      <c r="T217" s="5"/>
      <c r="U217" s="5"/>
      <c r="V217" s="5"/>
      <c r="W217" s="5"/>
      <c r="X217" s="5"/>
      <c r="Y217" s="5"/>
      <c r="Z217" s="5"/>
      <c r="AA217" s="5"/>
    </row>
    <row r="218" ht="15.75" customHeight="1">
      <c r="A218" s="6" t="s">
        <v>1100</v>
      </c>
      <c r="B218" s="6" t="s">
        <v>1100</v>
      </c>
      <c r="C218" s="6" t="s">
        <v>18</v>
      </c>
      <c r="D218" s="7" t="s">
        <v>943</v>
      </c>
      <c r="E218" s="68" t="s">
        <v>2327</v>
      </c>
      <c r="F218" s="68"/>
      <c r="G218" s="69" t="s">
        <v>2361</v>
      </c>
      <c r="H218" s="69">
        <v>2017.0</v>
      </c>
      <c r="I218" s="69" t="s">
        <v>2345</v>
      </c>
      <c r="J218" s="69" t="s">
        <v>2365</v>
      </c>
      <c r="L218" s="5"/>
      <c r="M218" s="5"/>
      <c r="N218" s="5"/>
      <c r="O218" s="5"/>
      <c r="P218" s="5"/>
      <c r="Q218" s="5"/>
      <c r="R218" s="5"/>
      <c r="S218" s="5"/>
      <c r="T218" s="5"/>
      <c r="U218" s="5"/>
      <c r="V218" s="5"/>
      <c r="W218" s="5"/>
      <c r="X218" s="5"/>
      <c r="Y218" s="5"/>
      <c r="Z218" s="5"/>
      <c r="AA218" s="5"/>
    </row>
    <row r="219" ht="15.75" customHeight="1">
      <c r="A219" s="6" t="s">
        <v>1103</v>
      </c>
      <c r="B219" s="6" t="s">
        <v>1103</v>
      </c>
      <c r="C219" s="6" t="s">
        <v>18</v>
      </c>
      <c r="D219" s="7" t="s">
        <v>943</v>
      </c>
      <c r="E219" s="68" t="s">
        <v>2327</v>
      </c>
      <c r="F219" s="68"/>
      <c r="G219" s="69" t="s">
        <v>2361</v>
      </c>
      <c r="H219" s="69">
        <v>2017.0</v>
      </c>
      <c r="I219" s="69" t="s">
        <v>2345</v>
      </c>
      <c r="J219" s="69" t="s">
        <v>2365</v>
      </c>
      <c r="L219" s="5"/>
      <c r="M219" s="5"/>
      <c r="N219" s="5"/>
      <c r="O219" s="5"/>
      <c r="P219" s="5"/>
      <c r="Q219" s="5"/>
      <c r="R219" s="5"/>
      <c r="S219" s="5"/>
      <c r="T219" s="5"/>
      <c r="U219" s="5"/>
      <c r="V219" s="5"/>
      <c r="W219" s="5"/>
      <c r="X219" s="5"/>
      <c r="Y219" s="5"/>
      <c r="Z219" s="5"/>
      <c r="AA219" s="5"/>
    </row>
    <row r="220" ht="15.75" customHeight="1">
      <c r="A220" s="6" t="s">
        <v>1439</v>
      </c>
      <c r="B220" s="6" t="s">
        <v>1439</v>
      </c>
      <c r="C220" s="6" t="s">
        <v>18</v>
      </c>
      <c r="D220" s="7" t="s">
        <v>943</v>
      </c>
      <c r="E220" s="68" t="s">
        <v>2329</v>
      </c>
      <c r="F220" s="68"/>
      <c r="G220" s="69" t="s">
        <v>2359</v>
      </c>
      <c r="H220" s="69">
        <v>2013.0</v>
      </c>
      <c r="I220" s="69" t="s">
        <v>2345</v>
      </c>
      <c r="J220" s="69" t="s">
        <v>2363</v>
      </c>
      <c r="L220" s="5"/>
      <c r="M220" s="5"/>
      <c r="N220" s="5"/>
      <c r="O220" s="5"/>
      <c r="P220" s="5"/>
      <c r="Q220" s="5"/>
      <c r="R220" s="5"/>
      <c r="S220" s="5"/>
      <c r="T220" s="5"/>
      <c r="U220" s="5"/>
      <c r="V220" s="5"/>
      <c r="W220" s="5"/>
      <c r="X220" s="5"/>
      <c r="Y220" s="5"/>
      <c r="Z220" s="5"/>
      <c r="AA220" s="5"/>
    </row>
    <row r="221" ht="15.75" customHeight="1">
      <c r="A221" s="6" t="s">
        <v>1052</v>
      </c>
      <c r="B221" s="6" t="s">
        <v>1052</v>
      </c>
      <c r="C221" s="6" t="s">
        <v>18</v>
      </c>
      <c r="D221" s="7" t="s">
        <v>943</v>
      </c>
      <c r="E221" s="68" t="s">
        <v>2331</v>
      </c>
      <c r="F221" s="68"/>
      <c r="G221" s="69" t="s">
        <v>2361</v>
      </c>
      <c r="H221" s="70">
        <v>2007.0</v>
      </c>
      <c r="I221" s="69" t="s">
        <v>2345</v>
      </c>
      <c r="J221" s="69" t="s">
        <v>2364</v>
      </c>
      <c r="K221" s="78"/>
      <c r="L221" s="79"/>
      <c r="M221" s="79"/>
      <c r="N221" s="79"/>
      <c r="O221" s="79"/>
      <c r="P221" s="79"/>
      <c r="Q221" s="79"/>
      <c r="R221" s="79"/>
      <c r="S221" s="79"/>
      <c r="T221" s="79"/>
      <c r="U221" s="79"/>
      <c r="V221" s="79"/>
      <c r="W221" s="79"/>
      <c r="X221" s="79"/>
      <c r="Y221" s="79"/>
      <c r="Z221" s="79"/>
      <c r="AA221" s="79"/>
    </row>
    <row r="222" ht="15.75" customHeight="1">
      <c r="A222" s="6" t="s">
        <v>1420</v>
      </c>
      <c r="B222" s="6" t="s">
        <v>1420</v>
      </c>
      <c r="C222" s="6" t="s">
        <v>18</v>
      </c>
      <c r="D222" s="7" t="s">
        <v>943</v>
      </c>
      <c r="E222" s="68" t="s">
        <v>2331</v>
      </c>
      <c r="F222" s="68"/>
      <c r="G222" s="69" t="s">
        <v>2361</v>
      </c>
      <c r="H222" s="70">
        <v>1998.0</v>
      </c>
      <c r="I222" s="69" t="s">
        <v>2345</v>
      </c>
      <c r="J222" s="69" t="s">
        <v>2364</v>
      </c>
      <c r="L222" s="5"/>
      <c r="M222" s="5"/>
      <c r="N222" s="5"/>
      <c r="O222" s="5"/>
      <c r="P222" s="5"/>
      <c r="Q222" s="5"/>
      <c r="R222" s="5"/>
      <c r="S222" s="5"/>
      <c r="T222" s="5"/>
      <c r="U222" s="5"/>
      <c r="V222" s="5"/>
      <c r="W222" s="5"/>
      <c r="X222" s="5"/>
      <c r="Y222" s="5"/>
      <c r="Z222" s="5"/>
      <c r="AA222" s="5"/>
    </row>
    <row r="223" ht="15.75" customHeight="1">
      <c r="A223" s="67" t="s">
        <v>692</v>
      </c>
      <c r="B223" s="67" t="s">
        <v>692</v>
      </c>
      <c r="C223" s="67" t="s">
        <v>18</v>
      </c>
      <c r="D223" s="67" t="s">
        <v>694</v>
      </c>
      <c r="E223" s="72" t="s">
        <v>2319</v>
      </c>
      <c r="F223" s="72" t="s">
        <v>2400</v>
      </c>
      <c r="G223" s="69" t="e">
        <v>#N/A</v>
      </c>
      <c r="H223" s="69" t="e">
        <v>#N/A</v>
      </c>
      <c r="I223" s="69" t="e">
        <v>#N/A</v>
      </c>
      <c r="J223" s="69" t="e">
        <v>#N/A</v>
      </c>
      <c r="L223" s="5"/>
      <c r="M223" s="5"/>
      <c r="N223" s="5"/>
      <c r="O223" s="5"/>
      <c r="P223" s="5"/>
      <c r="Q223" s="5"/>
      <c r="R223" s="5"/>
      <c r="S223" s="5"/>
      <c r="T223" s="5"/>
      <c r="U223" s="5"/>
      <c r="V223" s="5"/>
      <c r="W223" s="5"/>
      <c r="X223" s="5"/>
      <c r="Y223" s="5"/>
      <c r="Z223" s="5"/>
      <c r="AA223" s="5"/>
    </row>
    <row r="224" ht="15.75" customHeight="1">
      <c r="A224" s="67" t="s">
        <v>697</v>
      </c>
      <c r="B224" s="67" t="s">
        <v>697</v>
      </c>
      <c r="C224" s="67" t="s">
        <v>18</v>
      </c>
      <c r="D224" s="67" t="s">
        <v>694</v>
      </c>
      <c r="E224" s="68" t="s">
        <v>2319</v>
      </c>
      <c r="F224" s="68"/>
      <c r="G224" s="69" t="e">
        <v>#N/A</v>
      </c>
      <c r="H224" s="69" t="e">
        <v>#N/A</v>
      </c>
      <c r="I224" s="69" t="e">
        <v>#N/A</v>
      </c>
      <c r="J224" s="69" t="e">
        <v>#N/A</v>
      </c>
      <c r="L224" s="5"/>
      <c r="M224" s="5"/>
      <c r="N224" s="5"/>
      <c r="O224" s="5"/>
      <c r="P224" s="5"/>
      <c r="Q224" s="5"/>
      <c r="R224" s="5"/>
      <c r="S224" s="5"/>
      <c r="T224" s="5"/>
      <c r="U224" s="5"/>
      <c r="V224" s="5"/>
      <c r="W224" s="5"/>
      <c r="X224" s="5"/>
      <c r="Y224" s="5"/>
      <c r="Z224" s="5"/>
      <c r="AA224" s="5"/>
    </row>
    <row r="225" ht="15.75" customHeight="1">
      <c r="A225" s="67" t="s">
        <v>733</v>
      </c>
      <c r="B225" s="67" t="s">
        <v>733</v>
      </c>
      <c r="C225" s="67" t="s">
        <v>18</v>
      </c>
      <c r="D225" s="67" t="s">
        <v>694</v>
      </c>
      <c r="E225" s="68" t="s">
        <v>2319</v>
      </c>
      <c r="F225" s="68"/>
      <c r="G225" s="69" t="e">
        <v>#N/A</v>
      </c>
      <c r="H225" s="69" t="e">
        <v>#N/A</v>
      </c>
      <c r="I225" s="69" t="e">
        <v>#N/A</v>
      </c>
      <c r="J225" s="69" t="e">
        <v>#N/A</v>
      </c>
      <c r="L225" s="5"/>
      <c r="M225" s="5"/>
      <c r="N225" s="5"/>
      <c r="O225" s="5"/>
      <c r="P225" s="5"/>
      <c r="Q225" s="5"/>
      <c r="R225" s="5"/>
      <c r="S225" s="5"/>
      <c r="T225" s="5"/>
      <c r="U225" s="5"/>
      <c r="V225" s="5"/>
      <c r="W225" s="5"/>
      <c r="X225" s="5"/>
      <c r="Y225" s="5"/>
      <c r="Z225" s="5"/>
      <c r="AA225" s="5"/>
    </row>
    <row r="226" ht="15.75" customHeight="1">
      <c r="A226" s="67" t="s">
        <v>738</v>
      </c>
      <c r="B226" s="67" t="s">
        <v>738</v>
      </c>
      <c r="C226" s="67" t="s">
        <v>18</v>
      </c>
      <c r="D226" s="67" t="s">
        <v>694</v>
      </c>
      <c r="E226" s="72" t="s">
        <v>2319</v>
      </c>
      <c r="F226" s="72" t="s">
        <v>2401</v>
      </c>
      <c r="G226" s="69" t="e">
        <v>#N/A</v>
      </c>
      <c r="H226" s="69" t="e">
        <v>#N/A</v>
      </c>
      <c r="I226" s="69" t="e">
        <v>#N/A</v>
      </c>
      <c r="J226" s="69" t="e">
        <v>#N/A</v>
      </c>
      <c r="L226" s="5"/>
      <c r="M226" s="5"/>
      <c r="N226" s="5"/>
      <c r="O226" s="5"/>
      <c r="P226" s="5"/>
      <c r="Q226" s="5"/>
      <c r="R226" s="5"/>
      <c r="S226" s="5"/>
      <c r="T226" s="5"/>
      <c r="U226" s="5"/>
      <c r="V226" s="5"/>
      <c r="W226" s="5"/>
      <c r="X226" s="5"/>
      <c r="Y226" s="5"/>
      <c r="Z226" s="5"/>
      <c r="AA226" s="5"/>
    </row>
    <row r="227" ht="15.75" customHeight="1">
      <c r="A227" s="67" t="s">
        <v>749</v>
      </c>
      <c r="B227" s="67" t="s">
        <v>749</v>
      </c>
      <c r="C227" s="67" t="s">
        <v>18</v>
      </c>
      <c r="D227" s="67" t="s">
        <v>694</v>
      </c>
      <c r="E227" s="72" t="s">
        <v>2319</v>
      </c>
      <c r="F227" s="72" t="s">
        <v>2402</v>
      </c>
      <c r="G227" s="69" t="e">
        <v>#N/A</v>
      </c>
      <c r="H227" s="69" t="e">
        <v>#N/A</v>
      </c>
      <c r="I227" s="69" t="e">
        <v>#N/A</v>
      </c>
      <c r="J227" s="69" t="e">
        <v>#N/A</v>
      </c>
      <c r="L227" s="5"/>
      <c r="M227" s="5"/>
      <c r="N227" s="5"/>
      <c r="O227" s="5"/>
      <c r="P227" s="5"/>
      <c r="Q227" s="5"/>
      <c r="R227" s="5"/>
      <c r="S227" s="5"/>
      <c r="T227" s="5"/>
      <c r="U227" s="5"/>
      <c r="V227" s="5"/>
      <c r="W227" s="5"/>
      <c r="X227" s="5"/>
      <c r="Y227" s="5"/>
      <c r="Z227" s="5"/>
      <c r="AA227" s="5"/>
    </row>
    <row r="228" ht="15.75" customHeight="1">
      <c r="A228" s="67" t="s">
        <v>756</v>
      </c>
      <c r="B228" s="67" t="s">
        <v>756</v>
      </c>
      <c r="C228" s="67" t="s">
        <v>18</v>
      </c>
      <c r="D228" s="67" t="s">
        <v>694</v>
      </c>
      <c r="E228" s="68" t="s">
        <v>2319</v>
      </c>
      <c r="F228" s="68"/>
      <c r="G228" s="69" t="e">
        <v>#N/A</v>
      </c>
      <c r="H228" s="69" t="e">
        <v>#N/A</v>
      </c>
      <c r="I228" s="69" t="e">
        <v>#N/A</v>
      </c>
      <c r="J228" s="69" t="e">
        <v>#N/A</v>
      </c>
      <c r="L228" s="5"/>
      <c r="M228" s="5"/>
      <c r="N228" s="5"/>
      <c r="O228" s="5"/>
      <c r="P228" s="5"/>
      <c r="Q228" s="5"/>
      <c r="R228" s="5"/>
      <c r="S228" s="5"/>
      <c r="T228" s="5"/>
      <c r="U228" s="5"/>
      <c r="V228" s="5"/>
      <c r="W228" s="5"/>
      <c r="X228" s="5"/>
      <c r="Y228" s="5"/>
      <c r="Z228" s="5"/>
      <c r="AA228" s="5"/>
    </row>
    <row r="229" ht="15.75" customHeight="1">
      <c r="A229" s="67" t="s">
        <v>770</v>
      </c>
      <c r="B229" s="67" t="s">
        <v>770</v>
      </c>
      <c r="C229" s="67" t="s">
        <v>18</v>
      </c>
      <c r="D229" s="67" t="s">
        <v>694</v>
      </c>
      <c r="E229" s="68" t="s">
        <v>2319</v>
      </c>
      <c r="F229" s="68"/>
      <c r="G229" s="69" t="e">
        <v>#N/A</v>
      </c>
      <c r="H229" s="69" t="e">
        <v>#N/A</v>
      </c>
      <c r="I229" s="69" t="e">
        <v>#N/A</v>
      </c>
      <c r="J229" s="69" t="e">
        <v>#N/A</v>
      </c>
      <c r="K229" s="78"/>
      <c r="L229" s="79"/>
      <c r="M229" s="79"/>
      <c r="N229" s="79"/>
      <c r="O229" s="79"/>
      <c r="P229" s="79"/>
      <c r="Q229" s="79"/>
      <c r="R229" s="79"/>
      <c r="S229" s="79"/>
      <c r="T229" s="79"/>
      <c r="U229" s="79"/>
      <c r="V229" s="79"/>
      <c r="W229" s="79"/>
      <c r="X229" s="79"/>
      <c r="Y229" s="79"/>
      <c r="Z229" s="79"/>
      <c r="AA229" s="79"/>
    </row>
    <row r="230" ht="15.75" customHeight="1">
      <c r="A230" s="67" t="s">
        <v>776</v>
      </c>
      <c r="B230" s="67" t="s">
        <v>776</v>
      </c>
      <c r="C230" s="67" t="s">
        <v>18</v>
      </c>
      <c r="D230" s="67" t="s">
        <v>694</v>
      </c>
      <c r="E230" s="68" t="s">
        <v>2319</v>
      </c>
      <c r="F230" s="68"/>
      <c r="G230" s="69" t="e">
        <v>#N/A</v>
      </c>
      <c r="H230" s="69" t="e">
        <v>#N/A</v>
      </c>
      <c r="I230" s="69" t="e">
        <v>#N/A</v>
      </c>
      <c r="J230" s="69" t="e">
        <v>#N/A</v>
      </c>
      <c r="L230" s="5"/>
      <c r="M230" s="5"/>
      <c r="N230" s="5"/>
      <c r="O230" s="5"/>
      <c r="P230" s="5"/>
      <c r="Q230" s="5"/>
      <c r="R230" s="5"/>
      <c r="S230" s="5"/>
      <c r="T230" s="5"/>
      <c r="U230" s="5"/>
      <c r="V230" s="5"/>
      <c r="W230" s="5"/>
      <c r="X230" s="5"/>
      <c r="Y230" s="5"/>
      <c r="Z230" s="5"/>
      <c r="AA230" s="5"/>
    </row>
    <row r="231" ht="15.75" customHeight="1">
      <c r="A231" s="67" t="s">
        <v>779</v>
      </c>
      <c r="B231" s="67" t="s">
        <v>779</v>
      </c>
      <c r="C231" s="67" t="s">
        <v>18</v>
      </c>
      <c r="D231" s="67" t="s">
        <v>694</v>
      </c>
      <c r="E231" s="68" t="s">
        <v>2319</v>
      </c>
      <c r="F231" s="68"/>
      <c r="G231" s="69" t="e">
        <v>#N/A</v>
      </c>
      <c r="H231" s="69" t="e">
        <v>#N/A</v>
      </c>
      <c r="I231" s="69" t="e">
        <v>#N/A</v>
      </c>
      <c r="J231" s="69" t="e">
        <v>#N/A</v>
      </c>
      <c r="L231" s="5"/>
      <c r="M231" s="5"/>
      <c r="N231" s="5"/>
      <c r="O231" s="5"/>
      <c r="P231" s="5"/>
      <c r="Q231" s="5"/>
      <c r="R231" s="5"/>
      <c r="S231" s="5"/>
      <c r="T231" s="5"/>
      <c r="U231" s="5"/>
      <c r="V231" s="5"/>
      <c r="W231" s="5"/>
      <c r="X231" s="5"/>
      <c r="Y231" s="5"/>
      <c r="Z231" s="5"/>
      <c r="AA231" s="5"/>
    </row>
    <row r="232" ht="15.75" customHeight="1">
      <c r="A232" s="67" t="s">
        <v>833</v>
      </c>
      <c r="B232" s="67" t="s">
        <v>833</v>
      </c>
      <c r="C232" s="67" t="s">
        <v>18</v>
      </c>
      <c r="D232" s="67" t="s">
        <v>694</v>
      </c>
      <c r="E232" s="72" t="s">
        <v>2319</v>
      </c>
      <c r="F232" s="72" t="s">
        <v>2403</v>
      </c>
      <c r="G232" s="69" t="e">
        <v>#N/A</v>
      </c>
      <c r="H232" s="69" t="e">
        <v>#N/A</v>
      </c>
      <c r="I232" s="69" t="e">
        <v>#N/A</v>
      </c>
      <c r="J232" s="69" t="e">
        <v>#N/A</v>
      </c>
      <c r="L232" s="5"/>
      <c r="M232" s="5"/>
      <c r="N232" s="5"/>
      <c r="O232" s="5"/>
      <c r="P232" s="5"/>
      <c r="Q232" s="5"/>
      <c r="R232" s="5"/>
      <c r="S232" s="5"/>
      <c r="T232" s="5"/>
      <c r="U232" s="5"/>
      <c r="V232" s="5"/>
      <c r="W232" s="5"/>
      <c r="X232" s="5"/>
      <c r="Y232" s="5"/>
      <c r="Z232" s="5"/>
      <c r="AA232" s="5"/>
    </row>
    <row r="233" ht="15.75" customHeight="1">
      <c r="A233" s="67" t="s">
        <v>839</v>
      </c>
      <c r="B233" s="67" t="s">
        <v>839</v>
      </c>
      <c r="C233" s="67" t="s">
        <v>18</v>
      </c>
      <c r="D233" s="67" t="s">
        <v>694</v>
      </c>
      <c r="E233" s="68" t="s">
        <v>2319</v>
      </c>
      <c r="F233" s="68"/>
      <c r="G233" s="69" t="e">
        <v>#N/A</v>
      </c>
      <c r="H233" s="69" t="e">
        <v>#N/A</v>
      </c>
      <c r="I233" s="69" t="e">
        <v>#N/A</v>
      </c>
      <c r="J233" s="69" t="e">
        <v>#N/A</v>
      </c>
      <c r="L233" s="5"/>
      <c r="M233" s="5"/>
      <c r="N233" s="5"/>
      <c r="O233" s="5"/>
      <c r="P233" s="5"/>
      <c r="Q233" s="5"/>
      <c r="R233" s="5"/>
      <c r="S233" s="5"/>
      <c r="T233" s="5"/>
      <c r="U233" s="5"/>
      <c r="V233" s="5"/>
      <c r="W233" s="5"/>
      <c r="X233" s="5"/>
      <c r="Y233" s="5"/>
      <c r="Z233" s="5"/>
      <c r="AA233" s="5"/>
    </row>
    <row r="234" ht="15.75" customHeight="1">
      <c r="A234" s="67" t="s">
        <v>843</v>
      </c>
      <c r="B234" s="67" t="s">
        <v>843</v>
      </c>
      <c r="C234" s="67" t="s">
        <v>18</v>
      </c>
      <c r="D234" s="67" t="s">
        <v>694</v>
      </c>
      <c r="E234" s="68" t="s">
        <v>2319</v>
      </c>
      <c r="F234" s="68"/>
      <c r="G234" s="69" t="e">
        <v>#N/A</v>
      </c>
      <c r="H234" s="69" t="e">
        <v>#N/A</v>
      </c>
      <c r="I234" s="69" t="e">
        <v>#N/A</v>
      </c>
      <c r="J234" s="69" t="e">
        <v>#N/A</v>
      </c>
      <c r="L234" s="5"/>
      <c r="M234" s="5"/>
      <c r="N234" s="5"/>
      <c r="O234" s="5"/>
      <c r="P234" s="5"/>
      <c r="Q234" s="5"/>
      <c r="R234" s="5"/>
      <c r="S234" s="5"/>
      <c r="T234" s="5"/>
      <c r="U234" s="5"/>
      <c r="V234" s="5"/>
      <c r="W234" s="5"/>
      <c r="X234" s="5"/>
      <c r="Y234" s="5"/>
      <c r="Z234" s="5"/>
      <c r="AA234" s="5"/>
    </row>
    <row r="235" ht="15.75" customHeight="1">
      <c r="A235" s="67" t="s">
        <v>849</v>
      </c>
      <c r="B235" s="67" t="s">
        <v>849</v>
      </c>
      <c r="C235" s="67" t="s">
        <v>18</v>
      </c>
      <c r="D235" s="67" t="s">
        <v>694</v>
      </c>
      <c r="E235" s="72" t="s">
        <v>2319</v>
      </c>
      <c r="F235" s="72" t="s">
        <v>2404</v>
      </c>
      <c r="G235" s="69" t="e">
        <v>#N/A</v>
      </c>
      <c r="H235" s="69" t="e">
        <v>#N/A</v>
      </c>
      <c r="I235" s="69" t="e">
        <v>#N/A</v>
      </c>
      <c r="J235" s="69" t="e">
        <v>#N/A</v>
      </c>
      <c r="L235" s="5"/>
      <c r="M235" s="5"/>
      <c r="N235" s="5"/>
      <c r="O235" s="5"/>
      <c r="P235" s="5"/>
      <c r="Q235" s="5"/>
      <c r="R235" s="5"/>
      <c r="S235" s="5"/>
      <c r="T235" s="5"/>
      <c r="U235" s="5"/>
      <c r="V235" s="5"/>
      <c r="W235" s="5"/>
      <c r="X235" s="5"/>
      <c r="Y235" s="5"/>
      <c r="Z235" s="5"/>
      <c r="AA235" s="5"/>
    </row>
    <row r="236" ht="15.75" customHeight="1">
      <c r="A236" s="67" t="s">
        <v>853</v>
      </c>
      <c r="B236" s="67" t="s">
        <v>853</v>
      </c>
      <c r="C236" s="67" t="s">
        <v>18</v>
      </c>
      <c r="D236" s="67" t="s">
        <v>694</v>
      </c>
      <c r="E236" s="68" t="s">
        <v>2319</v>
      </c>
      <c r="F236" s="68"/>
      <c r="G236" s="69" t="e">
        <v>#N/A</v>
      </c>
      <c r="H236" s="69" t="e">
        <v>#N/A</v>
      </c>
      <c r="I236" s="69" t="e">
        <v>#N/A</v>
      </c>
      <c r="J236" s="69" t="e">
        <v>#N/A</v>
      </c>
      <c r="L236" s="5"/>
      <c r="M236" s="5"/>
      <c r="N236" s="5"/>
      <c r="O236" s="5"/>
      <c r="P236" s="5"/>
      <c r="Q236" s="5"/>
      <c r="R236" s="5"/>
      <c r="S236" s="5"/>
      <c r="T236" s="5"/>
      <c r="U236" s="5"/>
      <c r="V236" s="5"/>
      <c r="W236" s="5"/>
      <c r="X236" s="5"/>
      <c r="Y236" s="5"/>
      <c r="Z236" s="5"/>
      <c r="AA236" s="5"/>
    </row>
    <row r="237" ht="15.75" customHeight="1">
      <c r="A237" s="67" t="s">
        <v>879</v>
      </c>
      <c r="B237" s="67" t="s">
        <v>879</v>
      </c>
      <c r="C237" s="67" t="s">
        <v>18</v>
      </c>
      <c r="D237" s="67" t="s">
        <v>694</v>
      </c>
      <c r="E237" s="68" t="s">
        <v>2319</v>
      </c>
      <c r="F237" s="68"/>
      <c r="G237" s="69" t="e">
        <v>#N/A</v>
      </c>
      <c r="H237" s="69" t="e">
        <v>#N/A</v>
      </c>
      <c r="I237" s="69" t="e">
        <v>#N/A</v>
      </c>
      <c r="J237" s="69" t="e">
        <v>#N/A</v>
      </c>
      <c r="L237" s="5"/>
      <c r="M237" s="5"/>
      <c r="N237" s="5"/>
      <c r="O237" s="5"/>
      <c r="P237" s="5"/>
      <c r="Q237" s="5"/>
      <c r="R237" s="5"/>
      <c r="S237" s="5"/>
      <c r="T237" s="5"/>
      <c r="U237" s="5"/>
      <c r="V237" s="5"/>
      <c r="W237" s="5"/>
      <c r="X237" s="5"/>
      <c r="Y237" s="5"/>
      <c r="Z237" s="5"/>
      <c r="AA237" s="5"/>
    </row>
    <row r="238" ht="15.75" customHeight="1">
      <c r="A238" s="67" t="s">
        <v>883</v>
      </c>
      <c r="B238" s="67" t="s">
        <v>883</v>
      </c>
      <c r="C238" s="67" t="s">
        <v>18</v>
      </c>
      <c r="D238" s="67" t="s">
        <v>694</v>
      </c>
      <c r="E238" s="72" t="s">
        <v>2319</v>
      </c>
      <c r="F238" s="72" t="s">
        <v>2405</v>
      </c>
      <c r="G238" s="69" t="e">
        <v>#N/A</v>
      </c>
      <c r="H238" s="69" t="e">
        <v>#N/A</v>
      </c>
      <c r="I238" s="69" t="e">
        <v>#N/A</v>
      </c>
      <c r="J238" s="69" t="e">
        <v>#N/A</v>
      </c>
      <c r="L238" s="5"/>
      <c r="M238" s="5"/>
      <c r="N238" s="5"/>
      <c r="O238" s="5"/>
      <c r="P238" s="5"/>
      <c r="Q238" s="5"/>
      <c r="R238" s="5"/>
      <c r="S238" s="5"/>
      <c r="T238" s="5"/>
      <c r="U238" s="5"/>
      <c r="V238" s="5"/>
      <c r="W238" s="5"/>
      <c r="X238" s="5"/>
      <c r="Y238" s="5"/>
      <c r="Z238" s="5"/>
      <c r="AA238" s="5"/>
    </row>
    <row r="239" ht="15.75" customHeight="1">
      <c r="A239" s="67" t="s">
        <v>901</v>
      </c>
      <c r="B239" s="67" t="s">
        <v>901</v>
      </c>
      <c r="C239" s="67" t="s">
        <v>18</v>
      </c>
      <c r="D239" s="67" t="s">
        <v>694</v>
      </c>
      <c r="E239" s="68" t="s">
        <v>2319</v>
      </c>
      <c r="F239" s="68"/>
      <c r="G239" s="69" t="e">
        <v>#N/A</v>
      </c>
      <c r="H239" s="69" t="e">
        <v>#N/A</v>
      </c>
      <c r="I239" s="69" t="e">
        <v>#N/A</v>
      </c>
      <c r="J239" s="69" t="e">
        <v>#N/A</v>
      </c>
      <c r="L239" s="5"/>
      <c r="M239" s="5"/>
      <c r="N239" s="5"/>
      <c r="O239" s="5"/>
      <c r="P239" s="5"/>
      <c r="Q239" s="5"/>
      <c r="R239" s="5"/>
      <c r="S239" s="5"/>
      <c r="T239" s="5"/>
      <c r="U239" s="5"/>
      <c r="V239" s="5"/>
      <c r="W239" s="5"/>
      <c r="X239" s="5"/>
      <c r="Y239" s="5"/>
      <c r="Z239" s="5"/>
      <c r="AA239" s="5"/>
    </row>
    <row r="240" ht="15.75" customHeight="1">
      <c r="A240" s="6" t="s">
        <v>1125</v>
      </c>
      <c r="B240" s="6" t="s">
        <v>1125</v>
      </c>
      <c r="C240" s="6" t="s">
        <v>18</v>
      </c>
      <c r="D240" s="7" t="s">
        <v>943</v>
      </c>
      <c r="E240" s="68" t="s">
        <v>2326</v>
      </c>
      <c r="F240" s="68"/>
      <c r="G240" s="69" t="e">
        <v>#N/A</v>
      </c>
      <c r="H240" s="69" t="e">
        <v>#N/A</v>
      </c>
      <c r="I240" s="69" t="e">
        <v>#N/A</v>
      </c>
      <c r="J240" s="69" t="e">
        <v>#N/A</v>
      </c>
      <c r="L240" s="5"/>
      <c r="M240" s="5"/>
      <c r="N240" s="5"/>
      <c r="O240" s="5"/>
      <c r="P240" s="5"/>
      <c r="Q240" s="5"/>
      <c r="R240" s="5"/>
      <c r="S240" s="5"/>
      <c r="T240" s="5"/>
      <c r="U240" s="5"/>
      <c r="V240" s="5"/>
      <c r="W240" s="5"/>
      <c r="X240" s="5"/>
      <c r="Y240" s="5"/>
      <c r="Z240" s="5"/>
      <c r="AA240" s="5"/>
    </row>
    <row r="241" ht="15.75" customHeight="1">
      <c r="A241" s="6" t="s">
        <v>946</v>
      </c>
      <c r="B241" s="6" t="s">
        <v>946</v>
      </c>
      <c r="C241" s="6" t="s">
        <v>18</v>
      </c>
      <c r="D241" s="7" t="s">
        <v>943</v>
      </c>
      <c r="E241" s="68" t="s">
        <v>2328</v>
      </c>
      <c r="F241" s="68"/>
      <c r="G241" s="69" t="e">
        <v>#N/A</v>
      </c>
      <c r="H241" s="69" t="e">
        <v>#N/A</v>
      </c>
      <c r="I241" s="69" t="e">
        <v>#N/A</v>
      </c>
      <c r="J241" s="69" t="e">
        <v>#N/A</v>
      </c>
      <c r="L241" s="5"/>
      <c r="M241" s="5"/>
      <c r="N241" s="5"/>
      <c r="O241" s="5"/>
      <c r="P241" s="5"/>
      <c r="Q241" s="5"/>
      <c r="R241" s="5"/>
      <c r="S241" s="5"/>
      <c r="T241" s="5"/>
      <c r="U241" s="5"/>
      <c r="V241" s="5"/>
      <c r="W241" s="5"/>
      <c r="X241" s="5"/>
      <c r="Y241" s="5"/>
      <c r="Z241" s="5"/>
      <c r="AA241" s="5"/>
    </row>
    <row r="242" ht="15.75" customHeight="1">
      <c r="A242" s="6" t="s">
        <v>953</v>
      </c>
      <c r="B242" s="6" t="s">
        <v>953</v>
      </c>
      <c r="C242" s="6" t="s">
        <v>18</v>
      </c>
      <c r="D242" s="7" t="s">
        <v>943</v>
      </c>
      <c r="E242" s="68" t="s">
        <v>2328</v>
      </c>
      <c r="F242" s="68"/>
      <c r="G242" s="69" t="e">
        <v>#N/A</v>
      </c>
      <c r="H242" s="69" t="e">
        <v>#N/A</v>
      </c>
      <c r="I242" s="69" t="e">
        <v>#N/A</v>
      </c>
      <c r="J242" s="69" t="e">
        <v>#N/A</v>
      </c>
      <c r="L242" s="5"/>
      <c r="M242" s="5"/>
      <c r="N242" s="5"/>
      <c r="O242" s="5"/>
      <c r="P242" s="5"/>
      <c r="Q242" s="5"/>
      <c r="R242" s="5"/>
      <c r="S242" s="5"/>
      <c r="T242" s="5"/>
      <c r="U242" s="5"/>
      <c r="V242" s="5"/>
      <c r="W242" s="5"/>
      <c r="X242" s="5"/>
      <c r="Y242" s="5"/>
      <c r="Z242" s="5"/>
      <c r="AA242" s="5"/>
    </row>
    <row r="243" ht="15.75" customHeight="1">
      <c r="A243" s="6" t="s">
        <v>968</v>
      </c>
      <c r="B243" s="6" t="s">
        <v>968</v>
      </c>
      <c r="C243" s="6" t="s">
        <v>18</v>
      </c>
      <c r="D243" s="7" t="s">
        <v>943</v>
      </c>
      <c r="E243" s="68" t="s">
        <v>2328</v>
      </c>
      <c r="F243" s="68"/>
      <c r="G243" s="69" t="e">
        <v>#N/A</v>
      </c>
      <c r="H243" s="69" t="e">
        <v>#N/A</v>
      </c>
      <c r="I243" s="69" t="e">
        <v>#N/A</v>
      </c>
      <c r="J243" s="69" t="e">
        <v>#N/A</v>
      </c>
      <c r="L243" s="5"/>
      <c r="M243" s="5"/>
      <c r="N243" s="5"/>
      <c r="O243" s="5"/>
      <c r="P243" s="5"/>
      <c r="Q243" s="5"/>
      <c r="R243" s="5"/>
      <c r="S243" s="5"/>
      <c r="T243" s="5"/>
      <c r="U243" s="5"/>
      <c r="V243" s="5"/>
      <c r="W243" s="5"/>
      <c r="X243" s="5"/>
      <c r="Y243" s="5"/>
      <c r="Z243" s="5"/>
      <c r="AA243" s="5"/>
    </row>
    <row r="244" ht="15.75" customHeight="1">
      <c r="A244" s="6" t="s">
        <v>985</v>
      </c>
      <c r="B244" s="6" t="s">
        <v>985</v>
      </c>
      <c r="C244" s="6" t="s">
        <v>18</v>
      </c>
      <c r="D244" s="7" t="s">
        <v>943</v>
      </c>
      <c r="E244" s="68" t="s">
        <v>2328</v>
      </c>
      <c r="F244" s="68"/>
      <c r="G244" s="69" t="e">
        <v>#N/A</v>
      </c>
      <c r="H244" s="69" t="e">
        <v>#N/A</v>
      </c>
      <c r="I244" s="69" t="e">
        <v>#N/A</v>
      </c>
      <c r="J244" s="69" t="e">
        <v>#N/A</v>
      </c>
      <c r="L244" s="5"/>
      <c r="M244" s="5"/>
      <c r="N244" s="5"/>
      <c r="O244" s="5"/>
      <c r="P244" s="5"/>
      <c r="Q244" s="5"/>
      <c r="R244" s="5"/>
      <c r="S244" s="5"/>
      <c r="T244" s="5"/>
      <c r="U244" s="5"/>
      <c r="V244" s="5"/>
      <c r="W244" s="5"/>
      <c r="X244" s="5"/>
      <c r="Y244" s="5"/>
      <c r="Z244" s="5"/>
      <c r="AA244" s="5"/>
    </row>
    <row r="245" ht="15.75" customHeight="1">
      <c r="A245" s="6" t="s">
        <v>995</v>
      </c>
      <c r="B245" s="6" t="s">
        <v>995</v>
      </c>
      <c r="C245" s="6" t="s">
        <v>18</v>
      </c>
      <c r="D245" s="7" t="s">
        <v>943</v>
      </c>
      <c r="E245" s="68" t="s">
        <v>2328</v>
      </c>
      <c r="F245" s="68"/>
      <c r="G245" s="69" t="e">
        <v>#N/A</v>
      </c>
      <c r="H245" s="69" t="e">
        <v>#N/A</v>
      </c>
      <c r="I245" s="69" t="e">
        <v>#N/A</v>
      </c>
      <c r="J245" s="69" t="e">
        <v>#N/A</v>
      </c>
      <c r="L245" s="5"/>
      <c r="M245" s="5"/>
      <c r="N245" s="5"/>
      <c r="O245" s="5"/>
      <c r="P245" s="5"/>
      <c r="Q245" s="5"/>
      <c r="R245" s="5"/>
      <c r="S245" s="5"/>
      <c r="T245" s="5"/>
      <c r="U245" s="5"/>
      <c r="V245" s="5"/>
      <c r="W245" s="5"/>
      <c r="X245" s="5"/>
      <c r="Y245" s="5"/>
      <c r="Z245" s="5"/>
      <c r="AA245" s="5"/>
    </row>
    <row r="246" ht="15.75" customHeight="1">
      <c r="A246" s="6" t="s">
        <v>1002</v>
      </c>
      <c r="B246" s="6" t="s">
        <v>1002</v>
      </c>
      <c r="C246" s="6" t="s">
        <v>18</v>
      </c>
      <c r="D246" s="7" t="s">
        <v>943</v>
      </c>
      <c r="E246" s="68" t="s">
        <v>2328</v>
      </c>
      <c r="F246" s="68"/>
      <c r="G246" s="69" t="e">
        <v>#N/A</v>
      </c>
      <c r="H246" s="69" t="e">
        <v>#N/A</v>
      </c>
      <c r="I246" s="69" t="e">
        <v>#N/A</v>
      </c>
      <c r="J246" s="69" t="e">
        <v>#N/A</v>
      </c>
      <c r="L246" s="5"/>
      <c r="M246" s="5"/>
      <c r="N246" s="5"/>
      <c r="O246" s="5"/>
      <c r="P246" s="5"/>
      <c r="Q246" s="5"/>
      <c r="R246" s="5"/>
      <c r="S246" s="5"/>
      <c r="T246" s="5"/>
      <c r="U246" s="5"/>
      <c r="V246" s="5"/>
      <c r="W246" s="5"/>
      <c r="X246" s="5"/>
      <c r="Y246" s="5"/>
      <c r="Z246" s="5"/>
      <c r="AA246" s="5"/>
    </row>
    <row r="247" ht="15.75" customHeight="1">
      <c r="A247" s="6" t="s">
        <v>1010</v>
      </c>
      <c r="B247" s="6" t="s">
        <v>1010</v>
      </c>
      <c r="C247" s="6" t="s">
        <v>18</v>
      </c>
      <c r="D247" s="7" t="s">
        <v>943</v>
      </c>
      <c r="E247" s="68" t="s">
        <v>2328</v>
      </c>
      <c r="F247" s="68"/>
      <c r="G247" s="69" t="e">
        <v>#N/A</v>
      </c>
      <c r="H247" s="69" t="e">
        <v>#N/A</v>
      </c>
      <c r="I247" s="69" t="e">
        <v>#N/A</v>
      </c>
      <c r="J247" s="69" t="e">
        <v>#N/A</v>
      </c>
      <c r="L247" s="5"/>
      <c r="M247" s="5"/>
      <c r="N247" s="5"/>
      <c r="O247" s="5"/>
      <c r="P247" s="5"/>
      <c r="Q247" s="5"/>
      <c r="R247" s="5"/>
      <c r="S247" s="5"/>
      <c r="T247" s="5"/>
      <c r="U247" s="5"/>
      <c r="V247" s="5"/>
      <c r="W247" s="5"/>
      <c r="X247" s="5"/>
      <c r="Y247" s="5"/>
      <c r="Z247" s="5"/>
      <c r="AA247" s="5"/>
    </row>
    <row r="248" ht="15.75" customHeight="1">
      <c r="A248" s="6" t="s">
        <v>1019</v>
      </c>
      <c r="B248" s="6" t="s">
        <v>1019</v>
      </c>
      <c r="C248" s="6" t="s">
        <v>18</v>
      </c>
      <c r="D248" s="7" t="s">
        <v>943</v>
      </c>
      <c r="E248" s="68" t="s">
        <v>2328</v>
      </c>
      <c r="F248" s="68"/>
      <c r="G248" s="69" t="e">
        <v>#N/A</v>
      </c>
      <c r="H248" s="69" t="e">
        <v>#N/A</v>
      </c>
      <c r="I248" s="69" t="e">
        <v>#N/A</v>
      </c>
      <c r="J248" s="69" t="e">
        <v>#N/A</v>
      </c>
      <c r="L248" s="5"/>
      <c r="M248" s="5"/>
      <c r="N248" s="5"/>
      <c r="O248" s="5"/>
      <c r="P248" s="5"/>
      <c r="Q248" s="5"/>
      <c r="R248" s="5"/>
      <c r="S248" s="5"/>
      <c r="T248" s="5"/>
      <c r="U248" s="5"/>
      <c r="V248" s="5"/>
      <c r="W248" s="5"/>
      <c r="X248" s="5"/>
      <c r="Y248" s="5"/>
      <c r="Z248" s="5"/>
      <c r="AA248" s="5"/>
    </row>
    <row r="249" ht="15.75" customHeight="1">
      <c r="A249" s="6" t="s">
        <v>1023</v>
      </c>
      <c r="B249" s="6" t="s">
        <v>1023</v>
      </c>
      <c r="C249" s="6" t="s">
        <v>18</v>
      </c>
      <c r="D249" s="7" t="s">
        <v>943</v>
      </c>
      <c r="E249" s="68" t="s">
        <v>2328</v>
      </c>
      <c r="F249" s="68"/>
      <c r="G249" s="69" t="e">
        <v>#N/A</v>
      </c>
      <c r="H249" s="69" t="e">
        <v>#N/A</v>
      </c>
      <c r="I249" s="69" t="e">
        <v>#N/A</v>
      </c>
      <c r="J249" s="69" t="e">
        <v>#N/A</v>
      </c>
      <c r="L249" s="5"/>
      <c r="M249" s="5"/>
      <c r="N249" s="5"/>
      <c r="O249" s="5"/>
      <c r="P249" s="5"/>
      <c r="Q249" s="5"/>
      <c r="R249" s="5"/>
      <c r="S249" s="5"/>
      <c r="T249" s="5"/>
      <c r="U249" s="5"/>
      <c r="V249" s="5"/>
      <c r="W249" s="5"/>
      <c r="X249" s="5"/>
      <c r="Y249" s="5"/>
      <c r="Z249" s="5"/>
      <c r="AA249" s="5"/>
    </row>
    <row r="250" ht="15.75" customHeight="1">
      <c r="A250" s="6" t="s">
        <v>1041</v>
      </c>
      <c r="B250" s="6" t="s">
        <v>1041</v>
      </c>
      <c r="C250" s="6" t="s">
        <v>18</v>
      </c>
      <c r="D250" s="7" t="s">
        <v>943</v>
      </c>
      <c r="E250" s="68" t="s">
        <v>2328</v>
      </c>
      <c r="F250" s="68"/>
      <c r="G250" s="69" t="e">
        <v>#N/A</v>
      </c>
      <c r="H250" s="69" t="e">
        <v>#N/A</v>
      </c>
      <c r="I250" s="69" t="e">
        <v>#N/A</v>
      </c>
      <c r="J250" s="69" t="e">
        <v>#N/A</v>
      </c>
      <c r="L250" s="5"/>
      <c r="M250" s="5"/>
      <c r="N250" s="5"/>
      <c r="O250" s="5"/>
      <c r="P250" s="5"/>
      <c r="Q250" s="5"/>
      <c r="R250" s="5"/>
      <c r="S250" s="5"/>
      <c r="T250" s="5"/>
      <c r="U250" s="5"/>
      <c r="V250" s="5"/>
      <c r="W250" s="5"/>
      <c r="X250" s="5"/>
      <c r="Y250" s="5"/>
      <c r="Z250" s="5"/>
      <c r="AA250" s="5"/>
    </row>
    <row r="251" ht="15.75" customHeight="1">
      <c r="A251" s="6" t="s">
        <v>1045</v>
      </c>
      <c r="B251" s="6" t="s">
        <v>1045</v>
      </c>
      <c r="C251" s="6" t="s">
        <v>18</v>
      </c>
      <c r="D251" s="7" t="s">
        <v>943</v>
      </c>
      <c r="E251" s="68" t="s">
        <v>2328</v>
      </c>
      <c r="F251" s="68"/>
      <c r="G251" s="69" t="e">
        <v>#N/A</v>
      </c>
      <c r="H251" s="69" t="e">
        <v>#N/A</v>
      </c>
      <c r="I251" s="69" t="e">
        <v>#N/A</v>
      </c>
      <c r="J251" s="69" t="e">
        <v>#N/A</v>
      </c>
      <c r="L251" s="5"/>
      <c r="M251" s="5"/>
      <c r="N251" s="5"/>
      <c r="O251" s="5"/>
      <c r="P251" s="5"/>
      <c r="Q251" s="5"/>
      <c r="R251" s="5"/>
      <c r="S251" s="5"/>
      <c r="T251" s="5"/>
      <c r="U251" s="5"/>
      <c r="V251" s="5"/>
      <c r="W251" s="5"/>
      <c r="X251" s="5"/>
      <c r="Y251" s="5"/>
      <c r="Z251" s="5"/>
      <c r="AA251" s="5"/>
    </row>
    <row r="252" ht="15.75" customHeight="1">
      <c r="A252" s="6" t="s">
        <v>1077</v>
      </c>
      <c r="B252" s="6" t="s">
        <v>1077</v>
      </c>
      <c r="C252" s="6" t="s">
        <v>18</v>
      </c>
      <c r="D252" s="7" t="s">
        <v>943</v>
      </c>
      <c r="E252" s="68" t="s">
        <v>2328</v>
      </c>
      <c r="F252" s="68"/>
      <c r="G252" s="69" t="e">
        <v>#N/A</v>
      </c>
      <c r="H252" s="69" t="e">
        <v>#N/A</v>
      </c>
      <c r="I252" s="69" t="e">
        <v>#N/A</v>
      </c>
      <c r="J252" s="69" t="e">
        <v>#N/A</v>
      </c>
      <c r="L252" s="5"/>
      <c r="M252" s="5"/>
      <c r="N252" s="5"/>
      <c r="O252" s="5"/>
      <c r="P252" s="5"/>
      <c r="Q252" s="5"/>
      <c r="R252" s="5"/>
      <c r="S252" s="5"/>
      <c r="T252" s="5"/>
      <c r="U252" s="5"/>
      <c r="V252" s="5"/>
      <c r="W252" s="5"/>
      <c r="X252" s="5"/>
      <c r="Y252" s="5"/>
      <c r="Z252" s="5"/>
      <c r="AA252" s="5"/>
    </row>
    <row r="253" ht="15.75" customHeight="1">
      <c r="A253" s="6" t="s">
        <v>1081</v>
      </c>
      <c r="B253" s="6" t="s">
        <v>1081</v>
      </c>
      <c r="C253" s="6" t="s">
        <v>18</v>
      </c>
      <c r="D253" s="7" t="s">
        <v>943</v>
      </c>
      <c r="E253" s="68" t="s">
        <v>2328</v>
      </c>
      <c r="F253" s="68"/>
      <c r="G253" s="69" t="e">
        <v>#N/A</v>
      </c>
      <c r="H253" s="69" t="e">
        <v>#N/A</v>
      </c>
      <c r="I253" s="69" t="e">
        <v>#N/A</v>
      </c>
      <c r="J253" s="69" t="e">
        <v>#N/A</v>
      </c>
      <c r="L253" s="5"/>
      <c r="M253" s="5"/>
      <c r="N253" s="5"/>
      <c r="O253" s="5"/>
      <c r="P253" s="5"/>
      <c r="Q253" s="5"/>
      <c r="R253" s="5"/>
      <c r="S253" s="5"/>
      <c r="T253" s="5"/>
      <c r="U253" s="5"/>
      <c r="V253" s="5"/>
      <c r="W253" s="5"/>
      <c r="X253" s="5"/>
      <c r="Y253" s="5"/>
      <c r="Z253" s="5"/>
      <c r="AA253" s="5"/>
    </row>
    <row r="254" ht="15.75" customHeight="1">
      <c r="A254" s="6" t="s">
        <v>1417</v>
      </c>
      <c r="B254" s="6" t="s">
        <v>1417</v>
      </c>
      <c r="C254" s="6" t="s">
        <v>18</v>
      </c>
      <c r="D254" s="7" t="s">
        <v>943</v>
      </c>
      <c r="E254" s="68" t="s">
        <v>2328</v>
      </c>
      <c r="F254" s="68"/>
      <c r="G254" s="69" t="e">
        <v>#N/A</v>
      </c>
      <c r="H254" s="69" t="e">
        <v>#N/A</v>
      </c>
      <c r="I254" s="69" t="e">
        <v>#N/A</v>
      </c>
      <c r="J254" s="69" t="e">
        <v>#N/A</v>
      </c>
      <c r="L254" s="5"/>
      <c r="M254" s="5"/>
      <c r="N254" s="5"/>
      <c r="O254" s="5"/>
      <c r="P254" s="5"/>
      <c r="Q254" s="5"/>
      <c r="R254" s="5"/>
      <c r="S254" s="5"/>
      <c r="T254" s="5"/>
      <c r="U254" s="5"/>
      <c r="V254" s="5"/>
      <c r="W254" s="5"/>
      <c r="X254" s="5"/>
      <c r="Y254" s="5"/>
      <c r="Z254" s="5"/>
      <c r="AA254" s="5"/>
    </row>
    <row r="255" ht="15.75" customHeight="1">
      <c r="A255" s="18" t="s">
        <v>1276</v>
      </c>
      <c r="B255" s="18" t="s">
        <v>1276</v>
      </c>
      <c r="C255" s="18" t="s">
        <v>18</v>
      </c>
      <c r="D255" s="74" t="s">
        <v>943</v>
      </c>
      <c r="E255" s="75" t="s">
        <v>2332</v>
      </c>
      <c r="F255" s="75"/>
      <c r="G255" s="76" t="e">
        <v>#N/A</v>
      </c>
      <c r="H255" s="76" t="e">
        <v>#N/A</v>
      </c>
      <c r="I255" s="76" t="e">
        <v>#N/A</v>
      </c>
      <c r="J255" s="76" t="e">
        <v>#N/A</v>
      </c>
      <c r="L255" s="5"/>
      <c r="M255" s="5"/>
      <c r="N255" s="5"/>
      <c r="O255" s="5"/>
      <c r="P255" s="5"/>
      <c r="Q255" s="5"/>
      <c r="R255" s="5"/>
      <c r="S255" s="5"/>
      <c r="T255" s="5"/>
      <c r="U255" s="5"/>
      <c r="V255" s="5"/>
      <c r="W255" s="5"/>
      <c r="X255" s="5"/>
      <c r="Y255" s="5"/>
      <c r="Z255" s="5"/>
      <c r="AA255" s="5"/>
    </row>
  </sheetData>
  <autoFilter ref="$A$1:$J$255">
    <sortState ref="A1:J255">
      <sortCondition ref="I1:I255"/>
      <sortCondition ref="E1:E255"/>
      <sortCondition ref="A1:A255"/>
      <sortCondition ref="B1:B255"/>
      <sortCondition ref="D1:D255"/>
      <sortCondition ref="F1:F255"/>
      <sortCondition ref="H1:H255"/>
      <sortCondition ref="G1:G255"/>
      <sortCondition ref="C1:C255"/>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86"/>
    <col customWidth="1" min="2" max="8" width="12.57"/>
    <col customWidth="1" min="9" max="9" width="25.14"/>
    <col customWidth="1" min="10" max="10" width="12.57"/>
    <col customWidth="1" min="11" max="11" width="24.14"/>
    <col customWidth="1" min="12" max="13" width="12.57"/>
    <col customWidth="1" min="14" max="14" width="56.29"/>
    <col customWidth="1" min="15" max="15" width="21.71"/>
    <col customWidth="1" min="16" max="16" width="17.29"/>
    <col customWidth="1" min="17" max="20" width="12.57"/>
  </cols>
  <sheetData>
    <row r="1" ht="15.75" customHeight="1">
      <c r="A1" s="80" t="s">
        <v>0</v>
      </c>
      <c r="B1" s="81" t="s">
        <v>2406</v>
      </c>
      <c r="C1" s="81" t="s">
        <v>2407</v>
      </c>
      <c r="D1" s="81" t="s">
        <v>943</v>
      </c>
      <c r="E1" s="81" t="s">
        <v>2408</v>
      </c>
      <c r="F1" s="81" t="s">
        <v>2409</v>
      </c>
      <c r="G1" s="81" t="s">
        <v>2410</v>
      </c>
      <c r="H1" s="81" t="s">
        <v>2411</v>
      </c>
      <c r="I1" s="82" t="s">
        <v>2412</v>
      </c>
      <c r="J1" s="82" t="s">
        <v>2413</v>
      </c>
      <c r="K1" s="82" t="s">
        <v>2414</v>
      </c>
      <c r="L1" s="81" t="s">
        <v>2415</v>
      </c>
      <c r="M1" s="81" t="s">
        <v>2416</v>
      </c>
      <c r="N1" s="83" t="s">
        <v>2417</v>
      </c>
      <c r="O1" s="80" t="s">
        <v>2418</v>
      </c>
      <c r="P1" s="81" t="s">
        <v>2419</v>
      </c>
      <c r="Q1" s="81" t="s">
        <v>2420</v>
      </c>
      <c r="R1" s="81" t="s">
        <v>2421</v>
      </c>
      <c r="S1" s="81" t="s">
        <v>2422</v>
      </c>
      <c r="T1" s="81" t="s">
        <v>10</v>
      </c>
    </row>
    <row r="2" ht="15.75" customHeight="1">
      <c r="A2" s="80" t="s">
        <v>2423</v>
      </c>
      <c r="B2" s="81" t="s">
        <v>2424</v>
      </c>
      <c r="C2" s="81" t="s">
        <v>2425</v>
      </c>
      <c r="D2" s="81" t="s">
        <v>2426</v>
      </c>
      <c r="E2" s="81" t="s">
        <v>2427</v>
      </c>
      <c r="F2" s="84"/>
      <c r="G2" s="84"/>
      <c r="H2" s="84"/>
      <c r="I2" s="82" t="s">
        <v>2428</v>
      </c>
      <c r="J2" s="85">
        <v>2019.0</v>
      </c>
      <c r="K2" s="82" t="s">
        <v>2344</v>
      </c>
      <c r="L2" s="81" t="s">
        <v>2429</v>
      </c>
      <c r="M2" s="81" t="s">
        <v>2430</v>
      </c>
      <c r="N2" s="83" t="s">
        <v>2378</v>
      </c>
      <c r="O2" s="86" t="s">
        <v>2361</v>
      </c>
      <c r="P2" s="87" t="s">
        <v>2431</v>
      </c>
      <c r="Q2" s="81" t="s">
        <v>2432</v>
      </c>
      <c r="R2" s="81" t="s">
        <v>2432</v>
      </c>
      <c r="S2" s="81" t="s">
        <v>2432</v>
      </c>
      <c r="T2" s="81" t="s">
        <v>2432</v>
      </c>
    </row>
    <row r="3" ht="15.75" customHeight="1">
      <c r="A3" s="80" t="s">
        <v>1249</v>
      </c>
      <c r="B3" s="81" t="s">
        <v>2424</v>
      </c>
      <c r="C3" s="81" t="s">
        <v>2425</v>
      </c>
      <c r="D3" s="81" t="s">
        <v>2433</v>
      </c>
      <c r="E3" s="81" t="s">
        <v>2434</v>
      </c>
      <c r="H3" s="84"/>
      <c r="I3" s="82" t="s">
        <v>2428</v>
      </c>
      <c r="J3" s="85">
        <v>2019.0</v>
      </c>
      <c r="K3" s="82" t="s">
        <v>2347</v>
      </c>
      <c r="L3" s="82"/>
      <c r="M3" s="81" t="s">
        <v>2435</v>
      </c>
      <c r="N3" s="83" t="s">
        <v>2378</v>
      </c>
      <c r="O3" s="86" t="s">
        <v>2361</v>
      </c>
      <c r="P3" s="87" t="s">
        <v>2436</v>
      </c>
      <c r="Q3" s="81" t="s">
        <v>2432</v>
      </c>
      <c r="R3" s="81" t="s">
        <v>2432</v>
      </c>
      <c r="S3" s="81" t="s">
        <v>2432</v>
      </c>
      <c r="T3" s="81" t="s">
        <v>2432</v>
      </c>
    </row>
    <row r="4" ht="15.75" customHeight="1">
      <c r="A4" s="80" t="s">
        <v>2437</v>
      </c>
      <c r="B4" s="81" t="s">
        <v>2424</v>
      </c>
      <c r="C4" s="81" t="s">
        <v>2425</v>
      </c>
      <c r="D4" s="81" t="s">
        <v>2438</v>
      </c>
      <c r="E4" s="81" t="s">
        <v>2439</v>
      </c>
      <c r="F4" s="84"/>
      <c r="G4" s="84"/>
      <c r="H4" s="84"/>
      <c r="I4" s="82" t="s">
        <v>2428</v>
      </c>
      <c r="J4" s="85">
        <v>2019.0</v>
      </c>
      <c r="K4" s="82" t="s">
        <v>2347</v>
      </c>
      <c r="L4" s="82"/>
      <c r="M4" s="81" t="s">
        <v>2435</v>
      </c>
      <c r="N4" s="83" t="s">
        <v>2378</v>
      </c>
      <c r="O4" s="86" t="s">
        <v>2361</v>
      </c>
      <c r="P4" s="87" t="s">
        <v>2440</v>
      </c>
      <c r="Q4" s="81" t="s">
        <v>2432</v>
      </c>
      <c r="R4" s="81" t="s">
        <v>2432</v>
      </c>
      <c r="S4" s="81" t="s">
        <v>2432</v>
      </c>
      <c r="T4" s="81" t="s">
        <v>2432</v>
      </c>
    </row>
    <row r="5" ht="15.75" customHeight="1">
      <c r="A5" s="80" t="s">
        <v>1330</v>
      </c>
      <c r="B5" s="81" t="s">
        <v>2424</v>
      </c>
      <c r="C5" s="81" t="s">
        <v>2425</v>
      </c>
      <c r="D5" s="81" t="s">
        <v>2441</v>
      </c>
      <c r="E5" s="81" t="s">
        <v>2442</v>
      </c>
      <c r="F5" s="84"/>
      <c r="G5" s="84"/>
      <c r="H5" s="84"/>
      <c r="I5" s="82" t="s">
        <v>2428</v>
      </c>
      <c r="J5" s="85">
        <v>2019.0</v>
      </c>
      <c r="K5" s="82" t="s">
        <v>2347</v>
      </c>
      <c r="L5" s="82"/>
      <c r="M5" s="81" t="s">
        <v>2435</v>
      </c>
      <c r="N5" s="83" t="s">
        <v>2378</v>
      </c>
      <c r="O5" s="86" t="s">
        <v>2361</v>
      </c>
      <c r="P5" s="87" t="s">
        <v>2443</v>
      </c>
      <c r="Q5" s="81" t="s">
        <v>2432</v>
      </c>
      <c r="R5" s="81" t="s">
        <v>2432</v>
      </c>
      <c r="S5" s="81" t="s">
        <v>2432</v>
      </c>
      <c r="T5" s="81" t="s">
        <v>2432</v>
      </c>
    </row>
    <row r="6" ht="15.75" customHeight="1">
      <c r="A6" s="80" t="s">
        <v>2444</v>
      </c>
      <c r="B6" s="81" t="s">
        <v>2424</v>
      </c>
      <c r="C6" s="81" t="s">
        <v>2425</v>
      </c>
      <c r="D6" s="81" t="s">
        <v>2445</v>
      </c>
      <c r="E6" s="81" t="s">
        <v>2446</v>
      </c>
      <c r="F6" s="84"/>
      <c r="G6" s="84"/>
      <c r="H6" s="84"/>
      <c r="I6" s="82" t="s">
        <v>2428</v>
      </c>
      <c r="J6" s="85">
        <v>2019.0</v>
      </c>
      <c r="K6" s="82" t="s">
        <v>2345</v>
      </c>
      <c r="L6" s="81" t="s">
        <v>2447</v>
      </c>
      <c r="M6" s="81" t="s">
        <v>2430</v>
      </c>
      <c r="N6" s="83" t="s">
        <v>2378</v>
      </c>
      <c r="O6" s="86" t="s">
        <v>2361</v>
      </c>
      <c r="P6" s="87" t="s">
        <v>2448</v>
      </c>
      <c r="Q6" s="81" t="s">
        <v>2432</v>
      </c>
      <c r="R6" s="81" t="s">
        <v>2432</v>
      </c>
      <c r="S6" s="81" t="s">
        <v>2432</v>
      </c>
      <c r="T6" s="81" t="s">
        <v>2432</v>
      </c>
    </row>
    <row r="7" ht="15.75" customHeight="1">
      <c r="A7" s="80" t="s">
        <v>1372</v>
      </c>
      <c r="B7" s="81" t="s">
        <v>2449</v>
      </c>
      <c r="C7" s="81" t="s">
        <v>2450</v>
      </c>
      <c r="D7" s="81" t="s">
        <v>2451</v>
      </c>
      <c r="E7" s="81" t="s">
        <v>2452</v>
      </c>
      <c r="F7" s="84"/>
      <c r="G7" s="84"/>
      <c r="H7" s="84"/>
      <c r="I7" s="82" t="s">
        <v>2428</v>
      </c>
      <c r="J7" s="85">
        <v>2019.0</v>
      </c>
      <c r="K7" s="82" t="s">
        <v>2348</v>
      </c>
      <c r="L7" s="82"/>
      <c r="M7" s="81" t="s">
        <v>2453</v>
      </c>
      <c r="N7" s="82" t="s">
        <v>2368</v>
      </c>
      <c r="O7" s="86" t="s">
        <v>2361</v>
      </c>
      <c r="P7" s="81" t="s">
        <v>2454</v>
      </c>
      <c r="Q7" s="81" t="s">
        <v>2432</v>
      </c>
      <c r="R7" s="81" t="s">
        <v>2432</v>
      </c>
      <c r="S7" s="81" t="s">
        <v>2432</v>
      </c>
      <c r="T7" s="81" t="s">
        <v>2432</v>
      </c>
    </row>
    <row r="8" ht="15.75" customHeight="1">
      <c r="A8" s="80" t="s">
        <v>1386</v>
      </c>
      <c r="B8" s="81" t="s">
        <v>2449</v>
      </c>
      <c r="C8" s="81" t="s">
        <v>2450</v>
      </c>
      <c r="D8" s="81" t="s">
        <v>2455</v>
      </c>
      <c r="E8" s="81" t="s">
        <v>2456</v>
      </c>
      <c r="F8" s="84"/>
      <c r="G8" s="84"/>
      <c r="H8" s="84"/>
      <c r="I8" s="82" t="s">
        <v>2428</v>
      </c>
      <c r="J8" s="85">
        <v>2019.0</v>
      </c>
      <c r="K8" s="82" t="s">
        <v>2348</v>
      </c>
      <c r="L8" s="82"/>
      <c r="M8" s="81" t="s">
        <v>2453</v>
      </c>
      <c r="N8" s="82" t="s">
        <v>2368</v>
      </c>
      <c r="O8" s="86" t="s">
        <v>2361</v>
      </c>
      <c r="P8" s="81" t="s">
        <v>2457</v>
      </c>
      <c r="Q8" s="81" t="s">
        <v>2432</v>
      </c>
      <c r="R8" s="81" t="s">
        <v>2432</v>
      </c>
      <c r="S8" s="81" t="s">
        <v>2432</v>
      </c>
      <c r="T8" s="81" t="s">
        <v>2432</v>
      </c>
    </row>
    <row r="9" ht="15.75" customHeight="1">
      <c r="A9" s="80" t="s">
        <v>824</v>
      </c>
      <c r="B9" s="81" t="s">
        <v>2449</v>
      </c>
      <c r="C9" s="81" t="s">
        <v>2450</v>
      </c>
      <c r="D9" s="81" t="s">
        <v>2458</v>
      </c>
      <c r="E9" s="81" t="s">
        <v>2459</v>
      </c>
      <c r="F9" s="84"/>
      <c r="G9" s="84"/>
      <c r="H9" s="84"/>
      <c r="I9" s="82" t="s">
        <v>2428</v>
      </c>
      <c r="J9" s="85">
        <v>2019.0</v>
      </c>
      <c r="K9" s="82" t="s">
        <v>2347</v>
      </c>
      <c r="L9" s="82"/>
      <c r="M9" s="81" t="s">
        <v>2435</v>
      </c>
      <c r="N9" s="82" t="s">
        <v>2368</v>
      </c>
      <c r="O9" s="86" t="s">
        <v>2361</v>
      </c>
      <c r="P9" s="81" t="s">
        <v>2460</v>
      </c>
      <c r="Q9" s="81" t="s">
        <v>2432</v>
      </c>
      <c r="R9" s="81" t="s">
        <v>2432</v>
      </c>
      <c r="S9" s="81" t="s">
        <v>2432</v>
      </c>
      <c r="T9" s="81" t="s">
        <v>2432</v>
      </c>
    </row>
    <row r="10" ht="15.75" customHeight="1">
      <c r="A10" s="80" t="s">
        <v>1660</v>
      </c>
      <c r="B10" s="81" t="s">
        <v>2449</v>
      </c>
      <c r="C10" s="81" t="s">
        <v>2450</v>
      </c>
      <c r="D10" s="81" t="s">
        <v>2461</v>
      </c>
      <c r="E10" s="81" t="s">
        <v>2462</v>
      </c>
      <c r="F10" s="84"/>
      <c r="G10" s="84"/>
      <c r="H10" s="84"/>
      <c r="I10" s="82" t="s">
        <v>2428</v>
      </c>
      <c r="J10" s="85">
        <v>2019.0</v>
      </c>
      <c r="K10" s="82" t="s">
        <v>2347</v>
      </c>
      <c r="L10" s="82"/>
      <c r="M10" s="81" t="s">
        <v>2435</v>
      </c>
      <c r="N10" s="82" t="s">
        <v>2368</v>
      </c>
      <c r="O10" s="86" t="s">
        <v>2361</v>
      </c>
      <c r="P10" s="81" t="s">
        <v>2463</v>
      </c>
      <c r="Q10" s="81" t="s">
        <v>2432</v>
      </c>
      <c r="R10" s="81" t="s">
        <v>2432</v>
      </c>
      <c r="S10" s="81" t="s">
        <v>2432</v>
      </c>
      <c r="T10" s="81" t="s">
        <v>2432</v>
      </c>
    </row>
    <row r="11" ht="15.75" customHeight="1">
      <c r="A11" s="80" t="s">
        <v>1365</v>
      </c>
      <c r="B11" s="81" t="s">
        <v>2449</v>
      </c>
      <c r="C11" s="81" t="s">
        <v>2450</v>
      </c>
      <c r="D11" s="81" t="s">
        <v>2464</v>
      </c>
      <c r="E11" s="81" t="s">
        <v>2456</v>
      </c>
      <c r="F11" s="84"/>
      <c r="G11" s="84"/>
      <c r="H11" s="84"/>
      <c r="I11" s="82" t="s">
        <v>2428</v>
      </c>
      <c r="J11" s="85">
        <v>2019.0</v>
      </c>
      <c r="K11" s="82" t="s">
        <v>2347</v>
      </c>
      <c r="L11" s="82"/>
      <c r="M11" s="81" t="s">
        <v>2435</v>
      </c>
      <c r="N11" s="82" t="s">
        <v>2368</v>
      </c>
      <c r="O11" s="86" t="s">
        <v>2361</v>
      </c>
      <c r="P11" s="81" t="s">
        <v>2465</v>
      </c>
      <c r="Q11" s="81" t="s">
        <v>2432</v>
      </c>
      <c r="R11" s="81" t="s">
        <v>2432</v>
      </c>
      <c r="S11" s="81" t="s">
        <v>2432</v>
      </c>
      <c r="T11" s="81" t="s">
        <v>2432</v>
      </c>
    </row>
    <row r="12" ht="15.75" customHeight="1">
      <c r="A12" s="80" t="s">
        <v>1369</v>
      </c>
      <c r="B12" s="81" t="s">
        <v>2449</v>
      </c>
      <c r="C12" s="81" t="s">
        <v>2450</v>
      </c>
      <c r="D12" s="81" t="s">
        <v>2466</v>
      </c>
      <c r="E12" s="81" t="s">
        <v>2467</v>
      </c>
      <c r="G12" s="84"/>
      <c r="H12" s="84"/>
      <c r="I12" s="82" t="s">
        <v>2428</v>
      </c>
      <c r="J12" s="85">
        <v>2019.0</v>
      </c>
      <c r="K12" s="82" t="s">
        <v>2347</v>
      </c>
      <c r="L12" s="82"/>
      <c r="M12" s="81" t="s">
        <v>2435</v>
      </c>
      <c r="N12" s="82" t="s">
        <v>2368</v>
      </c>
      <c r="O12" s="86" t="s">
        <v>2361</v>
      </c>
      <c r="P12" s="81" t="s">
        <v>2468</v>
      </c>
      <c r="Q12" s="81" t="s">
        <v>2432</v>
      </c>
      <c r="R12" s="81" t="s">
        <v>2432</v>
      </c>
      <c r="S12" s="81" t="s">
        <v>2432</v>
      </c>
      <c r="T12" s="81" t="s">
        <v>2432</v>
      </c>
    </row>
    <row r="13" ht="15.75" customHeight="1">
      <c r="A13" s="80" t="s">
        <v>858</v>
      </c>
      <c r="B13" s="81" t="s">
        <v>2449</v>
      </c>
      <c r="C13" s="81" t="s">
        <v>2450</v>
      </c>
      <c r="D13" s="81" t="s">
        <v>2469</v>
      </c>
      <c r="E13" s="81" t="s">
        <v>2470</v>
      </c>
      <c r="F13" s="84"/>
      <c r="G13" s="84"/>
      <c r="H13" s="84"/>
      <c r="I13" s="82" t="s">
        <v>2428</v>
      </c>
      <c r="J13" s="85">
        <v>2019.0</v>
      </c>
      <c r="K13" s="82" t="s">
        <v>2347</v>
      </c>
      <c r="L13" s="82"/>
      <c r="M13" s="81" t="s">
        <v>2435</v>
      </c>
      <c r="N13" s="82" t="s">
        <v>2368</v>
      </c>
      <c r="O13" s="86" t="s">
        <v>2361</v>
      </c>
      <c r="P13" s="81" t="s">
        <v>2471</v>
      </c>
      <c r="Q13" s="81" t="s">
        <v>2432</v>
      </c>
      <c r="R13" s="81" t="s">
        <v>2432</v>
      </c>
      <c r="S13" s="81" t="s">
        <v>2432</v>
      </c>
      <c r="T13" s="81" t="s">
        <v>2432</v>
      </c>
    </row>
    <row r="14" ht="15.75" customHeight="1">
      <c r="A14" s="80" t="s">
        <v>1376</v>
      </c>
      <c r="B14" s="81" t="s">
        <v>2449</v>
      </c>
      <c r="C14" s="81" t="s">
        <v>2450</v>
      </c>
      <c r="D14" s="81" t="s">
        <v>2472</v>
      </c>
      <c r="E14" s="81" t="s">
        <v>2473</v>
      </c>
      <c r="G14" s="84"/>
      <c r="H14" s="84"/>
      <c r="I14" s="82" t="s">
        <v>2428</v>
      </c>
      <c r="J14" s="85">
        <v>2019.0</v>
      </c>
      <c r="K14" s="82" t="s">
        <v>2347</v>
      </c>
      <c r="L14" s="82"/>
      <c r="M14" s="81" t="s">
        <v>2435</v>
      </c>
      <c r="N14" s="82" t="s">
        <v>2368</v>
      </c>
      <c r="O14" s="86" t="s">
        <v>2361</v>
      </c>
      <c r="P14" s="81" t="s">
        <v>2474</v>
      </c>
      <c r="Q14" s="81" t="s">
        <v>2432</v>
      </c>
      <c r="R14" s="81" t="s">
        <v>2432</v>
      </c>
      <c r="S14" s="81" t="s">
        <v>2432</v>
      </c>
      <c r="T14" s="81" t="s">
        <v>2432</v>
      </c>
    </row>
    <row r="15" ht="15.75" customHeight="1">
      <c r="A15" s="80" t="s">
        <v>2475</v>
      </c>
      <c r="B15" s="81" t="s">
        <v>2449</v>
      </c>
      <c r="C15" s="81" t="s">
        <v>2450</v>
      </c>
      <c r="D15" s="81" t="s">
        <v>2476</v>
      </c>
      <c r="E15" s="81" t="s">
        <v>2477</v>
      </c>
      <c r="G15" s="84"/>
      <c r="H15" s="84"/>
      <c r="I15" s="82" t="s">
        <v>2428</v>
      </c>
      <c r="J15" s="85">
        <v>2019.0</v>
      </c>
      <c r="K15" s="82" t="s">
        <v>2347</v>
      </c>
      <c r="L15" s="82"/>
      <c r="M15" s="81" t="s">
        <v>2435</v>
      </c>
      <c r="N15" s="82" t="s">
        <v>2368</v>
      </c>
      <c r="O15" s="86" t="s">
        <v>2361</v>
      </c>
      <c r="P15" s="81" t="s">
        <v>2478</v>
      </c>
      <c r="Q15" s="81" t="s">
        <v>2432</v>
      </c>
      <c r="R15" s="81" t="s">
        <v>2432</v>
      </c>
      <c r="S15" s="81" t="s">
        <v>2432</v>
      </c>
      <c r="T15" s="81" t="s">
        <v>2432</v>
      </c>
    </row>
    <row r="16" ht="15.75" customHeight="1">
      <c r="A16" s="80" t="s">
        <v>1379</v>
      </c>
      <c r="B16" s="81" t="s">
        <v>2449</v>
      </c>
      <c r="C16" s="81" t="s">
        <v>2450</v>
      </c>
      <c r="D16" s="81" t="s">
        <v>2479</v>
      </c>
      <c r="E16" s="81" t="s">
        <v>2480</v>
      </c>
      <c r="G16" s="84"/>
      <c r="H16" s="84"/>
      <c r="I16" s="82" t="s">
        <v>2428</v>
      </c>
      <c r="J16" s="85">
        <v>2019.0</v>
      </c>
      <c r="K16" s="82" t="s">
        <v>2347</v>
      </c>
      <c r="L16" s="82"/>
      <c r="M16" s="81" t="s">
        <v>2435</v>
      </c>
      <c r="N16" s="82" t="s">
        <v>2368</v>
      </c>
      <c r="O16" s="86" t="s">
        <v>2361</v>
      </c>
      <c r="P16" s="81" t="s">
        <v>2481</v>
      </c>
      <c r="Q16" s="81" t="s">
        <v>2432</v>
      </c>
      <c r="R16" s="81" t="s">
        <v>2432</v>
      </c>
      <c r="S16" s="81" t="s">
        <v>2432</v>
      </c>
      <c r="T16" s="81" t="s">
        <v>2432</v>
      </c>
    </row>
    <row r="17" ht="15.75" customHeight="1">
      <c r="A17" s="80" t="s">
        <v>1383</v>
      </c>
      <c r="B17" s="81" t="s">
        <v>2449</v>
      </c>
      <c r="C17" s="81" t="s">
        <v>2450</v>
      </c>
      <c r="D17" s="81" t="s">
        <v>2482</v>
      </c>
      <c r="E17" s="81" t="s">
        <v>2483</v>
      </c>
      <c r="F17" s="84"/>
      <c r="G17" s="84"/>
      <c r="H17" s="84"/>
      <c r="I17" s="82" t="s">
        <v>2428</v>
      </c>
      <c r="J17" s="85">
        <v>2019.0</v>
      </c>
      <c r="K17" s="82" t="s">
        <v>2347</v>
      </c>
      <c r="L17" s="82"/>
      <c r="M17" s="81" t="s">
        <v>2435</v>
      </c>
      <c r="N17" s="82" t="s">
        <v>2368</v>
      </c>
      <c r="O17" s="86" t="s">
        <v>2361</v>
      </c>
      <c r="P17" s="81" t="s">
        <v>2484</v>
      </c>
      <c r="Q17" s="81" t="s">
        <v>2432</v>
      </c>
      <c r="R17" s="81" t="s">
        <v>2432</v>
      </c>
      <c r="S17" s="81" t="s">
        <v>2432</v>
      </c>
      <c r="T17" s="81" t="s">
        <v>2432</v>
      </c>
    </row>
    <row r="18" ht="15.75" customHeight="1">
      <c r="A18" s="80" t="s">
        <v>1389</v>
      </c>
      <c r="B18" s="81" t="s">
        <v>2449</v>
      </c>
      <c r="C18" s="81" t="s">
        <v>2450</v>
      </c>
      <c r="D18" s="81" t="s">
        <v>2485</v>
      </c>
      <c r="E18" s="81" t="s">
        <v>2456</v>
      </c>
      <c r="F18" s="84"/>
      <c r="G18" s="84"/>
      <c r="H18" s="84"/>
      <c r="I18" s="82" t="s">
        <v>2428</v>
      </c>
      <c r="J18" s="85">
        <v>2019.0</v>
      </c>
      <c r="K18" s="82" t="s">
        <v>2347</v>
      </c>
      <c r="L18" s="82"/>
      <c r="M18" s="81" t="s">
        <v>2435</v>
      </c>
      <c r="N18" s="82" t="s">
        <v>2368</v>
      </c>
      <c r="O18" s="86" t="s">
        <v>2361</v>
      </c>
      <c r="P18" s="81" t="s">
        <v>2486</v>
      </c>
      <c r="Q18" s="81" t="s">
        <v>2432</v>
      </c>
      <c r="R18" s="81" t="s">
        <v>2432</v>
      </c>
      <c r="S18" s="81" t="s">
        <v>2432</v>
      </c>
      <c r="T18" s="81" t="s">
        <v>2432</v>
      </c>
    </row>
    <row r="19" ht="15.75" customHeight="1">
      <c r="A19" s="80" t="s">
        <v>2487</v>
      </c>
      <c r="B19" s="81" t="s">
        <v>2449</v>
      </c>
      <c r="C19" s="81" t="s">
        <v>2450</v>
      </c>
      <c r="D19" s="81" t="s">
        <v>2488</v>
      </c>
      <c r="E19" s="81" t="s">
        <v>2489</v>
      </c>
      <c r="G19" s="84"/>
      <c r="H19" s="84"/>
      <c r="I19" s="82" t="s">
        <v>2428</v>
      </c>
      <c r="J19" s="85">
        <v>2019.0</v>
      </c>
      <c r="K19" s="82" t="s">
        <v>2347</v>
      </c>
      <c r="L19" s="82"/>
      <c r="M19" s="81" t="s">
        <v>2435</v>
      </c>
      <c r="N19" s="82" t="s">
        <v>2368</v>
      </c>
      <c r="O19" s="86" t="s">
        <v>2361</v>
      </c>
      <c r="P19" s="81" t="s">
        <v>2490</v>
      </c>
      <c r="Q19" s="81" t="s">
        <v>2432</v>
      </c>
      <c r="R19" s="81" t="s">
        <v>2432</v>
      </c>
      <c r="S19" s="81" t="s">
        <v>2432</v>
      </c>
      <c r="T19" s="81" t="s">
        <v>2432</v>
      </c>
    </row>
    <row r="20" ht="15.75" customHeight="1">
      <c r="A20" s="80" t="s">
        <v>1392</v>
      </c>
      <c r="B20" s="81" t="s">
        <v>2449</v>
      </c>
      <c r="C20" s="81" t="s">
        <v>2450</v>
      </c>
      <c r="D20" s="81" t="s">
        <v>2491</v>
      </c>
      <c r="E20" s="81" t="s">
        <v>2470</v>
      </c>
      <c r="F20" s="84"/>
      <c r="G20" s="84"/>
      <c r="H20" s="84"/>
      <c r="I20" s="82" t="s">
        <v>2428</v>
      </c>
      <c r="J20" s="85">
        <v>2019.0</v>
      </c>
      <c r="K20" s="82" t="s">
        <v>2347</v>
      </c>
      <c r="L20" s="82"/>
      <c r="M20" s="81" t="s">
        <v>2435</v>
      </c>
      <c r="N20" s="82" t="s">
        <v>2368</v>
      </c>
      <c r="O20" s="86" t="s">
        <v>2361</v>
      </c>
      <c r="P20" s="81" t="s">
        <v>2492</v>
      </c>
      <c r="Q20" s="81" t="s">
        <v>2432</v>
      </c>
      <c r="R20" s="81" t="s">
        <v>2432</v>
      </c>
      <c r="S20" s="81" t="s">
        <v>2432</v>
      </c>
      <c r="T20" s="81" t="s">
        <v>2432</v>
      </c>
    </row>
    <row r="21" ht="15.75" customHeight="1">
      <c r="A21" s="80" t="s">
        <v>865</v>
      </c>
      <c r="B21" s="81" t="s">
        <v>2449</v>
      </c>
      <c r="C21" s="81" t="s">
        <v>2450</v>
      </c>
      <c r="D21" s="81" t="s">
        <v>2493</v>
      </c>
      <c r="E21" s="81" t="s">
        <v>2456</v>
      </c>
      <c r="F21" s="84"/>
      <c r="G21" s="84"/>
      <c r="H21" s="84"/>
      <c r="I21" s="82" t="s">
        <v>2428</v>
      </c>
      <c r="J21" s="85">
        <v>2019.0</v>
      </c>
      <c r="K21" s="82" t="s">
        <v>2347</v>
      </c>
      <c r="L21" s="82"/>
      <c r="M21" s="81" t="s">
        <v>2435</v>
      </c>
      <c r="N21" s="82" t="s">
        <v>2368</v>
      </c>
      <c r="O21" s="86" t="s">
        <v>2361</v>
      </c>
      <c r="P21" s="81" t="s">
        <v>2494</v>
      </c>
      <c r="Q21" s="81" t="s">
        <v>2432</v>
      </c>
      <c r="R21" s="81" t="s">
        <v>2432</v>
      </c>
      <c r="S21" s="81" t="s">
        <v>2432</v>
      </c>
      <c r="T21" s="81" t="s">
        <v>2432</v>
      </c>
    </row>
    <row r="22" ht="15.75" customHeight="1">
      <c r="A22" s="80" t="s">
        <v>890</v>
      </c>
      <c r="B22" s="81" t="s">
        <v>2449</v>
      </c>
      <c r="C22" s="81" t="s">
        <v>2450</v>
      </c>
      <c r="D22" s="81" t="s">
        <v>2495</v>
      </c>
      <c r="E22" s="81" t="s">
        <v>2470</v>
      </c>
      <c r="F22" s="84"/>
      <c r="G22" s="84"/>
      <c r="H22" s="84"/>
      <c r="I22" s="82" t="s">
        <v>2428</v>
      </c>
      <c r="J22" s="85">
        <v>2019.0</v>
      </c>
      <c r="K22" s="82" t="s">
        <v>2347</v>
      </c>
      <c r="L22" s="82"/>
      <c r="M22" s="81" t="s">
        <v>2435</v>
      </c>
      <c r="N22" s="82" t="s">
        <v>2368</v>
      </c>
      <c r="O22" s="86" t="s">
        <v>2361</v>
      </c>
      <c r="P22" s="81" t="s">
        <v>2496</v>
      </c>
      <c r="Q22" s="81" t="s">
        <v>2432</v>
      </c>
      <c r="R22" s="81" t="s">
        <v>2432</v>
      </c>
      <c r="S22" s="81" t="s">
        <v>2432</v>
      </c>
      <c r="T22" s="81" t="s">
        <v>2432</v>
      </c>
    </row>
    <row r="23" ht="15.75" customHeight="1">
      <c r="A23" s="80" t="s">
        <v>2497</v>
      </c>
      <c r="B23" s="81" t="s">
        <v>2449</v>
      </c>
      <c r="C23" s="81" t="s">
        <v>2450</v>
      </c>
      <c r="D23" s="81" t="s">
        <v>2498</v>
      </c>
      <c r="E23" s="81" t="s">
        <v>2499</v>
      </c>
      <c r="G23" s="84"/>
      <c r="H23" s="84"/>
      <c r="I23" s="82" t="s">
        <v>2428</v>
      </c>
      <c r="J23" s="85">
        <v>2019.0</v>
      </c>
      <c r="K23" s="82" t="s">
        <v>2345</v>
      </c>
      <c r="L23" s="81" t="s">
        <v>2500</v>
      </c>
      <c r="M23" s="81" t="s">
        <v>2430</v>
      </c>
      <c r="N23" s="82" t="s">
        <v>2368</v>
      </c>
      <c r="O23" s="86" t="s">
        <v>2361</v>
      </c>
      <c r="P23" s="81" t="s">
        <v>2501</v>
      </c>
      <c r="Q23" s="81" t="s">
        <v>2432</v>
      </c>
      <c r="R23" s="81" t="s">
        <v>2432</v>
      </c>
      <c r="S23" s="81" t="s">
        <v>2432</v>
      </c>
      <c r="T23" s="81" t="s">
        <v>2432</v>
      </c>
    </row>
    <row r="24" ht="15.75" customHeight="1">
      <c r="A24" s="80" t="s">
        <v>964</v>
      </c>
      <c r="B24" s="81" t="s">
        <v>2502</v>
      </c>
      <c r="C24" s="81" t="s">
        <v>2503</v>
      </c>
      <c r="D24" s="81" t="s">
        <v>2504</v>
      </c>
      <c r="E24" s="81" t="s">
        <v>2505</v>
      </c>
      <c r="G24" s="84"/>
      <c r="H24" s="84"/>
      <c r="I24" s="82" t="s">
        <v>2428</v>
      </c>
      <c r="J24" s="85">
        <v>2018.0</v>
      </c>
      <c r="K24" s="82" t="s">
        <v>2348</v>
      </c>
      <c r="L24" s="84"/>
      <c r="M24" s="81" t="s">
        <v>2453</v>
      </c>
      <c r="N24" s="83" t="s">
        <v>2366</v>
      </c>
      <c r="O24" s="86" t="s">
        <v>2361</v>
      </c>
      <c r="P24" s="87" t="s">
        <v>2506</v>
      </c>
      <c r="Q24" s="81" t="s">
        <v>2507</v>
      </c>
      <c r="R24" s="81" t="s">
        <v>964</v>
      </c>
      <c r="S24" s="81" t="s">
        <v>2505</v>
      </c>
      <c r="T24" s="81" t="s">
        <v>2508</v>
      </c>
    </row>
    <row r="25" ht="15.75" customHeight="1">
      <c r="A25" s="80" t="s">
        <v>2509</v>
      </c>
      <c r="B25" s="81" t="s">
        <v>2424</v>
      </c>
      <c r="C25" s="81" t="s">
        <v>2425</v>
      </c>
      <c r="D25" s="81" t="s">
        <v>2510</v>
      </c>
      <c r="E25" s="81" t="s">
        <v>2511</v>
      </c>
      <c r="F25" s="84"/>
      <c r="G25" s="84"/>
      <c r="H25" s="84"/>
      <c r="I25" s="82" t="s">
        <v>2428</v>
      </c>
      <c r="J25" s="85">
        <v>2018.0</v>
      </c>
      <c r="K25" s="82" t="s">
        <v>2348</v>
      </c>
      <c r="L25" s="84"/>
      <c r="M25" s="81" t="s">
        <v>2453</v>
      </c>
      <c r="N25" s="83" t="s">
        <v>2366</v>
      </c>
      <c r="O25" s="86" t="s">
        <v>2361</v>
      </c>
      <c r="P25" s="87" t="s">
        <v>2512</v>
      </c>
      <c r="Q25" s="81" t="s">
        <v>2513</v>
      </c>
      <c r="R25" s="81" t="s">
        <v>2509</v>
      </c>
      <c r="S25" s="81" t="s">
        <v>2514</v>
      </c>
      <c r="T25" s="81" t="s">
        <v>2508</v>
      </c>
    </row>
    <row r="26" ht="15.75" customHeight="1">
      <c r="A26" s="80" t="s">
        <v>2515</v>
      </c>
      <c r="B26" s="81" t="s">
        <v>2424</v>
      </c>
      <c r="C26" s="81" t="s">
        <v>2425</v>
      </c>
      <c r="D26" s="81" t="s">
        <v>2516</v>
      </c>
      <c r="E26" s="81" t="s">
        <v>2511</v>
      </c>
      <c r="F26" s="84"/>
      <c r="G26" s="84"/>
      <c r="H26" s="84"/>
      <c r="I26" s="82" t="s">
        <v>2428</v>
      </c>
      <c r="J26" s="85">
        <v>2018.0</v>
      </c>
      <c r="K26" s="82" t="s">
        <v>2348</v>
      </c>
      <c r="L26" s="84"/>
      <c r="M26" s="81" t="s">
        <v>2453</v>
      </c>
      <c r="N26" s="83" t="s">
        <v>2366</v>
      </c>
      <c r="O26" s="86" t="s">
        <v>2361</v>
      </c>
      <c r="P26" s="87" t="s">
        <v>2517</v>
      </c>
      <c r="Q26" s="81" t="s">
        <v>2513</v>
      </c>
      <c r="R26" s="81" t="s">
        <v>2515</v>
      </c>
      <c r="S26" s="81" t="s">
        <v>2514</v>
      </c>
      <c r="T26" s="81" t="s">
        <v>2508</v>
      </c>
    </row>
    <row r="27" ht="15.75" customHeight="1">
      <c r="A27" s="80" t="s">
        <v>1198</v>
      </c>
      <c r="B27" s="81" t="s">
        <v>2424</v>
      </c>
      <c r="C27" s="81" t="s">
        <v>2425</v>
      </c>
      <c r="D27" s="81" t="s">
        <v>2518</v>
      </c>
      <c r="E27" s="81" t="s">
        <v>2519</v>
      </c>
      <c r="F27" s="84"/>
      <c r="G27" s="84"/>
      <c r="H27" s="84"/>
      <c r="I27" s="82" t="s">
        <v>2428</v>
      </c>
      <c r="J27" s="85">
        <v>2018.0</v>
      </c>
      <c r="K27" s="82" t="s">
        <v>2348</v>
      </c>
      <c r="L27" s="84"/>
      <c r="M27" s="81" t="s">
        <v>2453</v>
      </c>
      <c r="N27" s="83" t="s">
        <v>2366</v>
      </c>
      <c r="O27" s="86" t="s">
        <v>2361</v>
      </c>
      <c r="P27" s="87" t="s">
        <v>2520</v>
      </c>
      <c r="Q27" s="81" t="s">
        <v>2513</v>
      </c>
      <c r="R27" s="81" t="s">
        <v>1198</v>
      </c>
      <c r="S27" s="81" t="s">
        <v>2519</v>
      </c>
      <c r="T27" s="81" t="s">
        <v>2508</v>
      </c>
    </row>
    <row r="28" ht="15.75" customHeight="1">
      <c r="A28" s="80" t="s">
        <v>2521</v>
      </c>
      <c r="B28" s="81" t="s">
        <v>2424</v>
      </c>
      <c r="C28" s="81" t="s">
        <v>2425</v>
      </c>
      <c r="D28" s="81" t="s">
        <v>2522</v>
      </c>
      <c r="E28" s="81" t="s">
        <v>2511</v>
      </c>
      <c r="F28" s="84"/>
      <c r="G28" s="84"/>
      <c r="H28" s="84"/>
      <c r="I28" s="82" t="s">
        <v>2428</v>
      </c>
      <c r="J28" s="85">
        <v>2018.0</v>
      </c>
      <c r="K28" s="82" t="s">
        <v>2348</v>
      </c>
      <c r="L28" s="84"/>
      <c r="M28" s="81" t="s">
        <v>2453</v>
      </c>
      <c r="N28" s="83" t="s">
        <v>2366</v>
      </c>
      <c r="O28" s="86" t="s">
        <v>2361</v>
      </c>
      <c r="P28" s="87" t="s">
        <v>2523</v>
      </c>
      <c r="Q28" s="81" t="s">
        <v>2513</v>
      </c>
      <c r="R28" s="81" t="s">
        <v>2521</v>
      </c>
      <c r="S28" s="81" t="s">
        <v>2514</v>
      </c>
      <c r="T28" s="81" t="s">
        <v>2508</v>
      </c>
    </row>
    <row r="29" ht="15.75" customHeight="1">
      <c r="A29" s="80" t="s">
        <v>2524</v>
      </c>
      <c r="B29" s="81" t="s">
        <v>2424</v>
      </c>
      <c r="C29" s="81" t="s">
        <v>2425</v>
      </c>
      <c r="D29" s="81" t="s">
        <v>2525</v>
      </c>
      <c r="E29" s="81" t="s">
        <v>2526</v>
      </c>
      <c r="F29" s="84"/>
      <c r="G29" s="84"/>
      <c r="H29" s="84"/>
      <c r="I29" s="82" t="s">
        <v>2428</v>
      </c>
      <c r="J29" s="85">
        <v>2018.0</v>
      </c>
      <c r="K29" s="82" t="s">
        <v>2348</v>
      </c>
      <c r="L29" s="84"/>
      <c r="M29" s="81" t="s">
        <v>2453</v>
      </c>
      <c r="N29" s="83" t="s">
        <v>2366</v>
      </c>
      <c r="O29" s="86" t="s">
        <v>2361</v>
      </c>
      <c r="P29" s="87" t="s">
        <v>2527</v>
      </c>
      <c r="Q29" s="81" t="s">
        <v>2513</v>
      </c>
      <c r="R29" s="81" t="s">
        <v>2524</v>
      </c>
      <c r="S29" s="81" t="s">
        <v>2526</v>
      </c>
      <c r="T29" s="81" t="s">
        <v>2333</v>
      </c>
    </row>
    <row r="30" ht="15.75" customHeight="1">
      <c r="A30" s="80" t="s">
        <v>2528</v>
      </c>
      <c r="B30" s="81" t="s">
        <v>2424</v>
      </c>
      <c r="C30" s="81" t="s">
        <v>2425</v>
      </c>
      <c r="D30" s="81" t="s">
        <v>2529</v>
      </c>
      <c r="E30" s="81" t="s">
        <v>2530</v>
      </c>
      <c r="G30" s="84"/>
      <c r="H30" s="84"/>
      <c r="I30" s="82" t="s">
        <v>2428</v>
      </c>
      <c r="J30" s="85">
        <v>2018.0</v>
      </c>
      <c r="K30" s="82" t="s">
        <v>2344</v>
      </c>
      <c r="L30" s="81" t="s">
        <v>2429</v>
      </c>
      <c r="M30" s="81" t="s">
        <v>2430</v>
      </c>
      <c r="N30" s="83" t="s">
        <v>2366</v>
      </c>
      <c r="O30" s="86" t="s">
        <v>2361</v>
      </c>
      <c r="P30" s="87" t="s">
        <v>2531</v>
      </c>
      <c r="Q30" s="81" t="s">
        <v>2432</v>
      </c>
      <c r="R30" s="81" t="s">
        <v>2432</v>
      </c>
      <c r="S30" s="81" t="s">
        <v>2432</v>
      </c>
      <c r="T30" s="81" t="s">
        <v>2432</v>
      </c>
    </row>
    <row r="31" ht="15.75" customHeight="1">
      <c r="A31" s="80" t="s">
        <v>2532</v>
      </c>
      <c r="B31" s="81" t="s">
        <v>2424</v>
      </c>
      <c r="C31" s="81" t="s">
        <v>2425</v>
      </c>
      <c r="D31" s="81" t="s">
        <v>2533</v>
      </c>
      <c r="E31" s="81" t="s">
        <v>2534</v>
      </c>
      <c r="H31" s="84"/>
      <c r="I31" s="82" t="s">
        <v>2428</v>
      </c>
      <c r="J31" s="85">
        <v>2018.0</v>
      </c>
      <c r="K31" s="82" t="s">
        <v>2344</v>
      </c>
      <c r="L31" s="81" t="s">
        <v>2535</v>
      </c>
      <c r="M31" s="81" t="s">
        <v>2430</v>
      </c>
      <c r="N31" s="83" t="s">
        <v>2366</v>
      </c>
      <c r="O31" s="86" t="s">
        <v>2361</v>
      </c>
      <c r="P31" s="87" t="s">
        <v>2536</v>
      </c>
      <c r="Q31" s="81" t="s">
        <v>2432</v>
      </c>
      <c r="R31" s="81" t="s">
        <v>2432</v>
      </c>
      <c r="S31" s="81" t="s">
        <v>2432</v>
      </c>
      <c r="T31" s="81" t="s">
        <v>2432</v>
      </c>
    </row>
    <row r="32" ht="15.75" customHeight="1">
      <c r="A32" s="80" t="s">
        <v>2537</v>
      </c>
      <c r="B32" s="81" t="s">
        <v>2424</v>
      </c>
      <c r="C32" s="81" t="s">
        <v>2425</v>
      </c>
      <c r="D32" s="81" t="s">
        <v>2538</v>
      </c>
      <c r="E32" s="81" t="s">
        <v>2539</v>
      </c>
      <c r="F32" s="84"/>
      <c r="G32" s="84"/>
      <c r="H32" s="84"/>
      <c r="I32" s="82" t="s">
        <v>2428</v>
      </c>
      <c r="J32" s="85">
        <v>2018.0</v>
      </c>
      <c r="K32" s="82" t="s">
        <v>2344</v>
      </c>
      <c r="L32" s="81" t="s">
        <v>2535</v>
      </c>
      <c r="M32" s="81" t="s">
        <v>2430</v>
      </c>
      <c r="N32" s="83" t="s">
        <v>2366</v>
      </c>
      <c r="O32" s="86" t="s">
        <v>2361</v>
      </c>
      <c r="P32" s="87" t="s">
        <v>2540</v>
      </c>
      <c r="Q32" s="81" t="s">
        <v>2432</v>
      </c>
      <c r="R32" s="81" t="s">
        <v>2432</v>
      </c>
      <c r="S32" s="81" t="s">
        <v>2432</v>
      </c>
      <c r="T32" s="81" t="s">
        <v>2432</v>
      </c>
    </row>
    <row r="33" ht="15.75" customHeight="1">
      <c r="A33" s="80" t="s">
        <v>2541</v>
      </c>
      <c r="B33" s="81" t="s">
        <v>2424</v>
      </c>
      <c r="C33" s="81" t="s">
        <v>2425</v>
      </c>
      <c r="D33" s="81" t="s">
        <v>2542</v>
      </c>
      <c r="E33" s="81" t="s">
        <v>2511</v>
      </c>
      <c r="F33" s="84"/>
      <c r="G33" s="84"/>
      <c r="H33" s="84"/>
      <c r="I33" s="82" t="s">
        <v>2428</v>
      </c>
      <c r="J33" s="85">
        <v>2018.0</v>
      </c>
      <c r="K33" s="82" t="s">
        <v>2344</v>
      </c>
      <c r="L33" s="81" t="s">
        <v>2429</v>
      </c>
      <c r="M33" s="81" t="s">
        <v>2430</v>
      </c>
      <c r="N33" s="83" t="s">
        <v>2366</v>
      </c>
      <c r="O33" s="86" t="s">
        <v>2361</v>
      </c>
      <c r="P33" s="87" t="s">
        <v>2543</v>
      </c>
      <c r="Q33" s="81" t="s">
        <v>2432</v>
      </c>
      <c r="R33" s="81" t="s">
        <v>2432</v>
      </c>
      <c r="S33" s="81" t="s">
        <v>2432</v>
      </c>
      <c r="T33" s="81" t="s">
        <v>2432</v>
      </c>
    </row>
    <row r="34" ht="15.75" customHeight="1">
      <c r="A34" s="80" t="s">
        <v>2544</v>
      </c>
      <c r="B34" s="81" t="s">
        <v>2424</v>
      </c>
      <c r="C34" s="81" t="s">
        <v>2425</v>
      </c>
      <c r="D34" s="81" t="s">
        <v>2545</v>
      </c>
      <c r="E34" s="81" t="s">
        <v>2546</v>
      </c>
      <c r="F34" s="84"/>
      <c r="G34" s="84"/>
      <c r="H34" s="84"/>
      <c r="I34" s="82" t="s">
        <v>2428</v>
      </c>
      <c r="J34" s="85">
        <v>2018.0</v>
      </c>
      <c r="K34" s="82" t="s">
        <v>2344</v>
      </c>
      <c r="L34" s="81" t="s">
        <v>2547</v>
      </c>
      <c r="M34" s="81" t="s">
        <v>2430</v>
      </c>
      <c r="N34" s="83" t="s">
        <v>2366</v>
      </c>
      <c r="O34" s="86" t="s">
        <v>2361</v>
      </c>
      <c r="P34" s="87" t="s">
        <v>2548</v>
      </c>
      <c r="Q34" s="81" t="s">
        <v>2432</v>
      </c>
      <c r="R34" s="81" t="s">
        <v>2432</v>
      </c>
      <c r="S34" s="81" t="s">
        <v>2432</v>
      </c>
      <c r="T34" s="81" t="s">
        <v>2432</v>
      </c>
    </row>
    <row r="35" ht="15.75" customHeight="1">
      <c r="A35" s="80" t="s">
        <v>2549</v>
      </c>
      <c r="B35" s="81" t="s">
        <v>2424</v>
      </c>
      <c r="C35" s="81" t="s">
        <v>2425</v>
      </c>
      <c r="D35" s="81" t="s">
        <v>2550</v>
      </c>
      <c r="E35" s="81" t="s">
        <v>2551</v>
      </c>
      <c r="H35" s="84"/>
      <c r="I35" s="82" t="s">
        <v>2428</v>
      </c>
      <c r="J35" s="85">
        <v>2018.0</v>
      </c>
      <c r="K35" s="82" t="s">
        <v>2344</v>
      </c>
      <c r="L35" s="81" t="s">
        <v>2429</v>
      </c>
      <c r="M35" s="81" t="s">
        <v>2430</v>
      </c>
      <c r="N35" s="83" t="s">
        <v>2366</v>
      </c>
      <c r="O35" s="86" t="s">
        <v>2361</v>
      </c>
      <c r="P35" s="87" t="s">
        <v>2552</v>
      </c>
      <c r="Q35" s="81" t="s">
        <v>2432</v>
      </c>
      <c r="R35" s="81" t="s">
        <v>2432</v>
      </c>
      <c r="S35" s="81" t="s">
        <v>2432</v>
      </c>
      <c r="T35" s="81" t="s">
        <v>2432</v>
      </c>
    </row>
    <row r="36" ht="15.75" customHeight="1">
      <c r="A36" s="80" t="s">
        <v>2553</v>
      </c>
      <c r="B36" s="81" t="s">
        <v>2424</v>
      </c>
      <c r="C36" s="81" t="s">
        <v>2425</v>
      </c>
      <c r="D36" s="81" t="s">
        <v>2554</v>
      </c>
      <c r="E36" s="81" t="s">
        <v>2555</v>
      </c>
      <c r="G36" s="84"/>
      <c r="H36" s="84"/>
      <c r="I36" s="82" t="s">
        <v>2428</v>
      </c>
      <c r="J36" s="85">
        <v>2018.0</v>
      </c>
      <c r="K36" s="82" t="s">
        <v>2344</v>
      </c>
      <c r="L36" s="81" t="s">
        <v>2535</v>
      </c>
      <c r="M36" s="81" t="s">
        <v>2430</v>
      </c>
      <c r="N36" s="83" t="s">
        <v>2366</v>
      </c>
      <c r="O36" s="86" t="s">
        <v>2361</v>
      </c>
      <c r="P36" s="87" t="s">
        <v>2556</v>
      </c>
      <c r="Q36" s="81" t="s">
        <v>2432</v>
      </c>
      <c r="R36" s="81" t="s">
        <v>2432</v>
      </c>
      <c r="S36" s="81" t="s">
        <v>2432</v>
      </c>
      <c r="T36" s="81" t="s">
        <v>2432</v>
      </c>
    </row>
    <row r="37" ht="15.75" customHeight="1">
      <c r="A37" s="80" t="s">
        <v>2557</v>
      </c>
      <c r="B37" s="81" t="s">
        <v>2424</v>
      </c>
      <c r="C37" s="81" t="s">
        <v>2425</v>
      </c>
      <c r="D37" s="81" t="s">
        <v>2558</v>
      </c>
      <c r="E37" s="81" t="s">
        <v>2559</v>
      </c>
      <c r="F37" s="84"/>
      <c r="G37" s="84"/>
      <c r="H37" s="84"/>
      <c r="I37" s="82" t="s">
        <v>2428</v>
      </c>
      <c r="J37" s="85">
        <v>2018.0</v>
      </c>
      <c r="K37" s="82" t="s">
        <v>2344</v>
      </c>
      <c r="L37" s="81" t="s">
        <v>2429</v>
      </c>
      <c r="M37" s="81" t="s">
        <v>2430</v>
      </c>
      <c r="N37" s="83" t="s">
        <v>2366</v>
      </c>
      <c r="O37" s="86" t="s">
        <v>2361</v>
      </c>
      <c r="P37" s="87" t="s">
        <v>2560</v>
      </c>
      <c r="Q37" s="81" t="s">
        <v>2432</v>
      </c>
      <c r="R37" s="81" t="s">
        <v>2432</v>
      </c>
      <c r="S37" s="81" t="s">
        <v>2432</v>
      </c>
      <c r="T37" s="81" t="s">
        <v>2432</v>
      </c>
    </row>
    <row r="38" ht="15.75" customHeight="1">
      <c r="A38" s="80" t="s">
        <v>2561</v>
      </c>
      <c r="B38" s="81" t="s">
        <v>2424</v>
      </c>
      <c r="C38" s="81" t="s">
        <v>2425</v>
      </c>
      <c r="D38" s="81" t="s">
        <v>2562</v>
      </c>
      <c r="E38" s="81" t="s">
        <v>2563</v>
      </c>
      <c r="F38" s="84"/>
      <c r="G38" s="84"/>
      <c r="H38" s="84"/>
      <c r="I38" s="82" t="s">
        <v>2428</v>
      </c>
      <c r="J38" s="85">
        <v>2018.0</v>
      </c>
      <c r="K38" s="82" t="s">
        <v>2344</v>
      </c>
      <c r="L38" s="81" t="s">
        <v>2564</v>
      </c>
      <c r="M38" s="81" t="s">
        <v>2430</v>
      </c>
      <c r="N38" s="83" t="s">
        <v>2366</v>
      </c>
      <c r="O38" s="86" t="s">
        <v>2361</v>
      </c>
      <c r="P38" s="87" t="s">
        <v>2565</v>
      </c>
      <c r="Q38" s="81" t="s">
        <v>2432</v>
      </c>
      <c r="R38" s="81" t="s">
        <v>2432</v>
      </c>
      <c r="S38" s="81" t="s">
        <v>2432</v>
      </c>
      <c r="T38" s="81" t="s">
        <v>2432</v>
      </c>
    </row>
    <row r="39" ht="15.75" customHeight="1">
      <c r="A39" s="80" t="s">
        <v>2566</v>
      </c>
      <c r="B39" s="81" t="s">
        <v>2424</v>
      </c>
      <c r="C39" s="81" t="s">
        <v>2425</v>
      </c>
      <c r="D39" s="81" t="s">
        <v>2567</v>
      </c>
      <c r="E39" s="81" t="s">
        <v>2530</v>
      </c>
      <c r="G39" s="84"/>
      <c r="H39" s="84"/>
      <c r="I39" s="82" t="s">
        <v>2428</v>
      </c>
      <c r="J39" s="85">
        <v>2018.0</v>
      </c>
      <c r="K39" s="82" t="s">
        <v>2344</v>
      </c>
      <c r="L39" s="81" t="s">
        <v>2429</v>
      </c>
      <c r="M39" s="81" t="s">
        <v>2430</v>
      </c>
      <c r="N39" s="83" t="s">
        <v>2366</v>
      </c>
      <c r="O39" s="86" t="s">
        <v>2361</v>
      </c>
      <c r="P39" s="87" t="s">
        <v>2568</v>
      </c>
      <c r="Q39" s="81" t="s">
        <v>2432</v>
      </c>
      <c r="R39" s="81" t="s">
        <v>2432</v>
      </c>
      <c r="S39" s="81" t="s">
        <v>2432</v>
      </c>
      <c r="T39" s="81" t="s">
        <v>2432</v>
      </c>
    </row>
    <row r="40" ht="15.75" customHeight="1">
      <c r="A40" s="80" t="s">
        <v>2569</v>
      </c>
      <c r="B40" s="81" t="s">
        <v>2424</v>
      </c>
      <c r="C40" s="81" t="s">
        <v>2425</v>
      </c>
      <c r="D40" s="81" t="s">
        <v>2570</v>
      </c>
      <c r="E40" s="81" t="s">
        <v>2526</v>
      </c>
      <c r="F40" s="84"/>
      <c r="G40" s="84"/>
      <c r="H40" s="84"/>
      <c r="I40" s="82" t="s">
        <v>2428</v>
      </c>
      <c r="J40" s="85">
        <v>2018.0</v>
      </c>
      <c r="K40" s="82" t="s">
        <v>2344</v>
      </c>
      <c r="L40" s="81" t="s">
        <v>2535</v>
      </c>
      <c r="M40" s="81" t="s">
        <v>2430</v>
      </c>
      <c r="N40" s="83" t="s">
        <v>2366</v>
      </c>
      <c r="O40" s="86" t="s">
        <v>2361</v>
      </c>
      <c r="P40" s="87" t="s">
        <v>2571</v>
      </c>
      <c r="Q40" s="81" t="s">
        <v>2432</v>
      </c>
      <c r="R40" s="81" t="s">
        <v>2432</v>
      </c>
      <c r="S40" s="81" t="s">
        <v>2432</v>
      </c>
      <c r="T40" s="81" t="s">
        <v>2432</v>
      </c>
    </row>
    <row r="41" ht="15.75" customHeight="1">
      <c r="A41" s="80" t="s">
        <v>1115</v>
      </c>
      <c r="B41" s="81" t="s">
        <v>2424</v>
      </c>
      <c r="C41" s="81" t="s">
        <v>2425</v>
      </c>
      <c r="D41" s="81" t="s">
        <v>2572</v>
      </c>
      <c r="E41" s="81" t="s">
        <v>2573</v>
      </c>
      <c r="F41" s="84"/>
      <c r="G41" s="84"/>
      <c r="H41" s="84"/>
      <c r="I41" s="82" t="s">
        <v>2428</v>
      </c>
      <c r="J41" s="85">
        <v>2018.0</v>
      </c>
      <c r="K41" s="82" t="s">
        <v>2347</v>
      </c>
      <c r="L41" s="84"/>
      <c r="M41" s="81" t="s">
        <v>2435</v>
      </c>
      <c r="N41" s="83" t="s">
        <v>2366</v>
      </c>
      <c r="O41" s="86" t="s">
        <v>2361</v>
      </c>
      <c r="P41" s="87" t="s">
        <v>2574</v>
      </c>
      <c r="Q41" s="81" t="s">
        <v>2513</v>
      </c>
      <c r="R41" s="81" t="s">
        <v>1115</v>
      </c>
      <c r="S41" s="81" t="s">
        <v>2573</v>
      </c>
      <c r="T41" s="81" t="s">
        <v>2508</v>
      </c>
    </row>
    <row r="42" ht="15.75" customHeight="1">
      <c r="A42" s="80" t="s">
        <v>2575</v>
      </c>
      <c r="B42" s="81" t="s">
        <v>2424</v>
      </c>
      <c r="C42" s="81" t="s">
        <v>2425</v>
      </c>
      <c r="D42" s="81" t="s">
        <v>2576</v>
      </c>
      <c r="E42" s="81" t="s">
        <v>2577</v>
      </c>
      <c r="G42" s="84"/>
      <c r="H42" s="84"/>
      <c r="I42" s="82" t="s">
        <v>2428</v>
      </c>
      <c r="J42" s="85">
        <v>2018.0</v>
      </c>
      <c r="K42" s="82" t="s">
        <v>2347</v>
      </c>
      <c r="L42" s="84"/>
      <c r="M42" s="81" t="s">
        <v>2435</v>
      </c>
      <c r="N42" s="83" t="s">
        <v>2366</v>
      </c>
      <c r="O42" s="86" t="s">
        <v>2361</v>
      </c>
      <c r="P42" s="87" t="s">
        <v>2578</v>
      </c>
      <c r="Q42" s="81" t="s">
        <v>2513</v>
      </c>
      <c r="R42" s="81" t="s">
        <v>2575</v>
      </c>
      <c r="S42" s="81" t="s">
        <v>2577</v>
      </c>
      <c r="T42" s="81" t="s">
        <v>2333</v>
      </c>
    </row>
    <row r="43" ht="15.75" customHeight="1">
      <c r="A43" s="80" t="s">
        <v>1128</v>
      </c>
      <c r="B43" s="81" t="s">
        <v>2424</v>
      </c>
      <c r="C43" s="81" t="s">
        <v>2425</v>
      </c>
      <c r="D43" s="81" t="s">
        <v>2579</v>
      </c>
      <c r="E43" s="81" t="s">
        <v>2580</v>
      </c>
      <c r="F43" s="84"/>
      <c r="G43" s="84"/>
      <c r="H43" s="84"/>
      <c r="I43" s="82" t="s">
        <v>2428</v>
      </c>
      <c r="J43" s="85">
        <v>2018.0</v>
      </c>
      <c r="K43" s="82" t="s">
        <v>2347</v>
      </c>
      <c r="L43" s="84"/>
      <c r="M43" s="81" t="s">
        <v>2435</v>
      </c>
      <c r="N43" s="83" t="s">
        <v>2366</v>
      </c>
      <c r="O43" s="86" t="s">
        <v>2361</v>
      </c>
      <c r="P43" s="87" t="s">
        <v>2581</v>
      </c>
      <c r="Q43" s="81" t="s">
        <v>2513</v>
      </c>
      <c r="R43" s="81" t="s">
        <v>1128</v>
      </c>
      <c r="S43" s="81" t="s">
        <v>2580</v>
      </c>
      <c r="T43" s="81" t="s">
        <v>2508</v>
      </c>
    </row>
    <row r="44" ht="15.75" customHeight="1">
      <c r="A44" s="80" t="s">
        <v>1140</v>
      </c>
      <c r="B44" s="81" t="s">
        <v>2424</v>
      </c>
      <c r="C44" s="81" t="s">
        <v>2425</v>
      </c>
      <c r="D44" s="81" t="s">
        <v>2582</v>
      </c>
      <c r="E44" s="81" t="s">
        <v>2580</v>
      </c>
      <c r="F44" s="84"/>
      <c r="G44" s="84"/>
      <c r="H44" s="84"/>
      <c r="I44" s="82" t="s">
        <v>2428</v>
      </c>
      <c r="J44" s="85">
        <v>2018.0</v>
      </c>
      <c r="K44" s="82" t="s">
        <v>2347</v>
      </c>
      <c r="L44" s="84"/>
      <c r="M44" s="81" t="s">
        <v>2435</v>
      </c>
      <c r="N44" s="83" t="s">
        <v>2366</v>
      </c>
      <c r="O44" s="86" t="s">
        <v>2361</v>
      </c>
      <c r="P44" s="87" t="s">
        <v>2583</v>
      </c>
      <c r="Q44" s="81" t="s">
        <v>2513</v>
      </c>
      <c r="R44" s="81" t="s">
        <v>1140</v>
      </c>
      <c r="S44" s="81" t="s">
        <v>2580</v>
      </c>
      <c r="T44" s="81" t="s">
        <v>2508</v>
      </c>
    </row>
    <row r="45" ht="15.75" customHeight="1">
      <c r="A45" s="80" t="s">
        <v>2584</v>
      </c>
      <c r="B45" s="81" t="s">
        <v>2424</v>
      </c>
      <c r="C45" s="81" t="s">
        <v>2425</v>
      </c>
      <c r="D45" s="81" t="s">
        <v>2585</v>
      </c>
      <c r="E45" s="81" t="s">
        <v>2511</v>
      </c>
      <c r="F45" s="84"/>
      <c r="G45" s="84"/>
      <c r="H45" s="84"/>
      <c r="I45" s="82" t="s">
        <v>2428</v>
      </c>
      <c r="J45" s="85">
        <v>2018.0</v>
      </c>
      <c r="K45" s="82" t="s">
        <v>2347</v>
      </c>
      <c r="L45" s="84"/>
      <c r="M45" s="81" t="s">
        <v>2435</v>
      </c>
      <c r="N45" s="83" t="s">
        <v>2366</v>
      </c>
      <c r="O45" s="86" t="s">
        <v>2361</v>
      </c>
      <c r="P45" s="87" t="s">
        <v>2586</v>
      </c>
      <c r="Q45" s="81" t="s">
        <v>2513</v>
      </c>
      <c r="R45" s="81" t="s">
        <v>2584</v>
      </c>
      <c r="S45" s="81" t="s">
        <v>2514</v>
      </c>
      <c r="T45" s="81" t="s">
        <v>2508</v>
      </c>
    </row>
    <row r="46" ht="15.75" customHeight="1">
      <c r="A46" s="80" t="s">
        <v>750</v>
      </c>
      <c r="B46" s="81" t="s">
        <v>2424</v>
      </c>
      <c r="C46" s="81" t="s">
        <v>2425</v>
      </c>
      <c r="D46" s="81" t="s">
        <v>2587</v>
      </c>
      <c r="E46" s="81" t="s">
        <v>2588</v>
      </c>
      <c r="F46" s="84"/>
      <c r="G46" s="84"/>
      <c r="H46" s="84"/>
      <c r="I46" s="82" t="s">
        <v>2428</v>
      </c>
      <c r="J46" s="85">
        <v>2018.0</v>
      </c>
      <c r="K46" s="82" t="s">
        <v>2347</v>
      </c>
      <c r="L46" s="84"/>
      <c r="M46" s="81" t="s">
        <v>2435</v>
      </c>
      <c r="N46" s="83" t="s">
        <v>2366</v>
      </c>
      <c r="O46" s="86" t="s">
        <v>2361</v>
      </c>
      <c r="P46" s="87" t="s">
        <v>2589</v>
      </c>
      <c r="Q46" s="81" t="s">
        <v>2513</v>
      </c>
      <c r="R46" s="81" t="s">
        <v>750</v>
      </c>
      <c r="S46" s="81" t="s">
        <v>2588</v>
      </c>
      <c r="T46" s="81" t="s">
        <v>2508</v>
      </c>
    </row>
    <row r="47" ht="15.75" customHeight="1">
      <c r="A47" s="80" t="s">
        <v>2590</v>
      </c>
      <c r="B47" s="81" t="s">
        <v>2424</v>
      </c>
      <c r="C47" s="81" t="s">
        <v>2425</v>
      </c>
      <c r="D47" s="81" t="s">
        <v>2591</v>
      </c>
      <c r="E47" s="81" t="s">
        <v>2526</v>
      </c>
      <c r="F47" s="84"/>
      <c r="G47" s="84"/>
      <c r="H47" s="84"/>
      <c r="I47" s="82" t="s">
        <v>2428</v>
      </c>
      <c r="J47" s="85">
        <v>2018.0</v>
      </c>
      <c r="K47" s="82" t="s">
        <v>2347</v>
      </c>
      <c r="L47" s="84"/>
      <c r="M47" s="81" t="s">
        <v>2435</v>
      </c>
      <c r="N47" s="83" t="s">
        <v>2366</v>
      </c>
      <c r="O47" s="86" t="s">
        <v>2361</v>
      </c>
      <c r="P47" s="87" t="s">
        <v>2592</v>
      </c>
      <c r="Q47" s="81" t="s">
        <v>2513</v>
      </c>
      <c r="R47" s="81" t="s">
        <v>2590</v>
      </c>
      <c r="S47" s="81" t="s">
        <v>2526</v>
      </c>
      <c r="T47" s="81" t="s">
        <v>2508</v>
      </c>
    </row>
    <row r="48" ht="15.75" customHeight="1">
      <c r="A48" s="80" t="s">
        <v>1237</v>
      </c>
      <c r="B48" s="81" t="s">
        <v>2424</v>
      </c>
      <c r="C48" s="81" t="s">
        <v>2425</v>
      </c>
      <c r="D48" s="81" t="s">
        <v>2593</v>
      </c>
      <c r="E48" s="81" t="s">
        <v>2594</v>
      </c>
      <c r="F48" s="84"/>
      <c r="G48" s="84"/>
      <c r="H48" s="84"/>
      <c r="I48" s="82" t="s">
        <v>2428</v>
      </c>
      <c r="J48" s="85">
        <v>2018.0</v>
      </c>
      <c r="K48" s="82" t="s">
        <v>2347</v>
      </c>
      <c r="L48" s="84"/>
      <c r="M48" s="81" t="s">
        <v>2435</v>
      </c>
      <c r="N48" s="83" t="s">
        <v>2366</v>
      </c>
      <c r="O48" s="86" t="s">
        <v>2361</v>
      </c>
      <c r="P48" s="87" t="s">
        <v>2595</v>
      </c>
      <c r="Q48" s="81" t="s">
        <v>2513</v>
      </c>
      <c r="R48" s="81" t="s">
        <v>1237</v>
      </c>
      <c r="S48" s="81" t="s">
        <v>2594</v>
      </c>
      <c r="T48" s="81" t="s">
        <v>2508</v>
      </c>
    </row>
    <row r="49" ht="15.75" customHeight="1">
      <c r="A49" s="80" t="s">
        <v>1267</v>
      </c>
      <c r="B49" s="81" t="s">
        <v>2424</v>
      </c>
      <c r="C49" s="81" t="s">
        <v>2425</v>
      </c>
      <c r="D49" s="81" t="s">
        <v>2485</v>
      </c>
      <c r="E49" s="81" t="s">
        <v>2596</v>
      </c>
      <c r="G49" s="84"/>
      <c r="H49" s="84"/>
      <c r="I49" s="82" t="s">
        <v>2428</v>
      </c>
      <c r="J49" s="85">
        <v>2018.0</v>
      </c>
      <c r="K49" s="82" t="s">
        <v>2347</v>
      </c>
      <c r="L49" s="84"/>
      <c r="M49" s="81" t="s">
        <v>2435</v>
      </c>
      <c r="N49" s="83" t="s">
        <v>2366</v>
      </c>
      <c r="O49" s="86" t="s">
        <v>2361</v>
      </c>
      <c r="P49" s="87" t="s">
        <v>2597</v>
      </c>
      <c r="Q49" s="81" t="s">
        <v>2513</v>
      </c>
      <c r="R49" s="81" t="s">
        <v>1267</v>
      </c>
      <c r="S49" s="81" t="s">
        <v>2596</v>
      </c>
      <c r="T49" s="81" t="s">
        <v>2508</v>
      </c>
    </row>
    <row r="50" ht="15.75" customHeight="1">
      <c r="A50" s="80" t="s">
        <v>2598</v>
      </c>
      <c r="B50" s="81" t="s">
        <v>2424</v>
      </c>
      <c r="C50" s="81" t="s">
        <v>2425</v>
      </c>
      <c r="D50" s="81" t="s">
        <v>2599</v>
      </c>
      <c r="E50" s="81" t="s">
        <v>2600</v>
      </c>
      <c r="G50" s="84"/>
      <c r="H50" s="84"/>
      <c r="I50" s="82" t="s">
        <v>2428</v>
      </c>
      <c r="J50" s="85">
        <v>2018.0</v>
      </c>
      <c r="K50" s="82" t="s">
        <v>2347</v>
      </c>
      <c r="L50" s="84"/>
      <c r="M50" s="81" t="s">
        <v>2435</v>
      </c>
      <c r="N50" s="83" t="s">
        <v>2366</v>
      </c>
      <c r="O50" s="86" t="s">
        <v>2361</v>
      </c>
      <c r="P50" s="87" t="s">
        <v>2601</v>
      </c>
      <c r="Q50" s="81" t="s">
        <v>2513</v>
      </c>
      <c r="R50" s="81" t="s">
        <v>2598</v>
      </c>
      <c r="S50" s="81" t="s">
        <v>2600</v>
      </c>
      <c r="T50" s="81" t="s">
        <v>2508</v>
      </c>
    </row>
    <row r="51" ht="15.75" customHeight="1">
      <c r="A51" s="80" t="s">
        <v>1308</v>
      </c>
      <c r="B51" s="81" t="s">
        <v>2424</v>
      </c>
      <c r="C51" s="81" t="s">
        <v>2425</v>
      </c>
      <c r="D51" s="81" t="s">
        <v>2602</v>
      </c>
      <c r="E51" s="81" t="s">
        <v>2603</v>
      </c>
      <c r="F51" s="84"/>
      <c r="G51" s="84"/>
      <c r="H51" s="84"/>
      <c r="I51" s="82" t="s">
        <v>2428</v>
      </c>
      <c r="J51" s="85">
        <v>2018.0</v>
      </c>
      <c r="K51" s="82" t="s">
        <v>2347</v>
      </c>
      <c r="L51" s="84"/>
      <c r="M51" s="81" t="s">
        <v>2435</v>
      </c>
      <c r="N51" s="83" t="s">
        <v>2366</v>
      </c>
      <c r="O51" s="86" t="s">
        <v>2361</v>
      </c>
      <c r="P51" s="87" t="s">
        <v>2604</v>
      </c>
      <c r="Q51" s="81" t="s">
        <v>2513</v>
      </c>
      <c r="R51" s="81" t="s">
        <v>1308</v>
      </c>
      <c r="S51" s="81" t="s">
        <v>2603</v>
      </c>
      <c r="T51" s="81" t="s">
        <v>2508</v>
      </c>
    </row>
    <row r="52" ht="15.75" customHeight="1">
      <c r="A52" s="80" t="s">
        <v>2605</v>
      </c>
      <c r="B52" s="81" t="s">
        <v>2424</v>
      </c>
      <c r="C52" s="81" t="s">
        <v>2425</v>
      </c>
      <c r="D52" s="81" t="s">
        <v>2606</v>
      </c>
      <c r="E52" s="81" t="s">
        <v>2607</v>
      </c>
      <c r="F52" s="84"/>
      <c r="G52" s="84"/>
      <c r="H52" s="84"/>
      <c r="I52" s="82" t="s">
        <v>2428</v>
      </c>
      <c r="J52" s="85">
        <v>2018.0</v>
      </c>
      <c r="K52" s="82" t="s">
        <v>2347</v>
      </c>
      <c r="L52" s="84"/>
      <c r="M52" s="81" t="s">
        <v>2435</v>
      </c>
      <c r="N52" s="83" t="s">
        <v>2366</v>
      </c>
      <c r="O52" s="86" t="s">
        <v>2361</v>
      </c>
      <c r="P52" s="87" t="s">
        <v>2608</v>
      </c>
      <c r="Q52" s="81" t="s">
        <v>2513</v>
      </c>
      <c r="R52" s="81" t="s">
        <v>2605</v>
      </c>
      <c r="S52" s="81" t="s">
        <v>2607</v>
      </c>
      <c r="T52" s="81" t="s">
        <v>2508</v>
      </c>
    </row>
    <row r="53" ht="15.75" customHeight="1">
      <c r="A53" s="80" t="s">
        <v>2609</v>
      </c>
      <c r="B53" s="81" t="s">
        <v>2424</v>
      </c>
      <c r="C53" s="81" t="s">
        <v>2425</v>
      </c>
      <c r="D53" s="81" t="s">
        <v>2610</v>
      </c>
      <c r="E53" s="81" t="s">
        <v>2526</v>
      </c>
      <c r="F53" s="84"/>
      <c r="G53" s="84"/>
      <c r="H53" s="84"/>
      <c r="I53" s="82" t="s">
        <v>2428</v>
      </c>
      <c r="J53" s="85">
        <v>2018.0</v>
      </c>
      <c r="K53" s="82" t="s">
        <v>2347</v>
      </c>
      <c r="L53" s="84"/>
      <c r="M53" s="81" t="s">
        <v>2435</v>
      </c>
      <c r="N53" s="83" t="s">
        <v>2366</v>
      </c>
      <c r="O53" s="86" t="s">
        <v>2361</v>
      </c>
      <c r="P53" s="87" t="s">
        <v>2611</v>
      </c>
      <c r="Q53" s="81" t="s">
        <v>2513</v>
      </c>
      <c r="R53" s="81" t="s">
        <v>2609</v>
      </c>
      <c r="S53" s="81" t="s">
        <v>2526</v>
      </c>
      <c r="T53" s="81" t="s">
        <v>2508</v>
      </c>
    </row>
    <row r="54" ht="15.75" customHeight="1">
      <c r="A54" s="80" t="s">
        <v>2612</v>
      </c>
      <c r="B54" s="81" t="s">
        <v>2424</v>
      </c>
      <c r="C54" s="81" t="s">
        <v>2425</v>
      </c>
      <c r="D54" s="81" t="s">
        <v>2613</v>
      </c>
      <c r="E54" s="81" t="s">
        <v>2614</v>
      </c>
      <c r="H54" s="84"/>
      <c r="I54" s="82" t="s">
        <v>2428</v>
      </c>
      <c r="J54" s="85">
        <v>2018.0</v>
      </c>
      <c r="K54" s="82" t="s">
        <v>2347</v>
      </c>
      <c r="L54" s="84"/>
      <c r="M54" s="81" t="s">
        <v>2435</v>
      </c>
      <c r="N54" s="83" t="s">
        <v>2366</v>
      </c>
      <c r="O54" s="86" t="s">
        <v>2361</v>
      </c>
      <c r="P54" s="87" t="s">
        <v>2615</v>
      </c>
      <c r="Q54" s="81" t="s">
        <v>2513</v>
      </c>
      <c r="R54" s="81" t="s">
        <v>2612</v>
      </c>
      <c r="S54" s="81" t="s">
        <v>2614</v>
      </c>
      <c r="T54" s="81" t="s">
        <v>2508</v>
      </c>
    </row>
    <row r="55" ht="15.75" customHeight="1">
      <c r="A55" s="80" t="s">
        <v>844</v>
      </c>
      <c r="B55" s="81" t="s">
        <v>2616</v>
      </c>
      <c r="C55" s="81" t="s">
        <v>2450</v>
      </c>
      <c r="D55" s="81" t="s">
        <v>2617</v>
      </c>
      <c r="E55" s="81" t="s">
        <v>2519</v>
      </c>
      <c r="F55" s="84"/>
      <c r="G55" s="84"/>
      <c r="H55" s="84"/>
      <c r="I55" s="82" t="s">
        <v>2428</v>
      </c>
      <c r="J55" s="85">
        <v>2018.0</v>
      </c>
      <c r="K55" s="82" t="s">
        <v>2347</v>
      </c>
      <c r="L55" s="84"/>
      <c r="M55" s="81" t="s">
        <v>2435</v>
      </c>
      <c r="N55" s="83" t="s">
        <v>2366</v>
      </c>
      <c r="O55" s="86" t="s">
        <v>2361</v>
      </c>
      <c r="P55" s="87" t="s">
        <v>2618</v>
      </c>
      <c r="Q55" s="81" t="s">
        <v>2449</v>
      </c>
      <c r="R55" s="81" t="s">
        <v>844</v>
      </c>
      <c r="S55" s="81" t="s">
        <v>2519</v>
      </c>
      <c r="T55" s="81" t="s">
        <v>2508</v>
      </c>
    </row>
    <row r="56" ht="15.75" customHeight="1">
      <c r="A56" s="80" t="s">
        <v>1396</v>
      </c>
      <c r="B56" s="81" t="s">
        <v>2616</v>
      </c>
      <c r="C56" s="81" t="s">
        <v>2450</v>
      </c>
      <c r="D56" s="81" t="s">
        <v>2619</v>
      </c>
      <c r="E56" s="81" t="s">
        <v>2620</v>
      </c>
      <c r="F56" s="84"/>
      <c r="G56" s="84"/>
      <c r="H56" s="84"/>
      <c r="I56" s="82" t="s">
        <v>2428</v>
      </c>
      <c r="J56" s="85">
        <v>2018.0</v>
      </c>
      <c r="K56" s="82" t="s">
        <v>2347</v>
      </c>
      <c r="L56" s="84"/>
      <c r="M56" s="81" t="s">
        <v>2435</v>
      </c>
      <c r="N56" s="83" t="s">
        <v>2366</v>
      </c>
      <c r="O56" s="86" t="s">
        <v>2361</v>
      </c>
      <c r="P56" s="87" t="s">
        <v>2621</v>
      </c>
      <c r="Q56" s="81" t="s">
        <v>2449</v>
      </c>
      <c r="R56" s="81" t="s">
        <v>1396</v>
      </c>
      <c r="S56" s="81" t="s">
        <v>2620</v>
      </c>
      <c r="T56" s="81" t="s">
        <v>2508</v>
      </c>
    </row>
    <row r="57" ht="15.75" customHeight="1">
      <c r="A57" s="80" t="s">
        <v>1458</v>
      </c>
      <c r="B57" s="81" t="s">
        <v>2622</v>
      </c>
      <c r="C57" s="81" t="s">
        <v>2623</v>
      </c>
      <c r="D57" s="81" t="s">
        <v>2624</v>
      </c>
      <c r="E57" s="81" t="s">
        <v>2580</v>
      </c>
      <c r="F57" s="84"/>
      <c r="G57" s="84"/>
      <c r="H57" s="84"/>
      <c r="I57" s="82" t="s">
        <v>2428</v>
      </c>
      <c r="J57" s="85">
        <v>2018.0</v>
      </c>
      <c r="K57" s="82" t="s">
        <v>2347</v>
      </c>
      <c r="L57" s="84"/>
      <c r="M57" s="81" t="s">
        <v>2435</v>
      </c>
      <c r="N57" s="83" t="s">
        <v>2366</v>
      </c>
      <c r="O57" s="86" t="s">
        <v>2361</v>
      </c>
      <c r="P57" s="87" t="s">
        <v>2625</v>
      </c>
      <c r="Q57" s="81" t="s">
        <v>2626</v>
      </c>
      <c r="R57" s="81" t="s">
        <v>1458</v>
      </c>
      <c r="S57" s="81" t="s">
        <v>2580</v>
      </c>
      <c r="T57" s="81" t="s">
        <v>2508</v>
      </c>
    </row>
    <row r="58" ht="15.75" customHeight="1">
      <c r="A58" s="80" t="s">
        <v>1461</v>
      </c>
      <c r="B58" s="81" t="s">
        <v>2622</v>
      </c>
      <c r="C58" s="81" t="s">
        <v>2623</v>
      </c>
      <c r="D58" s="81" t="s">
        <v>2627</v>
      </c>
      <c r="E58" s="81" t="s">
        <v>2628</v>
      </c>
      <c r="F58" s="84"/>
      <c r="G58" s="84"/>
      <c r="H58" s="84"/>
      <c r="I58" s="82" t="s">
        <v>2428</v>
      </c>
      <c r="J58" s="85">
        <v>2018.0</v>
      </c>
      <c r="K58" s="82" t="s">
        <v>2347</v>
      </c>
      <c r="L58" s="84"/>
      <c r="M58" s="81" t="s">
        <v>2435</v>
      </c>
      <c r="N58" s="83" t="s">
        <v>2366</v>
      </c>
      <c r="O58" s="86" t="s">
        <v>2361</v>
      </c>
      <c r="P58" s="87" t="s">
        <v>2629</v>
      </c>
      <c r="Q58" s="81" t="s">
        <v>2626</v>
      </c>
      <c r="R58" s="81" t="s">
        <v>1461</v>
      </c>
      <c r="S58" s="81" t="s">
        <v>2628</v>
      </c>
      <c r="T58" s="81" t="s">
        <v>2508</v>
      </c>
    </row>
    <row r="59" ht="15.75" customHeight="1">
      <c r="A59" s="80" t="s">
        <v>1470</v>
      </c>
      <c r="B59" s="81" t="s">
        <v>2622</v>
      </c>
      <c r="C59" s="81" t="s">
        <v>2623</v>
      </c>
      <c r="D59" s="81" t="s">
        <v>2630</v>
      </c>
      <c r="E59" s="81" t="s">
        <v>2631</v>
      </c>
      <c r="F59" s="84"/>
      <c r="G59" s="84"/>
      <c r="H59" s="84"/>
      <c r="I59" s="82" t="s">
        <v>2428</v>
      </c>
      <c r="J59" s="85">
        <v>2018.0</v>
      </c>
      <c r="K59" s="82" t="s">
        <v>2347</v>
      </c>
      <c r="L59" s="84"/>
      <c r="M59" s="81" t="s">
        <v>2435</v>
      </c>
      <c r="N59" s="83" t="s">
        <v>2366</v>
      </c>
      <c r="O59" s="86" t="s">
        <v>2361</v>
      </c>
      <c r="P59" s="87" t="s">
        <v>2632</v>
      </c>
      <c r="Q59" s="81" t="s">
        <v>2626</v>
      </c>
      <c r="R59" s="81" t="s">
        <v>1470</v>
      </c>
      <c r="S59" s="81" t="s">
        <v>2631</v>
      </c>
      <c r="T59" s="81" t="s">
        <v>2508</v>
      </c>
    </row>
    <row r="60" ht="15.75" customHeight="1">
      <c r="A60" s="80" t="s">
        <v>2633</v>
      </c>
      <c r="B60" s="81" t="s">
        <v>2424</v>
      </c>
      <c r="C60" s="81" t="s">
        <v>2425</v>
      </c>
      <c r="D60" s="81" t="s">
        <v>2634</v>
      </c>
      <c r="E60" s="81" t="s">
        <v>2526</v>
      </c>
      <c r="F60" s="84"/>
      <c r="G60" s="84"/>
      <c r="H60" s="84"/>
      <c r="I60" s="82" t="s">
        <v>2428</v>
      </c>
      <c r="J60" s="85">
        <v>2018.0</v>
      </c>
      <c r="K60" s="82" t="s">
        <v>2383</v>
      </c>
      <c r="L60" s="84"/>
      <c r="M60" s="81" t="s">
        <v>2435</v>
      </c>
      <c r="N60" s="83" t="s">
        <v>2366</v>
      </c>
      <c r="O60" s="86" t="s">
        <v>2361</v>
      </c>
      <c r="P60" s="87" t="s">
        <v>2635</v>
      </c>
      <c r="Q60" s="81" t="s">
        <v>2513</v>
      </c>
      <c r="R60" s="81" t="s">
        <v>2633</v>
      </c>
      <c r="S60" s="81" t="s">
        <v>2526</v>
      </c>
      <c r="T60" s="81" t="s">
        <v>2508</v>
      </c>
    </row>
    <row r="61" ht="15.75" customHeight="1">
      <c r="A61" s="80" t="s">
        <v>2636</v>
      </c>
      <c r="B61" s="81" t="s">
        <v>2424</v>
      </c>
      <c r="C61" s="81" t="s">
        <v>2425</v>
      </c>
      <c r="D61" s="81" t="s">
        <v>2637</v>
      </c>
      <c r="E61" s="81" t="s">
        <v>2600</v>
      </c>
      <c r="G61" s="84"/>
      <c r="H61" s="84"/>
      <c r="I61" s="82" t="s">
        <v>2428</v>
      </c>
      <c r="J61" s="85">
        <v>2018.0</v>
      </c>
      <c r="K61" s="82" t="s">
        <v>2346</v>
      </c>
      <c r="L61" s="84"/>
      <c r="M61" s="81" t="s">
        <v>2638</v>
      </c>
      <c r="N61" s="83" t="s">
        <v>2366</v>
      </c>
      <c r="O61" s="86" t="s">
        <v>2361</v>
      </c>
      <c r="P61" s="87" t="s">
        <v>2639</v>
      </c>
      <c r="Q61" s="81" t="s">
        <v>2513</v>
      </c>
      <c r="R61" s="81" t="s">
        <v>2636</v>
      </c>
      <c r="S61" s="81" t="s">
        <v>2600</v>
      </c>
      <c r="T61" s="81" t="s">
        <v>2508</v>
      </c>
    </row>
    <row r="62" ht="15.75" customHeight="1">
      <c r="A62" s="80" t="s">
        <v>2640</v>
      </c>
      <c r="B62" s="81" t="s">
        <v>2424</v>
      </c>
      <c r="C62" s="81" t="s">
        <v>2425</v>
      </c>
      <c r="D62" s="81" t="s">
        <v>2641</v>
      </c>
      <c r="E62" s="81" t="s">
        <v>2642</v>
      </c>
      <c r="F62" s="84"/>
      <c r="G62" s="84"/>
      <c r="H62" s="84"/>
      <c r="I62" s="82" t="s">
        <v>2428</v>
      </c>
      <c r="J62" s="85">
        <v>2018.0</v>
      </c>
      <c r="K62" s="82" t="s">
        <v>2346</v>
      </c>
      <c r="L62" s="84"/>
      <c r="M62" s="81" t="s">
        <v>2638</v>
      </c>
      <c r="N62" s="83" t="s">
        <v>2366</v>
      </c>
      <c r="O62" s="86" t="s">
        <v>2361</v>
      </c>
      <c r="P62" s="87" t="s">
        <v>2643</v>
      </c>
      <c r="Q62" s="81" t="s">
        <v>2513</v>
      </c>
      <c r="R62" s="81" t="s">
        <v>2644</v>
      </c>
      <c r="S62" s="81" t="s">
        <v>2642</v>
      </c>
      <c r="T62" s="81" t="s">
        <v>2508</v>
      </c>
    </row>
    <row r="63" ht="15.75" customHeight="1">
      <c r="A63" s="80" t="s">
        <v>2645</v>
      </c>
      <c r="B63" s="81" t="s">
        <v>2424</v>
      </c>
      <c r="C63" s="81" t="s">
        <v>2425</v>
      </c>
      <c r="D63" s="81" t="s">
        <v>2646</v>
      </c>
      <c r="E63" s="81" t="s">
        <v>2526</v>
      </c>
      <c r="F63" s="84"/>
      <c r="G63" s="84"/>
      <c r="H63" s="84"/>
      <c r="I63" s="82" t="s">
        <v>2428</v>
      </c>
      <c r="J63" s="85">
        <v>2018.0</v>
      </c>
      <c r="K63" s="82" t="s">
        <v>2348</v>
      </c>
      <c r="L63" s="82"/>
      <c r="M63" s="81" t="s">
        <v>2453</v>
      </c>
      <c r="N63" s="83" t="s">
        <v>2380</v>
      </c>
      <c r="O63" s="86" t="s">
        <v>2361</v>
      </c>
      <c r="P63" s="87" t="s">
        <v>2647</v>
      </c>
      <c r="Q63" s="81" t="s">
        <v>2513</v>
      </c>
      <c r="R63" s="81" t="s">
        <v>2645</v>
      </c>
      <c r="S63" s="81" t="s">
        <v>2526</v>
      </c>
      <c r="T63" s="81" t="s">
        <v>2333</v>
      </c>
    </row>
    <row r="64" ht="15.75" customHeight="1">
      <c r="A64" s="80" t="s">
        <v>2648</v>
      </c>
      <c r="B64" s="81" t="s">
        <v>2424</v>
      </c>
      <c r="C64" s="81" t="s">
        <v>2425</v>
      </c>
      <c r="D64" s="81" t="s">
        <v>2649</v>
      </c>
      <c r="E64" s="81" t="s">
        <v>2650</v>
      </c>
      <c r="F64" s="84"/>
      <c r="G64" s="84"/>
      <c r="H64" s="84"/>
      <c r="I64" s="82" t="s">
        <v>2428</v>
      </c>
      <c r="J64" s="85">
        <v>2018.0</v>
      </c>
      <c r="K64" s="82" t="s">
        <v>2348</v>
      </c>
      <c r="L64" s="82"/>
      <c r="M64" s="81" t="s">
        <v>2453</v>
      </c>
      <c r="N64" s="83" t="s">
        <v>2380</v>
      </c>
      <c r="O64" s="86" t="s">
        <v>2361</v>
      </c>
      <c r="P64" s="87" t="s">
        <v>2651</v>
      </c>
      <c r="Q64" s="81" t="s">
        <v>2513</v>
      </c>
      <c r="R64" s="81" t="s">
        <v>2648</v>
      </c>
      <c r="S64" s="81" t="s">
        <v>2650</v>
      </c>
      <c r="T64" s="81" t="s">
        <v>2333</v>
      </c>
    </row>
    <row r="65" ht="15.75" customHeight="1">
      <c r="A65" s="80" t="s">
        <v>2652</v>
      </c>
      <c r="B65" s="81" t="s">
        <v>2424</v>
      </c>
      <c r="C65" s="81" t="s">
        <v>2425</v>
      </c>
      <c r="D65" s="81" t="s">
        <v>2653</v>
      </c>
      <c r="E65" s="81" t="s">
        <v>2526</v>
      </c>
      <c r="F65" s="84"/>
      <c r="G65" s="84"/>
      <c r="H65" s="84"/>
      <c r="I65" s="82" t="s">
        <v>2428</v>
      </c>
      <c r="J65" s="85">
        <v>2018.0</v>
      </c>
      <c r="K65" s="82" t="s">
        <v>2348</v>
      </c>
      <c r="L65" s="82"/>
      <c r="M65" s="81" t="s">
        <v>2453</v>
      </c>
      <c r="N65" s="83" t="s">
        <v>2380</v>
      </c>
      <c r="O65" s="86" t="s">
        <v>2361</v>
      </c>
      <c r="P65" s="87" t="s">
        <v>2654</v>
      </c>
      <c r="Q65" s="81" t="s">
        <v>2513</v>
      </c>
      <c r="R65" s="81" t="s">
        <v>2652</v>
      </c>
      <c r="S65" s="81" t="s">
        <v>2526</v>
      </c>
      <c r="T65" s="81" t="s">
        <v>2508</v>
      </c>
    </row>
    <row r="66" ht="15.75" customHeight="1">
      <c r="A66" s="80" t="s">
        <v>2655</v>
      </c>
      <c r="B66" s="81" t="s">
        <v>2424</v>
      </c>
      <c r="C66" s="81" t="s">
        <v>2425</v>
      </c>
      <c r="D66" s="81" t="s">
        <v>2656</v>
      </c>
      <c r="E66" s="81" t="s">
        <v>2511</v>
      </c>
      <c r="F66" s="84"/>
      <c r="G66" s="84"/>
      <c r="H66" s="84"/>
      <c r="I66" s="82" t="s">
        <v>2428</v>
      </c>
      <c r="J66" s="85">
        <v>2018.0</v>
      </c>
      <c r="K66" s="82" t="s">
        <v>2348</v>
      </c>
      <c r="L66" s="82"/>
      <c r="M66" s="81" t="s">
        <v>2453</v>
      </c>
      <c r="N66" s="83" t="s">
        <v>2380</v>
      </c>
      <c r="O66" s="86" t="s">
        <v>2361</v>
      </c>
      <c r="P66" s="87" t="s">
        <v>2657</v>
      </c>
      <c r="Q66" s="81" t="s">
        <v>2513</v>
      </c>
      <c r="R66" s="81" t="s">
        <v>2655</v>
      </c>
      <c r="S66" s="81" t="s">
        <v>2514</v>
      </c>
      <c r="T66" s="81" t="s">
        <v>2333</v>
      </c>
    </row>
    <row r="67" ht="15.75" customHeight="1">
      <c r="A67" s="80" t="s">
        <v>2658</v>
      </c>
      <c r="B67" s="81" t="s">
        <v>2424</v>
      </c>
      <c r="C67" s="81" t="s">
        <v>2425</v>
      </c>
      <c r="D67" s="81" t="s">
        <v>2659</v>
      </c>
      <c r="E67" s="81" t="s">
        <v>2526</v>
      </c>
      <c r="F67" s="84"/>
      <c r="G67" s="84"/>
      <c r="H67" s="84"/>
      <c r="I67" s="82" t="s">
        <v>2428</v>
      </c>
      <c r="J67" s="85">
        <v>2018.0</v>
      </c>
      <c r="K67" s="82" t="s">
        <v>2348</v>
      </c>
      <c r="L67" s="82"/>
      <c r="M67" s="81" t="s">
        <v>2453</v>
      </c>
      <c r="N67" s="83" t="s">
        <v>2380</v>
      </c>
      <c r="O67" s="86" t="s">
        <v>2361</v>
      </c>
      <c r="P67" s="87" t="s">
        <v>2660</v>
      </c>
      <c r="Q67" s="81" t="s">
        <v>2513</v>
      </c>
      <c r="R67" s="81" t="s">
        <v>2658</v>
      </c>
      <c r="S67" s="81" t="s">
        <v>2526</v>
      </c>
      <c r="T67" s="81" t="s">
        <v>2333</v>
      </c>
    </row>
    <row r="68" ht="15.75" customHeight="1">
      <c r="A68" s="80" t="s">
        <v>2661</v>
      </c>
      <c r="B68" s="81" t="s">
        <v>2424</v>
      </c>
      <c r="C68" s="81" t="s">
        <v>2425</v>
      </c>
      <c r="D68" s="81" t="s">
        <v>2662</v>
      </c>
      <c r="E68" s="81" t="s">
        <v>2526</v>
      </c>
      <c r="F68" s="84"/>
      <c r="G68" s="84"/>
      <c r="H68" s="84"/>
      <c r="I68" s="82" t="s">
        <v>2428</v>
      </c>
      <c r="J68" s="85">
        <v>2018.0</v>
      </c>
      <c r="K68" s="82" t="s">
        <v>2347</v>
      </c>
      <c r="L68" s="82"/>
      <c r="M68" s="81" t="s">
        <v>2435</v>
      </c>
      <c r="N68" s="83" t="s">
        <v>2380</v>
      </c>
      <c r="O68" s="86" t="s">
        <v>2361</v>
      </c>
      <c r="P68" s="87" t="s">
        <v>2663</v>
      </c>
      <c r="Q68" s="81" t="s">
        <v>2513</v>
      </c>
      <c r="R68" s="81" t="s">
        <v>2661</v>
      </c>
      <c r="S68" s="81" t="s">
        <v>2526</v>
      </c>
      <c r="T68" s="81" t="s">
        <v>2333</v>
      </c>
    </row>
    <row r="69" ht="15.75" customHeight="1">
      <c r="A69" s="80" t="s">
        <v>2664</v>
      </c>
      <c r="B69" s="81" t="s">
        <v>2424</v>
      </c>
      <c r="C69" s="81" t="s">
        <v>2425</v>
      </c>
      <c r="D69" s="81" t="s">
        <v>2665</v>
      </c>
      <c r="E69" s="81" t="s">
        <v>2666</v>
      </c>
      <c r="F69" s="84"/>
      <c r="G69" s="84"/>
      <c r="H69" s="84"/>
      <c r="I69" s="82" t="s">
        <v>2428</v>
      </c>
      <c r="J69" s="85">
        <v>2018.0</v>
      </c>
      <c r="K69" s="82" t="s">
        <v>2347</v>
      </c>
      <c r="L69" s="82"/>
      <c r="M69" s="81" t="s">
        <v>2435</v>
      </c>
      <c r="N69" s="83" t="s">
        <v>2380</v>
      </c>
      <c r="O69" s="86" t="s">
        <v>2361</v>
      </c>
      <c r="P69" s="87" t="s">
        <v>2667</v>
      </c>
      <c r="Q69" s="81" t="s">
        <v>2513</v>
      </c>
      <c r="R69" s="81" t="s">
        <v>2664</v>
      </c>
      <c r="S69" s="81" t="s">
        <v>2666</v>
      </c>
      <c r="T69" s="81" t="s">
        <v>2508</v>
      </c>
    </row>
    <row r="70" ht="15.75" customHeight="1">
      <c r="A70" s="80" t="s">
        <v>2668</v>
      </c>
      <c r="B70" s="81" t="s">
        <v>2424</v>
      </c>
      <c r="C70" s="81" t="s">
        <v>2425</v>
      </c>
      <c r="D70" s="81" t="s">
        <v>2669</v>
      </c>
      <c r="E70" s="81" t="s">
        <v>2670</v>
      </c>
      <c r="F70" s="84"/>
      <c r="G70" s="84"/>
      <c r="H70" s="84"/>
      <c r="I70" s="82" t="s">
        <v>2428</v>
      </c>
      <c r="J70" s="85">
        <v>2018.0</v>
      </c>
      <c r="K70" s="82" t="s">
        <v>2347</v>
      </c>
      <c r="L70" s="82"/>
      <c r="M70" s="81" t="s">
        <v>2435</v>
      </c>
      <c r="N70" s="83" t="s">
        <v>2380</v>
      </c>
      <c r="O70" s="86" t="s">
        <v>2361</v>
      </c>
      <c r="P70" s="87" t="s">
        <v>2671</v>
      </c>
      <c r="Q70" s="81" t="s">
        <v>2513</v>
      </c>
      <c r="R70" s="81" t="s">
        <v>2668</v>
      </c>
      <c r="S70" s="81" t="s">
        <v>2670</v>
      </c>
      <c r="T70" s="81" t="s">
        <v>2508</v>
      </c>
    </row>
    <row r="71" ht="15.75" customHeight="1">
      <c r="A71" s="80" t="s">
        <v>2672</v>
      </c>
      <c r="B71" s="81" t="s">
        <v>2424</v>
      </c>
      <c r="C71" s="81" t="s">
        <v>2425</v>
      </c>
      <c r="D71" s="81" t="s">
        <v>2673</v>
      </c>
      <c r="E71" s="81" t="s">
        <v>2427</v>
      </c>
      <c r="F71" s="84"/>
      <c r="G71" s="84"/>
      <c r="H71" s="84"/>
      <c r="I71" s="82" t="s">
        <v>2428</v>
      </c>
      <c r="J71" s="85">
        <v>2018.0</v>
      </c>
      <c r="K71" s="82" t="s">
        <v>2347</v>
      </c>
      <c r="L71" s="82"/>
      <c r="M71" s="81" t="s">
        <v>2435</v>
      </c>
      <c r="N71" s="83" t="s">
        <v>2380</v>
      </c>
      <c r="O71" s="86" t="s">
        <v>2361</v>
      </c>
      <c r="P71" s="87" t="s">
        <v>2674</v>
      </c>
      <c r="Q71" s="81" t="s">
        <v>2513</v>
      </c>
      <c r="R71" s="81" t="s">
        <v>2672</v>
      </c>
      <c r="S71" s="81" t="s">
        <v>2427</v>
      </c>
      <c r="T71" s="81" t="s">
        <v>2508</v>
      </c>
    </row>
    <row r="72" ht="15.75" customHeight="1">
      <c r="A72" s="80" t="s">
        <v>2675</v>
      </c>
      <c r="B72" s="81" t="s">
        <v>2424</v>
      </c>
      <c r="C72" s="81" t="s">
        <v>2425</v>
      </c>
      <c r="D72" s="81" t="s">
        <v>2676</v>
      </c>
      <c r="E72" s="81" t="s">
        <v>2677</v>
      </c>
      <c r="F72" s="84"/>
      <c r="G72" s="84"/>
      <c r="H72" s="84"/>
      <c r="I72" s="82" t="s">
        <v>2428</v>
      </c>
      <c r="J72" s="85">
        <v>2018.0</v>
      </c>
      <c r="K72" s="82" t="s">
        <v>2347</v>
      </c>
      <c r="L72" s="82"/>
      <c r="M72" s="81" t="s">
        <v>2435</v>
      </c>
      <c r="N72" s="83" t="s">
        <v>2380</v>
      </c>
      <c r="O72" s="86" t="s">
        <v>2361</v>
      </c>
      <c r="P72" s="87" t="s">
        <v>2678</v>
      </c>
      <c r="Q72" s="81" t="s">
        <v>2513</v>
      </c>
      <c r="R72" s="81" t="s">
        <v>2675</v>
      </c>
      <c r="S72" s="81" t="s">
        <v>2677</v>
      </c>
      <c r="T72" s="81" t="s">
        <v>2333</v>
      </c>
    </row>
    <row r="73" ht="15.75" customHeight="1">
      <c r="A73" s="80" t="s">
        <v>2679</v>
      </c>
      <c r="B73" s="81" t="s">
        <v>2424</v>
      </c>
      <c r="C73" s="81" t="s">
        <v>2425</v>
      </c>
      <c r="D73" s="81" t="s">
        <v>2680</v>
      </c>
      <c r="E73" s="81" t="s">
        <v>2526</v>
      </c>
      <c r="F73" s="84"/>
      <c r="G73" s="84"/>
      <c r="H73" s="84"/>
      <c r="I73" s="82" t="s">
        <v>2428</v>
      </c>
      <c r="J73" s="85">
        <v>2018.0</v>
      </c>
      <c r="K73" s="82" t="s">
        <v>2347</v>
      </c>
      <c r="L73" s="82"/>
      <c r="M73" s="81" t="s">
        <v>2435</v>
      </c>
      <c r="N73" s="83" t="s">
        <v>2380</v>
      </c>
      <c r="O73" s="86" t="s">
        <v>2361</v>
      </c>
      <c r="P73" s="87" t="s">
        <v>2681</v>
      </c>
      <c r="Q73" s="81" t="s">
        <v>2513</v>
      </c>
      <c r="R73" s="81" t="s">
        <v>2679</v>
      </c>
      <c r="S73" s="81" t="s">
        <v>2526</v>
      </c>
      <c r="T73" s="81" t="s">
        <v>2508</v>
      </c>
    </row>
    <row r="74" ht="15.75" customHeight="1">
      <c r="A74" s="80" t="s">
        <v>2682</v>
      </c>
      <c r="B74" s="81" t="s">
        <v>2424</v>
      </c>
      <c r="C74" s="81" t="s">
        <v>2425</v>
      </c>
      <c r="D74" s="81" t="s">
        <v>2683</v>
      </c>
      <c r="E74" s="81" t="s">
        <v>2684</v>
      </c>
      <c r="F74" s="84"/>
      <c r="G74" s="84"/>
      <c r="H74" s="84"/>
      <c r="I74" s="82" t="s">
        <v>2428</v>
      </c>
      <c r="J74" s="85">
        <v>2018.0</v>
      </c>
      <c r="K74" s="82" t="s">
        <v>2347</v>
      </c>
      <c r="L74" s="82"/>
      <c r="M74" s="81" t="s">
        <v>2435</v>
      </c>
      <c r="N74" s="83" t="s">
        <v>2380</v>
      </c>
      <c r="O74" s="86" t="s">
        <v>2361</v>
      </c>
      <c r="P74" s="87" t="s">
        <v>2685</v>
      </c>
      <c r="Q74" s="81" t="s">
        <v>2513</v>
      </c>
      <c r="R74" s="81" t="s">
        <v>2682</v>
      </c>
      <c r="S74" s="81" t="s">
        <v>2684</v>
      </c>
      <c r="T74" s="81" t="s">
        <v>2333</v>
      </c>
    </row>
    <row r="75" ht="15.75" customHeight="1">
      <c r="A75" s="80" t="s">
        <v>2686</v>
      </c>
      <c r="B75" s="81" t="s">
        <v>2424</v>
      </c>
      <c r="C75" s="81" t="s">
        <v>2425</v>
      </c>
      <c r="D75" s="81" t="s">
        <v>2687</v>
      </c>
      <c r="E75" s="81" t="s">
        <v>2607</v>
      </c>
      <c r="F75" s="84"/>
      <c r="G75" s="84"/>
      <c r="H75" s="84"/>
      <c r="I75" s="82" t="s">
        <v>2428</v>
      </c>
      <c r="J75" s="85">
        <v>2018.0</v>
      </c>
      <c r="K75" s="82" t="s">
        <v>2347</v>
      </c>
      <c r="L75" s="82"/>
      <c r="M75" s="81" t="s">
        <v>2435</v>
      </c>
      <c r="N75" s="83" t="s">
        <v>2380</v>
      </c>
      <c r="O75" s="86" t="s">
        <v>2361</v>
      </c>
      <c r="P75" s="87" t="s">
        <v>2688</v>
      </c>
      <c r="Q75" s="81" t="s">
        <v>2513</v>
      </c>
      <c r="R75" s="81" t="s">
        <v>2686</v>
      </c>
      <c r="S75" s="81" t="s">
        <v>2607</v>
      </c>
      <c r="T75" s="81" t="s">
        <v>2508</v>
      </c>
    </row>
    <row r="76" ht="15.75" customHeight="1">
      <c r="A76" s="80" t="s">
        <v>2689</v>
      </c>
      <c r="B76" s="81" t="s">
        <v>2424</v>
      </c>
      <c r="C76" s="81" t="s">
        <v>2425</v>
      </c>
      <c r="D76" s="81" t="s">
        <v>2690</v>
      </c>
      <c r="E76" s="81" t="s">
        <v>2526</v>
      </c>
      <c r="F76" s="84"/>
      <c r="G76" s="84"/>
      <c r="H76" s="84"/>
      <c r="I76" s="82" t="s">
        <v>2428</v>
      </c>
      <c r="J76" s="85">
        <v>2018.0</v>
      </c>
      <c r="K76" s="82" t="s">
        <v>2347</v>
      </c>
      <c r="L76" s="82"/>
      <c r="M76" s="81" t="s">
        <v>2435</v>
      </c>
      <c r="N76" s="83" t="s">
        <v>2380</v>
      </c>
      <c r="O76" s="86" t="s">
        <v>2361</v>
      </c>
      <c r="P76" s="87" t="s">
        <v>2691</v>
      </c>
      <c r="Q76" s="81" t="s">
        <v>2513</v>
      </c>
      <c r="R76" s="81" t="s">
        <v>2689</v>
      </c>
      <c r="S76" s="81" t="s">
        <v>2526</v>
      </c>
      <c r="T76" s="81" t="s">
        <v>2508</v>
      </c>
    </row>
    <row r="77" ht="15.75" customHeight="1">
      <c r="A77" s="80" t="s">
        <v>2692</v>
      </c>
      <c r="B77" s="81" t="s">
        <v>2424</v>
      </c>
      <c r="C77" s="81" t="s">
        <v>2425</v>
      </c>
      <c r="D77" s="81" t="s">
        <v>2693</v>
      </c>
      <c r="E77" s="81" t="s">
        <v>2526</v>
      </c>
      <c r="F77" s="84"/>
      <c r="G77" s="84"/>
      <c r="H77" s="84"/>
      <c r="I77" s="82" t="s">
        <v>2428</v>
      </c>
      <c r="J77" s="85">
        <v>2018.0</v>
      </c>
      <c r="K77" s="82" t="s">
        <v>2347</v>
      </c>
      <c r="L77" s="82"/>
      <c r="M77" s="81" t="s">
        <v>2435</v>
      </c>
      <c r="N77" s="83" t="s">
        <v>2380</v>
      </c>
      <c r="O77" s="86" t="s">
        <v>2361</v>
      </c>
      <c r="P77" s="87" t="s">
        <v>2694</v>
      </c>
      <c r="Q77" s="81" t="s">
        <v>2513</v>
      </c>
      <c r="R77" s="81" t="s">
        <v>2692</v>
      </c>
      <c r="S77" s="81" t="s">
        <v>2526</v>
      </c>
      <c r="T77" s="81" t="s">
        <v>2508</v>
      </c>
    </row>
    <row r="78" ht="15.75" customHeight="1">
      <c r="A78" s="80" t="s">
        <v>2695</v>
      </c>
      <c r="B78" s="81" t="s">
        <v>2424</v>
      </c>
      <c r="C78" s="81" t="s">
        <v>2425</v>
      </c>
      <c r="D78" s="81" t="s">
        <v>2696</v>
      </c>
      <c r="E78" s="81" t="s">
        <v>2539</v>
      </c>
      <c r="F78" s="84"/>
      <c r="G78" s="84"/>
      <c r="H78" s="84"/>
      <c r="I78" s="82" t="s">
        <v>2428</v>
      </c>
      <c r="J78" s="85">
        <v>2018.0</v>
      </c>
      <c r="K78" s="82" t="s">
        <v>2347</v>
      </c>
      <c r="L78" s="82"/>
      <c r="M78" s="81" t="s">
        <v>2435</v>
      </c>
      <c r="N78" s="83" t="s">
        <v>2380</v>
      </c>
      <c r="O78" s="86" t="s">
        <v>2361</v>
      </c>
      <c r="P78" s="87" t="s">
        <v>2697</v>
      </c>
      <c r="Q78" s="81" t="s">
        <v>2513</v>
      </c>
      <c r="R78" s="81" t="s">
        <v>2695</v>
      </c>
      <c r="S78" s="81" t="s">
        <v>2539</v>
      </c>
      <c r="T78" s="81" t="s">
        <v>2508</v>
      </c>
    </row>
    <row r="79" ht="15.75" customHeight="1">
      <c r="A79" s="80" t="s">
        <v>2698</v>
      </c>
      <c r="B79" s="81" t="s">
        <v>2424</v>
      </c>
      <c r="C79" s="81" t="s">
        <v>2425</v>
      </c>
      <c r="D79" s="81" t="s">
        <v>2699</v>
      </c>
      <c r="E79" s="81" t="s">
        <v>2526</v>
      </c>
      <c r="F79" s="84"/>
      <c r="G79" s="84"/>
      <c r="H79" s="84"/>
      <c r="I79" s="82" t="s">
        <v>2428</v>
      </c>
      <c r="J79" s="85">
        <v>2018.0</v>
      </c>
      <c r="K79" s="82" t="s">
        <v>2347</v>
      </c>
      <c r="L79" s="82"/>
      <c r="M79" s="81" t="s">
        <v>2435</v>
      </c>
      <c r="N79" s="83" t="s">
        <v>2380</v>
      </c>
      <c r="O79" s="86" t="s">
        <v>2361</v>
      </c>
      <c r="P79" s="87" t="s">
        <v>2700</v>
      </c>
      <c r="Q79" s="81" t="s">
        <v>2513</v>
      </c>
      <c r="R79" s="81" t="s">
        <v>2698</v>
      </c>
      <c r="S79" s="81" t="s">
        <v>2526</v>
      </c>
      <c r="T79" s="81" t="s">
        <v>2508</v>
      </c>
    </row>
    <row r="80" ht="15.75" customHeight="1">
      <c r="A80" s="80" t="s">
        <v>2701</v>
      </c>
      <c r="B80" s="81" t="s">
        <v>2424</v>
      </c>
      <c r="C80" s="81" t="s">
        <v>2425</v>
      </c>
      <c r="D80" s="81" t="s">
        <v>2702</v>
      </c>
      <c r="E80" s="81" t="s">
        <v>2677</v>
      </c>
      <c r="F80" s="84"/>
      <c r="G80" s="84"/>
      <c r="H80" s="84"/>
      <c r="I80" s="82" t="s">
        <v>2428</v>
      </c>
      <c r="J80" s="85">
        <v>2018.0</v>
      </c>
      <c r="K80" s="82" t="s">
        <v>2347</v>
      </c>
      <c r="L80" s="82"/>
      <c r="M80" s="81" t="s">
        <v>2435</v>
      </c>
      <c r="N80" s="83" t="s">
        <v>2380</v>
      </c>
      <c r="O80" s="86" t="s">
        <v>2361</v>
      </c>
      <c r="P80" s="87" t="s">
        <v>2703</v>
      </c>
      <c r="Q80" s="81" t="s">
        <v>2513</v>
      </c>
      <c r="R80" s="81" t="s">
        <v>2701</v>
      </c>
      <c r="S80" s="81" t="s">
        <v>2677</v>
      </c>
      <c r="T80" s="81" t="s">
        <v>2508</v>
      </c>
    </row>
    <row r="81" ht="15.75" customHeight="1">
      <c r="A81" s="80" t="s">
        <v>2704</v>
      </c>
      <c r="B81" s="81" t="s">
        <v>2424</v>
      </c>
      <c r="C81" s="81" t="s">
        <v>2425</v>
      </c>
      <c r="D81" s="81" t="s">
        <v>2705</v>
      </c>
      <c r="E81" s="81" t="s">
        <v>2577</v>
      </c>
      <c r="G81" s="84"/>
      <c r="H81" s="84"/>
      <c r="I81" s="82" t="s">
        <v>2428</v>
      </c>
      <c r="J81" s="85">
        <v>2018.0</v>
      </c>
      <c r="K81" s="82" t="s">
        <v>2347</v>
      </c>
      <c r="L81" s="82"/>
      <c r="M81" s="81" t="s">
        <v>2435</v>
      </c>
      <c r="N81" s="83" t="s">
        <v>2380</v>
      </c>
      <c r="O81" s="86" t="s">
        <v>2361</v>
      </c>
      <c r="P81" s="87" t="s">
        <v>2706</v>
      </c>
      <c r="Q81" s="81" t="s">
        <v>2513</v>
      </c>
      <c r="R81" s="81" t="s">
        <v>2704</v>
      </c>
      <c r="S81" s="81" t="s">
        <v>2577</v>
      </c>
      <c r="T81" s="81" t="s">
        <v>2508</v>
      </c>
    </row>
    <row r="82" ht="15.75" customHeight="1">
      <c r="A82" s="80" t="s">
        <v>2707</v>
      </c>
      <c r="B82" s="81" t="s">
        <v>2424</v>
      </c>
      <c r="C82" s="81" t="s">
        <v>2425</v>
      </c>
      <c r="D82" s="81" t="s">
        <v>2708</v>
      </c>
      <c r="E82" s="81" t="s">
        <v>2650</v>
      </c>
      <c r="F82" s="84"/>
      <c r="G82" s="84"/>
      <c r="H82" s="84"/>
      <c r="I82" s="82" t="s">
        <v>2428</v>
      </c>
      <c r="J82" s="85">
        <v>2018.0</v>
      </c>
      <c r="K82" s="82" t="s">
        <v>2347</v>
      </c>
      <c r="L82" s="82"/>
      <c r="M82" s="81" t="s">
        <v>2435</v>
      </c>
      <c r="N82" s="83" t="s">
        <v>2380</v>
      </c>
      <c r="O82" s="86" t="s">
        <v>2361</v>
      </c>
      <c r="P82" s="87" t="s">
        <v>2709</v>
      </c>
      <c r="Q82" s="81" t="s">
        <v>2513</v>
      </c>
      <c r="R82" s="81" t="s">
        <v>2707</v>
      </c>
      <c r="S82" s="81" t="s">
        <v>2650</v>
      </c>
      <c r="T82" s="81" t="s">
        <v>2508</v>
      </c>
    </row>
    <row r="83" ht="15.75" customHeight="1">
      <c r="A83" s="80" t="s">
        <v>2710</v>
      </c>
      <c r="B83" s="81" t="s">
        <v>2424</v>
      </c>
      <c r="C83" s="81" t="s">
        <v>2425</v>
      </c>
      <c r="D83" s="81" t="s">
        <v>2711</v>
      </c>
      <c r="E83" s="81" t="s">
        <v>2712</v>
      </c>
      <c r="F83" s="84"/>
      <c r="G83" s="84"/>
      <c r="H83" s="84"/>
      <c r="I83" s="82" t="s">
        <v>2428</v>
      </c>
      <c r="J83" s="85">
        <v>2018.0</v>
      </c>
      <c r="K83" s="82" t="s">
        <v>2347</v>
      </c>
      <c r="L83" s="82"/>
      <c r="M83" s="81" t="s">
        <v>2435</v>
      </c>
      <c r="N83" s="83" t="s">
        <v>2380</v>
      </c>
      <c r="O83" s="86" t="s">
        <v>2361</v>
      </c>
      <c r="P83" s="87" t="s">
        <v>2713</v>
      </c>
      <c r="Q83" s="81" t="s">
        <v>2513</v>
      </c>
      <c r="R83" s="81" t="s">
        <v>2710</v>
      </c>
      <c r="S83" s="81" t="s">
        <v>2712</v>
      </c>
      <c r="T83" s="81" t="s">
        <v>2508</v>
      </c>
    </row>
    <row r="84" ht="15.75" customHeight="1">
      <c r="A84" s="80" t="s">
        <v>2714</v>
      </c>
      <c r="B84" s="81" t="s">
        <v>2424</v>
      </c>
      <c r="C84" s="81" t="s">
        <v>2425</v>
      </c>
      <c r="D84" s="81" t="s">
        <v>2715</v>
      </c>
      <c r="E84" s="81" t="s">
        <v>2607</v>
      </c>
      <c r="F84" s="84"/>
      <c r="G84" s="84"/>
      <c r="H84" s="84"/>
      <c r="I84" s="82" t="s">
        <v>2428</v>
      </c>
      <c r="J84" s="85">
        <v>2018.0</v>
      </c>
      <c r="K84" s="82" t="s">
        <v>2347</v>
      </c>
      <c r="L84" s="82"/>
      <c r="M84" s="81" t="s">
        <v>2435</v>
      </c>
      <c r="N84" s="83" t="s">
        <v>2380</v>
      </c>
      <c r="O84" s="86" t="s">
        <v>2361</v>
      </c>
      <c r="P84" s="87" t="s">
        <v>2716</v>
      </c>
      <c r="Q84" s="81" t="s">
        <v>2513</v>
      </c>
      <c r="R84" s="81" t="s">
        <v>2714</v>
      </c>
      <c r="S84" s="81" t="s">
        <v>2607</v>
      </c>
      <c r="T84" s="81" t="s">
        <v>2508</v>
      </c>
    </row>
    <row r="85" ht="15.75" customHeight="1">
      <c r="A85" s="80" t="s">
        <v>2717</v>
      </c>
      <c r="B85" s="81" t="s">
        <v>2424</v>
      </c>
      <c r="C85" s="81" t="s">
        <v>2425</v>
      </c>
      <c r="D85" s="81" t="s">
        <v>2718</v>
      </c>
      <c r="E85" s="81" t="s">
        <v>2526</v>
      </c>
      <c r="F85" s="84"/>
      <c r="G85" s="84"/>
      <c r="H85" s="84"/>
      <c r="I85" s="82" t="s">
        <v>2428</v>
      </c>
      <c r="J85" s="85">
        <v>2018.0</v>
      </c>
      <c r="K85" s="82" t="s">
        <v>2347</v>
      </c>
      <c r="L85" s="82"/>
      <c r="M85" s="81" t="s">
        <v>2435</v>
      </c>
      <c r="N85" s="83" t="s">
        <v>2380</v>
      </c>
      <c r="O85" s="86" t="s">
        <v>2361</v>
      </c>
      <c r="P85" s="87" t="s">
        <v>2719</v>
      </c>
      <c r="Q85" s="81" t="s">
        <v>2513</v>
      </c>
      <c r="R85" s="81" t="s">
        <v>2717</v>
      </c>
      <c r="S85" s="81" t="s">
        <v>2526</v>
      </c>
      <c r="T85" s="81" t="s">
        <v>2508</v>
      </c>
    </row>
    <row r="86" ht="15.75" customHeight="1">
      <c r="A86" s="80" t="s">
        <v>1219</v>
      </c>
      <c r="B86" s="81" t="s">
        <v>2424</v>
      </c>
      <c r="C86" s="81" t="s">
        <v>2425</v>
      </c>
      <c r="D86" s="81" t="s">
        <v>2720</v>
      </c>
      <c r="E86" s="81" t="s">
        <v>2526</v>
      </c>
      <c r="F86" s="84"/>
      <c r="G86" s="84"/>
      <c r="H86" s="84"/>
      <c r="I86" s="82" t="s">
        <v>2428</v>
      </c>
      <c r="J86" s="85">
        <v>2018.0</v>
      </c>
      <c r="K86" s="82" t="s">
        <v>2347</v>
      </c>
      <c r="L86" s="82"/>
      <c r="M86" s="81" t="s">
        <v>2435</v>
      </c>
      <c r="N86" s="83" t="s">
        <v>2380</v>
      </c>
      <c r="O86" s="86" t="s">
        <v>2361</v>
      </c>
      <c r="P86" s="87" t="s">
        <v>2721</v>
      </c>
      <c r="Q86" s="81" t="s">
        <v>2513</v>
      </c>
      <c r="R86" s="81" t="s">
        <v>1219</v>
      </c>
      <c r="S86" s="81" t="s">
        <v>2526</v>
      </c>
      <c r="T86" s="81" t="s">
        <v>2508</v>
      </c>
    </row>
    <row r="87" ht="15.75" customHeight="1">
      <c r="A87" s="80" t="s">
        <v>1228</v>
      </c>
      <c r="B87" s="81" t="s">
        <v>2424</v>
      </c>
      <c r="C87" s="81" t="s">
        <v>2425</v>
      </c>
      <c r="D87" s="81" t="s">
        <v>2722</v>
      </c>
      <c r="E87" s="81" t="s">
        <v>2677</v>
      </c>
      <c r="F87" s="84"/>
      <c r="G87" s="84"/>
      <c r="H87" s="84"/>
      <c r="I87" s="82" t="s">
        <v>2428</v>
      </c>
      <c r="J87" s="85">
        <v>2018.0</v>
      </c>
      <c r="K87" s="82" t="s">
        <v>2347</v>
      </c>
      <c r="L87" s="82"/>
      <c r="M87" s="81" t="s">
        <v>2435</v>
      </c>
      <c r="N87" s="83" t="s">
        <v>2380</v>
      </c>
      <c r="O87" s="86" t="s">
        <v>2361</v>
      </c>
      <c r="P87" s="87" t="s">
        <v>2723</v>
      </c>
      <c r="Q87" s="81" t="s">
        <v>2513</v>
      </c>
      <c r="R87" s="81" t="s">
        <v>1228</v>
      </c>
      <c r="S87" s="81" t="s">
        <v>2677</v>
      </c>
      <c r="T87" s="81" t="s">
        <v>2508</v>
      </c>
    </row>
    <row r="88" ht="15.75" customHeight="1">
      <c r="A88" s="80" t="s">
        <v>2724</v>
      </c>
      <c r="B88" s="81" t="s">
        <v>2424</v>
      </c>
      <c r="C88" s="81" t="s">
        <v>2425</v>
      </c>
      <c r="D88" s="81" t="s">
        <v>2725</v>
      </c>
      <c r="E88" s="81" t="s">
        <v>2577</v>
      </c>
      <c r="G88" s="84"/>
      <c r="H88" s="84"/>
      <c r="I88" s="82" t="s">
        <v>2428</v>
      </c>
      <c r="J88" s="85">
        <v>2018.0</v>
      </c>
      <c r="K88" s="82" t="s">
        <v>2347</v>
      </c>
      <c r="L88" s="82"/>
      <c r="M88" s="81" t="s">
        <v>2435</v>
      </c>
      <c r="N88" s="83" t="s">
        <v>2380</v>
      </c>
      <c r="O88" s="86" t="s">
        <v>2361</v>
      </c>
      <c r="P88" s="87" t="s">
        <v>2726</v>
      </c>
      <c r="Q88" s="81" t="s">
        <v>2513</v>
      </c>
      <c r="R88" s="81" t="s">
        <v>2724</v>
      </c>
      <c r="S88" s="81" t="s">
        <v>2577</v>
      </c>
      <c r="T88" s="81" t="s">
        <v>2508</v>
      </c>
    </row>
    <row r="89" ht="15.75" customHeight="1">
      <c r="A89" s="80" t="s">
        <v>2727</v>
      </c>
      <c r="B89" s="81" t="s">
        <v>2424</v>
      </c>
      <c r="C89" s="81" t="s">
        <v>2425</v>
      </c>
      <c r="D89" s="81" t="s">
        <v>2728</v>
      </c>
      <c r="E89" s="81" t="s">
        <v>2607</v>
      </c>
      <c r="F89" s="84"/>
      <c r="G89" s="84"/>
      <c r="H89" s="84"/>
      <c r="I89" s="82" t="s">
        <v>2428</v>
      </c>
      <c r="J89" s="85">
        <v>2018.0</v>
      </c>
      <c r="K89" s="82" t="s">
        <v>2347</v>
      </c>
      <c r="L89" s="82"/>
      <c r="M89" s="81" t="s">
        <v>2435</v>
      </c>
      <c r="N89" s="83" t="s">
        <v>2380</v>
      </c>
      <c r="O89" s="86" t="s">
        <v>2361</v>
      </c>
      <c r="P89" s="87" t="s">
        <v>2729</v>
      </c>
      <c r="Q89" s="81" t="s">
        <v>2513</v>
      </c>
      <c r="R89" s="81" t="s">
        <v>2727</v>
      </c>
      <c r="S89" s="81" t="s">
        <v>2607</v>
      </c>
      <c r="T89" s="81" t="s">
        <v>2508</v>
      </c>
    </row>
    <row r="90" ht="15.75" customHeight="1">
      <c r="A90" s="80" t="s">
        <v>2730</v>
      </c>
      <c r="B90" s="81" t="s">
        <v>2424</v>
      </c>
      <c r="C90" s="81" t="s">
        <v>2425</v>
      </c>
      <c r="D90" s="81" t="s">
        <v>2731</v>
      </c>
      <c r="E90" s="81" t="s">
        <v>2732</v>
      </c>
      <c r="G90" s="84"/>
      <c r="H90" s="84"/>
      <c r="I90" s="82" t="s">
        <v>2428</v>
      </c>
      <c r="J90" s="85">
        <v>2018.0</v>
      </c>
      <c r="K90" s="82" t="s">
        <v>2347</v>
      </c>
      <c r="L90" s="82"/>
      <c r="M90" s="81" t="s">
        <v>2435</v>
      </c>
      <c r="N90" s="83" t="s">
        <v>2380</v>
      </c>
      <c r="O90" s="86" t="s">
        <v>2361</v>
      </c>
      <c r="P90" s="87" t="s">
        <v>2733</v>
      </c>
      <c r="Q90" s="81" t="s">
        <v>2513</v>
      </c>
      <c r="R90" s="81" t="s">
        <v>2730</v>
      </c>
      <c r="S90" s="81" t="s">
        <v>2734</v>
      </c>
      <c r="T90" s="81" t="s">
        <v>2508</v>
      </c>
    </row>
    <row r="91" ht="15.75" customHeight="1">
      <c r="A91" s="80" t="s">
        <v>2735</v>
      </c>
      <c r="B91" s="81" t="s">
        <v>2424</v>
      </c>
      <c r="C91" s="81" t="s">
        <v>2425</v>
      </c>
      <c r="D91" s="81" t="s">
        <v>2736</v>
      </c>
      <c r="E91" s="81" t="s">
        <v>2539</v>
      </c>
      <c r="F91" s="84"/>
      <c r="G91" s="84"/>
      <c r="H91" s="84"/>
      <c r="I91" s="82" t="s">
        <v>2428</v>
      </c>
      <c r="J91" s="85">
        <v>2018.0</v>
      </c>
      <c r="K91" s="82" t="s">
        <v>2347</v>
      </c>
      <c r="L91" s="82"/>
      <c r="M91" s="81" t="s">
        <v>2435</v>
      </c>
      <c r="N91" s="83" t="s">
        <v>2380</v>
      </c>
      <c r="O91" s="86" t="s">
        <v>2361</v>
      </c>
      <c r="P91" s="87" t="s">
        <v>2737</v>
      </c>
      <c r="Q91" s="81" t="s">
        <v>2513</v>
      </c>
      <c r="R91" s="81" t="s">
        <v>2735</v>
      </c>
      <c r="S91" s="81" t="s">
        <v>2539</v>
      </c>
      <c r="T91" s="81" t="s">
        <v>2508</v>
      </c>
    </row>
    <row r="92" ht="15.75" customHeight="1">
      <c r="A92" s="80" t="s">
        <v>2738</v>
      </c>
      <c r="B92" s="81" t="s">
        <v>2424</v>
      </c>
      <c r="C92" s="81" t="s">
        <v>2425</v>
      </c>
      <c r="D92" s="81" t="s">
        <v>2739</v>
      </c>
      <c r="E92" s="81" t="s">
        <v>2607</v>
      </c>
      <c r="F92" s="84"/>
      <c r="G92" s="84"/>
      <c r="H92" s="84"/>
      <c r="I92" s="82" t="s">
        <v>2428</v>
      </c>
      <c r="J92" s="85">
        <v>2018.0</v>
      </c>
      <c r="K92" s="82" t="s">
        <v>2347</v>
      </c>
      <c r="L92" s="82"/>
      <c r="M92" s="81" t="s">
        <v>2435</v>
      </c>
      <c r="N92" s="83" t="s">
        <v>2380</v>
      </c>
      <c r="O92" s="86" t="s">
        <v>2361</v>
      </c>
      <c r="P92" s="87" t="s">
        <v>2740</v>
      </c>
      <c r="Q92" s="81" t="s">
        <v>2513</v>
      </c>
      <c r="R92" s="81" t="s">
        <v>2738</v>
      </c>
      <c r="S92" s="81" t="s">
        <v>2607</v>
      </c>
      <c r="T92" s="81" t="s">
        <v>2508</v>
      </c>
    </row>
    <row r="93" ht="15.75" customHeight="1">
      <c r="A93" s="80" t="s">
        <v>2741</v>
      </c>
      <c r="B93" s="81" t="s">
        <v>2424</v>
      </c>
      <c r="C93" s="81" t="s">
        <v>2425</v>
      </c>
      <c r="D93" s="81" t="s">
        <v>2742</v>
      </c>
      <c r="E93" s="81" t="s">
        <v>2539</v>
      </c>
      <c r="F93" s="84"/>
      <c r="G93" s="84"/>
      <c r="H93" s="84"/>
      <c r="I93" s="82" t="s">
        <v>2428</v>
      </c>
      <c r="J93" s="85">
        <v>2018.0</v>
      </c>
      <c r="K93" s="82" t="s">
        <v>2347</v>
      </c>
      <c r="L93" s="82"/>
      <c r="M93" s="81" t="s">
        <v>2435</v>
      </c>
      <c r="N93" s="83" t="s">
        <v>2380</v>
      </c>
      <c r="O93" s="86" t="s">
        <v>2361</v>
      </c>
      <c r="P93" s="87" t="s">
        <v>2743</v>
      </c>
      <c r="Q93" s="81" t="s">
        <v>2513</v>
      </c>
      <c r="R93" s="81" t="s">
        <v>2741</v>
      </c>
      <c r="S93" s="81" t="s">
        <v>2539</v>
      </c>
      <c r="T93" s="81" t="s">
        <v>2508</v>
      </c>
    </row>
    <row r="94" ht="15.75" customHeight="1">
      <c r="A94" s="80" t="s">
        <v>2744</v>
      </c>
      <c r="B94" s="81" t="s">
        <v>2424</v>
      </c>
      <c r="C94" s="81" t="s">
        <v>2425</v>
      </c>
      <c r="D94" s="81" t="s">
        <v>2745</v>
      </c>
      <c r="E94" s="81" t="s">
        <v>2607</v>
      </c>
      <c r="F94" s="84"/>
      <c r="G94" s="84"/>
      <c r="H94" s="84"/>
      <c r="I94" s="82" t="s">
        <v>2428</v>
      </c>
      <c r="J94" s="85">
        <v>2018.0</v>
      </c>
      <c r="K94" s="82" t="s">
        <v>2347</v>
      </c>
      <c r="L94" s="82"/>
      <c r="M94" s="81" t="s">
        <v>2435</v>
      </c>
      <c r="N94" s="83" t="s">
        <v>2380</v>
      </c>
      <c r="O94" s="86" t="s">
        <v>2361</v>
      </c>
      <c r="P94" s="87" t="s">
        <v>2746</v>
      </c>
      <c r="Q94" s="81" t="s">
        <v>2513</v>
      </c>
      <c r="R94" s="81" t="s">
        <v>2744</v>
      </c>
      <c r="S94" s="81" t="s">
        <v>2607</v>
      </c>
      <c r="T94" s="81" t="s">
        <v>2508</v>
      </c>
    </row>
    <row r="95" ht="15.75" customHeight="1">
      <c r="A95" s="80" t="s">
        <v>2747</v>
      </c>
      <c r="B95" s="81" t="s">
        <v>2424</v>
      </c>
      <c r="C95" s="81" t="s">
        <v>2425</v>
      </c>
      <c r="D95" s="81" t="s">
        <v>2748</v>
      </c>
      <c r="E95" s="81" t="s">
        <v>2539</v>
      </c>
      <c r="F95" s="84"/>
      <c r="G95" s="84"/>
      <c r="H95" s="84"/>
      <c r="I95" s="82" t="s">
        <v>2428</v>
      </c>
      <c r="J95" s="85">
        <v>2018.0</v>
      </c>
      <c r="K95" s="82" t="s">
        <v>2347</v>
      </c>
      <c r="L95" s="82"/>
      <c r="M95" s="81" t="s">
        <v>2435</v>
      </c>
      <c r="N95" s="83" t="s">
        <v>2380</v>
      </c>
      <c r="O95" s="86" t="s">
        <v>2361</v>
      </c>
      <c r="P95" s="87" t="s">
        <v>2749</v>
      </c>
      <c r="Q95" s="81" t="s">
        <v>2513</v>
      </c>
      <c r="R95" s="81" t="s">
        <v>2747</v>
      </c>
      <c r="S95" s="81" t="s">
        <v>2539</v>
      </c>
      <c r="T95" s="81" t="s">
        <v>2508</v>
      </c>
    </row>
    <row r="96" ht="15.75" customHeight="1">
      <c r="A96" s="80" t="s">
        <v>2750</v>
      </c>
      <c r="B96" s="81" t="s">
        <v>2424</v>
      </c>
      <c r="C96" s="81" t="s">
        <v>2425</v>
      </c>
      <c r="D96" s="81" t="s">
        <v>2751</v>
      </c>
      <c r="E96" s="81" t="s">
        <v>2526</v>
      </c>
      <c r="F96" s="84"/>
      <c r="G96" s="84"/>
      <c r="H96" s="84"/>
      <c r="I96" s="82" t="s">
        <v>2428</v>
      </c>
      <c r="J96" s="85">
        <v>2018.0</v>
      </c>
      <c r="K96" s="82" t="s">
        <v>2347</v>
      </c>
      <c r="L96" s="82"/>
      <c r="M96" s="81" t="s">
        <v>2435</v>
      </c>
      <c r="N96" s="83" t="s">
        <v>2380</v>
      </c>
      <c r="O96" s="86" t="s">
        <v>2361</v>
      </c>
      <c r="P96" s="87" t="s">
        <v>2752</v>
      </c>
      <c r="Q96" s="81" t="s">
        <v>2513</v>
      </c>
      <c r="R96" s="81" t="s">
        <v>2750</v>
      </c>
      <c r="S96" s="81" t="s">
        <v>2526</v>
      </c>
      <c r="T96" s="81" t="s">
        <v>2508</v>
      </c>
    </row>
    <row r="97" ht="15.75" customHeight="1">
      <c r="A97" s="80" t="s">
        <v>2753</v>
      </c>
      <c r="B97" s="81" t="s">
        <v>2424</v>
      </c>
      <c r="C97" s="81" t="s">
        <v>2425</v>
      </c>
      <c r="D97" s="81" t="s">
        <v>2754</v>
      </c>
      <c r="E97" s="81" t="s">
        <v>2526</v>
      </c>
      <c r="F97" s="84"/>
      <c r="G97" s="84"/>
      <c r="H97" s="84"/>
      <c r="I97" s="82" t="s">
        <v>2428</v>
      </c>
      <c r="J97" s="85">
        <v>2018.0</v>
      </c>
      <c r="K97" s="82" t="s">
        <v>2347</v>
      </c>
      <c r="L97" s="82"/>
      <c r="M97" s="81" t="s">
        <v>2435</v>
      </c>
      <c r="N97" s="83" t="s">
        <v>2380</v>
      </c>
      <c r="O97" s="86" t="s">
        <v>2361</v>
      </c>
      <c r="P97" s="87" t="s">
        <v>2755</v>
      </c>
      <c r="Q97" s="81" t="s">
        <v>2513</v>
      </c>
      <c r="R97" s="81" t="s">
        <v>2753</v>
      </c>
      <c r="S97" s="81" t="s">
        <v>2526</v>
      </c>
      <c r="T97" s="81" t="s">
        <v>2508</v>
      </c>
    </row>
    <row r="98" ht="15.75" customHeight="1">
      <c r="A98" s="80" t="s">
        <v>2756</v>
      </c>
      <c r="B98" s="81" t="s">
        <v>2424</v>
      </c>
      <c r="C98" s="81" t="s">
        <v>2425</v>
      </c>
      <c r="D98" s="81" t="s">
        <v>2757</v>
      </c>
      <c r="E98" s="81" t="s">
        <v>2526</v>
      </c>
      <c r="F98" s="84"/>
      <c r="G98" s="84"/>
      <c r="H98" s="84"/>
      <c r="I98" s="82" t="s">
        <v>2428</v>
      </c>
      <c r="J98" s="85">
        <v>2018.0</v>
      </c>
      <c r="K98" s="82" t="s">
        <v>2347</v>
      </c>
      <c r="L98" s="82"/>
      <c r="M98" s="81" t="s">
        <v>2435</v>
      </c>
      <c r="N98" s="83" t="s">
        <v>2380</v>
      </c>
      <c r="O98" s="86" t="s">
        <v>2361</v>
      </c>
      <c r="P98" s="87" t="s">
        <v>2758</v>
      </c>
      <c r="Q98" s="81" t="s">
        <v>2513</v>
      </c>
      <c r="R98" s="81" t="s">
        <v>2756</v>
      </c>
      <c r="S98" s="81" t="s">
        <v>2526</v>
      </c>
      <c r="T98" s="81" t="s">
        <v>2508</v>
      </c>
    </row>
    <row r="99" ht="15.75" customHeight="1">
      <c r="A99" s="80" t="s">
        <v>2759</v>
      </c>
      <c r="B99" s="81" t="s">
        <v>2424</v>
      </c>
      <c r="C99" s="81" t="s">
        <v>2425</v>
      </c>
      <c r="D99" s="81" t="s">
        <v>2760</v>
      </c>
      <c r="E99" s="81" t="s">
        <v>2607</v>
      </c>
      <c r="F99" s="84"/>
      <c r="G99" s="84"/>
      <c r="H99" s="84"/>
      <c r="I99" s="82" t="s">
        <v>2428</v>
      </c>
      <c r="J99" s="85">
        <v>2018.0</v>
      </c>
      <c r="K99" s="82" t="s">
        <v>2347</v>
      </c>
      <c r="L99" s="82"/>
      <c r="M99" s="81" t="s">
        <v>2435</v>
      </c>
      <c r="N99" s="83" t="s">
        <v>2380</v>
      </c>
      <c r="O99" s="86" t="s">
        <v>2361</v>
      </c>
      <c r="P99" s="87" t="s">
        <v>2761</v>
      </c>
      <c r="Q99" s="81" t="s">
        <v>2513</v>
      </c>
      <c r="R99" s="81" t="s">
        <v>2759</v>
      </c>
      <c r="S99" s="81" t="s">
        <v>2607</v>
      </c>
      <c r="T99" s="81" t="s">
        <v>2508</v>
      </c>
    </row>
    <row r="100" ht="15.75" customHeight="1">
      <c r="A100" s="80" t="s">
        <v>2762</v>
      </c>
      <c r="B100" s="81" t="s">
        <v>2424</v>
      </c>
      <c r="C100" s="81" t="s">
        <v>2425</v>
      </c>
      <c r="D100" s="81" t="s">
        <v>2763</v>
      </c>
      <c r="E100" s="81" t="s">
        <v>2677</v>
      </c>
      <c r="F100" s="84"/>
      <c r="G100" s="84"/>
      <c r="H100" s="84"/>
      <c r="I100" s="82" t="s">
        <v>2428</v>
      </c>
      <c r="J100" s="85">
        <v>2018.0</v>
      </c>
      <c r="K100" s="82" t="s">
        <v>2347</v>
      </c>
      <c r="L100" s="82"/>
      <c r="M100" s="81" t="s">
        <v>2435</v>
      </c>
      <c r="N100" s="83" t="s">
        <v>2380</v>
      </c>
      <c r="O100" s="86" t="s">
        <v>2361</v>
      </c>
      <c r="P100" s="87" t="s">
        <v>2764</v>
      </c>
      <c r="Q100" s="81" t="s">
        <v>2513</v>
      </c>
      <c r="R100" s="81" t="s">
        <v>2762</v>
      </c>
      <c r="S100" s="81" t="s">
        <v>2677</v>
      </c>
      <c r="T100" s="81" t="s">
        <v>2508</v>
      </c>
    </row>
    <row r="101" ht="15.75" customHeight="1">
      <c r="A101" s="80" t="s">
        <v>2765</v>
      </c>
      <c r="B101" s="81" t="s">
        <v>2424</v>
      </c>
      <c r="C101" s="81" t="s">
        <v>2425</v>
      </c>
      <c r="D101" s="81" t="s">
        <v>2766</v>
      </c>
      <c r="E101" s="81" t="s">
        <v>2539</v>
      </c>
      <c r="F101" s="84"/>
      <c r="G101" s="84"/>
      <c r="H101" s="84"/>
      <c r="I101" s="82" t="s">
        <v>2428</v>
      </c>
      <c r="J101" s="85">
        <v>2018.0</v>
      </c>
      <c r="K101" s="82" t="s">
        <v>2347</v>
      </c>
      <c r="L101" s="82"/>
      <c r="M101" s="81" t="s">
        <v>2435</v>
      </c>
      <c r="N101" s="83" t="s">
        <v>2380</v>
      </c>
      <c r="O101" s="86" t="s">
        <v>2361</v>
      </c>
      <c r="P101" s="87" t="s">
        <v>2767</v>
      </c>
      <c r="Q101" s="81" t="s">
        <v>2513</v>
      </c>
      <c r="R101" s="81" t="s">
        <v>2765</v>
      </c>
      <c r="S101" s="81" t="s">
        <v>2539</v>
      </c>
      <c r="T101" s="81" t="s">
        <v>2508</v>
      </c>
    </row>
    <row r="102" ht="15.75" customHeight="1">
      <c r="A102" s="80" t="s">
        <v>2768</v>
      </c>
      <c r="B102" s="81" t="s">
        <v>2424</v>
      </c>
      <c r="C102" s="81" t="s">
        <v>2425</v>
      </c>
      <c r="D102" s="81" t="s">
        <v>2769</v>
      </c>
      <c r="E102" s="81" t="s">
        <v>2677</v>
      </c>
      <c r="F102" s="84"/>
      <c r="G102" s="84"/>
      <c r="H102" s="84"/>
      <c r="I102" s="82" t="s">
        <v>2428</v>
      </c>
      <c r="J102" s="85">
        <v>2018.0</v>
      </c>
      <c r="K102" s="82" t="s">
        <v>2347</v>
      </c>
      <c r="L102" s="82"/>
      <c r="M102" s="81" t="s">
        <v>2435</v>
      </c>
      <c r="N102" s="83" t="s">
        <v>2380</v>
      </c>
      <c r="O102" s="86" t="s">
        <v>2361</v>
      </c>
      <c r="P102" s="87" t="s">
        <v>2770</v>
      </c>
      <c r="Q102" s="81" t="s">
        <v>2513</v>
      </c>
      <c r="R102" s="81" t="s">
        <v>2768</v>
      </c>
      <c r="S102" s="81" t="s">
        <v>2677</v>
      </c>
      <c r="T102" s="81" t="s">
        <v>2508</v>
      </c>
    </row>
    <row r="103" ht="15.75" customHeight="1">
      <c r="A103" s="80" t="s">
        <v>2771</v>
      </c>
      <c r="B103" s="81" t="s">
        <v>2424</v>
      </c>
      <c r="C103" s="81" t="s">
        <v>2425</v>
      </c>
      <c r="D103" s="81" t="s">
        <v>2772</v>
      </c>
      <c r="E103" s="81" t="s">
        <v>2526</v>
      </c>
      <c r="F103" s="84"/>
      <c r="G103" s="84"/>
      <c r="H103" s="84"/>
      <c r="I103" s="82" t="s">
        <v>2428</v>
      </c>
      <c r="J103" s="85">
        <v>2018.0</v>
      </c>
      <c r="K103" s="82" t="s">
        <v>2347</v>
      </c>
      <c r="L103" s="82"/>
      <c r="M103" s="81" t="s">
        <v>2435</v>
      </c>
      <c r="N103" s="83" t="s">
        <v>2380</v>
      </c>
      <c r="O103" s="86" t="s">
        <v>2361</v>
      </c>
      <c r="P103" s="87" t="s">
        <v>2773</v>
      </c>
      <c r="Q103" s="81" t="s">
        <v>2513</v>
      </c>
      <c r="R103" s="81" t="s">
        <v>2771</v>
      </c>
      <c r="S103" s="81" t="s">
        <v>2526</v>
      </c>
      <c r="T103" s="81" t="s">
        <v>2508</v>
      </c>
    </row>
    <row r="104" ht="15.75" customHeight="1">
      <c r="A104" s="80" t="s">
        <v>2774</v>
      </c>
      <c r="B104" s="81" t="s">
        <v>2424</v>
      </c>
      <c r="C104" s="81" t="s">
        <v>2425</v>
      </c>
      <c r="D104" s="81" t="s">
        <v>2775</v>
      </c>
      <c r="E104" s="81" t="s">
        <v>2677</v>
      </c>
      <c r="F104" s="84"/>
      <c r="G104" s="84"/>
      <c r="H104" s="84"/>
      <c r="I104" s="82" t="s">
        <v>2428</v>
      </c>
      <c r="J104" s="85">
        <v>2018.0</v>
      </c>
      <c r="K104" s="82" t="s">
        <v>2347</v>
      </c>
      <c r="L104" s="82"/>
      <c r="M104" s="81" t="s">
        <v>2435</v>
      </c>
      <c r="N104" s="83" t="s">
        <v>2380</v>
      </c>
      <c r="O104" s="86" t="s">
        <v>2361</v>
      </c>
      <c r="P104" s="87" t="s">
        <v>2776</v>
      </c>
      <c r="Q104" s="81" t="s">
        <v>2513</v>
      </c>
      <c r="R104" s="81" t="s">
        <v>2774</v>
      </c>
      <c r="S104" s="81" t="s">
        <v>2677</v>
      </c>
      <c r="T104" s="81" t="s">
        <v>2508</v>
      </c>
    </row>
    <row r="105" ht="15.75" customHeight="1">
      <c r="A105" s="80" t="s">
        <v>2777</v>
      </c>
      <c r="B105" s="81" t="s">
        <v>2424</v>
      </c>
      <c r="C105" s="81" t="s">
        <v>2425</v>
      </c>
      <c r="D105" s="81" t="s">
        <v>2778</v>
      </c>
      <c r="E105" s="81" t="s">
        <v>2779</v>
      </c>
      <c r="F105" s="84"/>
      <c r="G105" s="84"/>
      <c r="H105" s="84"/>
      <c r="I105" s="82" t="s">
        <v>2428</v>
      </c>
      <c r="J105" s="85">
        <v>2018.0</v>
      </c>
      <c r="K105" s="82" t="s">
        <v>2347</v>
      </c>
      <c r="L105" s="82"/>
      <c r="M105" s="81" t="s">
        <v>2435</v>
      </c>
      <c r="N105" s="83" t="s">
        <v>2380</v>
      </c>
      <c r="O105" s="86" t="s">
        <v>2361</v>
      </c>
      <c r="P105" s="87" t="s">
        <v>2780</v>
      </c>
      <c r="Q105" s="81" t="s">
        <v>2513</v>
      </c>
      <c r="R105" s="81" t="s">
        <v>2777</v>
      </c>
      <c r="S105" s="81" t="s">
        <v>2779</v>
      </c>
      <c r="T105" s="81" t="s">
        <v>2508</v>
      </c>
    </row>
    <row r="106" ht="15.75" customHeight="1">
      <c r="A106" s="80" t="s">
        <v>2781</v>
      </c>
      <c r="B106" s="81" t="s">
        <v>2424</v>
      </c>
      <c r="C106" s="81" t="s">
        <v>2425</v>
      </c>
      <c r="D106" s="81" t="s">
        <v>2782</v>
      </c>
      <c r="E106" s="81" t="s">
        <v>2539</v>
      </c>
      <c r="F106" s="84"/>
      <c r="G106" s="84"/>
      <c r="H106" s="84"/>
      <c r="I106" s="82" t="s">
        <v>2428</v>
      </c>
      <c r="J106" s="85">
        <v>2018.0</v>
      </c>
      <c r="K106" s="82" t="s">
        <v>2347</v>
      </c>
      <c r="L106" s="82"/>
      <c r="M106" s="81" t="s">
        <v>2435</v>
      </c>
      <c r="N106" s="83" t="s">
        <v>2380</v>
      </c>
      <c r="O106" s="86" t="s">
        <v>2361</v>
      </c>
      <c r="P106" s="87" t="s">
        <v>2783</v>
      </c>
      <c r="Q106" s="81" t="s">
        <v>2513</v>
      </c>
      <c r="R106" s="81" t="s">
        <v>2781</v>
      </c>
      <c r="S106" s="81" t="s">
        <v>2539</v>
      </c>
      <c r="T106" s="81" t="s">
        <v>2508</v>
      </c>
    </row>
    <row r="107" ht="15.75" customHeight="1">
      <c r="A107" s="80" t="s">
        <v>2784</v>
      </c>
      <c r="B107" s="81" t="s">
        <v>2424</v>
      </c>
      <c r="C107" s="81" t="s">
        <v>2425</v>
      </c>
      <c r="D107" s="81" t="s">
        <v>2785</v>
      </c>
      <c r="E107" s="81" t="s">
        <v>2526</v>
      </c>
      <c r="F107" s="84"/>
      <c r="G107" s="84"/>
      <c r="H107" s="84"/>
      <c r="I107" s="82" t="s">
        <v>2428</v>
      </c>
      <c r="J107" s="85">
        <v>2018.0</v>
      </c>
      <c r="K107" s="82" t="s">
        <v>2347</v>
      </c>
      <c r="L107" s="82"/>
      <c r="M107" s="81" t="s">
        <v>2435</v>
      </c>
      <c r="N107" s="83" t="s">
        <v>2380</v>
      </c>
      <c r="O107" s="86" t="s">
        <v>2361</v>
      </c>
      <c r="P107" s="87" t="s">
        <v>2786</v>
      </c>
      <c r="Q107" s="81" t="s">
        <v>2513</v>
      </c>
      <c r="R107" s="81" t="s">
        <v>2784</v>
      </c>
      <c r="S107" s="81" t="s">
        <v>2526</v>
      </c>
      <c r="T107" s="81" t="s">
        <v>2508</v>
      </c>
    </row>
    <row r="108" ht="15.75" customHeight="1">
      <c r="A108" s="80" t="s">
        <v>2787</v>
      </c>
      <c r="B108" s="81" t="s">
        <v>2424</v>
      </c>
      <c r="C108" s="81" t="s">
        <v>2425</v>
      </c>
      <c r="D108" s="81" t="s">
        <v>2788</v>
      </c>
      <c r="E108" s="81" t="s">
        <v>2789</v>
      </c>
      <c r="H108" s="84"/>
      <c r="I108" s="82" t="s">
        <v>2428</v>
      </c>
      <c r="J108" s="85">
        <v>2018.0</v>
      </c>
      <c r="K108" s="82" t="s">
        <v>2347</v>
      </c>
      <c r="L108" s="82"/>
      <c r="M108" s="81" t="s">
        <v>2435</v>
      </c>
      <c r="N108" s="83" t="s">
        <v>2380</v>
      </c>
      <c r="O108" s="86" t="s">
        <v>2361</v>
      </c>
      <c r="P108" s="87" t="s">
        <v>2790</v>
      </c>
      <c r="Q108" s="81" t="s">
        <v>2513</v>
      </c>
      <c r="R108" s="81" t="s">
        <v>2787</v>
      </c>
      <c r="S108" s="81" t="s">
        <v>2789</v>
      </c>
      <c r="T108" s="81" t="s">
        <v>2508</v>
      </c>
    </row>
    <row r="109" ht="15.75" customHeight="1">
      <c r="A109" s="80" t="s">
        <v>2791</v>
      </c>
      <c r="B109" s="81" t="s">
        <v>2424</v>
      </c>
      <c r="C109" s="81" t="s">
        <v>2425</v>
      </c>
      <c r="D109" s="81" t="s">
        <v>2792</v>
      </c>
      <c r="E109" s="81" t="s">
        <v>2677</v>
      </c>
      <c r="F109" s="84"/>
      <c r="G109" s="84"/>
      <c r="H109" s="84"/>
      <c r="I109" s="82" t="s">
        <v>2428</v>
      </c>
      <c r="J109" s="85">
        <v>2018.0</v>
      </c>
      <c r="K109" s="82" t="s">
        <v>2347</v>
      </c>
      <c r="L109" s="82"/>
      <c r="M109" s="81" t="s">
        <v>2435</v>
      </c>
      <c r="N109" s="83" t="s">
        <v>2380</v>
      </c>
      <c r="O109" s="86" t="s">
        <v>2361</v>
      </c>
      <c r="P109" s="87" t="s">
        <v>2793</v>
      </c>
      <c r="Q109" s="81" t="s">
        <v>2513</v>
      </c>
      <c r="R109" s="81" t="s">
        <v>2791</v>
      </c>
      <c r="S109" s="81" t="s">
        <v>2677</v>
      </c>
      <c r="T109" s="81" t="s">
        <v>2508</v>
      </c>
    </row>
    <row r="110" ht="15.75" customHeight="1">
      <c r="A110" s="80" t="s">
        <v>2794</v>
      </c>
      <c r="B110" s="81" t="s">
        <v>2424</v>
      </c>
      <c r="C110" s="81" t="s">
        <v>2425</v>
      </c>
      <c r="D110" s="81" t="s">
        <v>2795</v>
      </c>
      <c r="E110" s="81" t="s">
        <v>2526</v>
      </c>
      <c r="F110" s="84"/>
      <c r="G110" s="84"/>
      <c r="H110" s="84"/>
      <c r="I110" s="82" t="s">
        <v>2428</v>
      </c>
      <c r="J110" s="85">
        <v>2018.0</v>
      </c>
      <c r="K110" s="82" t="s">
        <v>2347</v>
      </c>
      <c r="L110" s="82"/>
      <c r="M110" s="81" t="s">
        <v>2435</v>
      </c>
      <c r="N110" s="83" t="s">
        <v>2380</v>
      </c>
      <c r="O110" s="86" t="s">
        <v>2361</v>
      </c>
      <c r="P110" s="87" t="s">
        <v>2796</v>
      </c>
      <c r="Q110" s="81" t="s">
        <v>2513</v>
      </c>
      <c r="R110" s="81" t="s">
        <v>2794</v>
      </c>
      <c r="S110" s="81" t="s">
        <v>2526</v>
      </c>
      <c r="T110" s="81" t="s">
        <v>2508</v>
      </c>
    </row>
    <row r="111" ht="15.75" customHeight="1">
      <c r="A111" s="80" t="s">
        <v>2797</v>
      </c>
      <c r="B111" s="81" t="s">
        <v>2424</v>
      </c>
      <c r="C111" s="81" t="s">
        <v>2425</v>
      </c>
      <c r="D111" s="81" t="s">
        <v>2798</v>
      </c>
      <c r="E111" s="81" t="s">
        <v>2799</v>
      </c>
      <c r="F111" s="84"/>
      <c r="G111" s="84"/>
      <c r="H111" s="84"/>
      <c r="I111" s="82" t="s">
        <v>2428</v>
      </c>
      <c r="J111" s="85">
        <v>2018.0</v>
      </c>
      <c r="K111" s="82" t="s">
        <v>2347</v>
      </c>
      <c r="L111" s="82"/>
      <c r="M111" s="81" t="s">
        <v>2435</v>
      </c>
      <c r="N111" s="83" t="s">
        <v>2380</v>
      </c>
      <c r="O111" s="86" t="s">
        <v>2361</v>
      </c>
      <c r="P111" s="87" t="s">
        <v>2800</v>
      </c>
      <c r="Q111" s="81" t="s">
        <v>2513</v>
      </c>
      <c r="R111" s="81" t="s">
        <v>2797</v>
      </c>
      <c r="S111" s="81" t="s">
        <v>2799</v>
      </c>
      <c r="T111" s="81" t="s">
        <v>2508</v>
      </c>
    </row>
    <row r="112" ht="15.75" customHeight="1">
      <c r="A112" s="80" t="s">
        <v>2801</v>
      </c>
      <c r="B112" s="81" t="s">
        <v>2424</v>
      </c>
      <c r="C112" s="81" t="s">
        <v>2425</v>
      </c>
      <c r="D112" s="81" t="s">
        <v>2802</v>
      </c>
      <c r="E112" s="81" t="s">
        <v>2607</v>
      </c>
      <c r="F112" s="84"/>
      <c r="G112" s="84"/>
      <c r="H112" s="84"/>
      <c r="I112" s="82" t="s">
        <v>2428</v>
      </c>
      <c r="J112" s="85">
        <v>2018.0</v>
      </c>
      <c r="K112" s="82" t="s">
        <v>2347</v>
      </c>
      <c r="L112" s="82"/>
      <c r="M112" s="81" t="s">
        <v>2435</v>
      </c>
      <c r="N112" s="83" t="s">
        <v>2380</v>
      </c>
      <c r="O112" s="86" t="s">
        <v>2361</v>
      </c>
      <c r="P112" s="87" t="s">
        <v>2803</v>
      </c>
      <c r="Q112" s="81" t="s">
        <v>2513</v>
      </c>
      <c r="R112" s="81" t="s">
        <v>2801</v>
      </c>
      <c r="S112" s="81" t="s">
        <v>2607</v>
      </c>
      <c r="T112" s="81" t="s">
        <v>2508</v>
      </c>
    </row>
    <row r="113" ht="15.75" customHeight="1">
      <c r="A113" s="80" t="s">
        <v>2804</v>
      </c>
      <c r="B113" s="81" t="s">
        <v>2424</v>
      </c>
      <c r="C113" s="81" t="s">
        <v>2425</v>
      </c>
      <c r="D113" s="81" t="s">
        <v>2805</v>
      </c>
      <c r="E113" s="81" t="s">
        <v>2806</v>
      </c>
      <c r="F113" s="84"/>
      <c r="G113" s="84"/>
      <c r="H113" s="84"/>
      <c r="I113" s="82" t="s">
        <v>2428</v>
      </c>
      <c r="J113" s="85">
        <v>2018.0</v>
      </c>
      <c r="K113" s="82" t="s">
        <v>2346</v>
      </c>
      <c r="L113" s="81" t="s">
        <v>2535</v>
      </c>
      <c r="M113" s="81" t="s">
        <v>2638</v>
      </c>
      <c r="N113" s="83" t="s">
        <v>2380</v>
      </c>
      <c r="O113" s="86" t="s">
        <v>2361</v>
      </c>
      <c r="P113" s="87" t="s">
        <v>2807</v>
      </c>
      <c r="Q113" s="81" t="s">
        <v>2513</v>
      </c>
      <c r="R113" s="81" t="s">
        <v>2804</v>
      </c>
      <c r="S113" s="81" t="s">
        <v>2806</v>
      </c>
      <c r="T113" s="81" t="s">
        <v>2508</v>
      </c>
    </row>
    <row r="114" ht="15.75" customHeight="1">
      <c r="A114" s="80" t="s">
        <v>2808</v>
      </c>
      <c r="B114" s="81" t="s">
        <v>2424</v>
      </c>
      <c r="C114" s="81" t="s">
        <v>2425</v>
      </c>
      <c r="D114" s="81" t="s">
        <v>2809</v>
      </c>
      <c r="E114" s="81" t="s">
        <v>2677</v>
      </c>
      <c r="F114" s="84"/>
      <c r="G114" s="84"/>
      <c r="H114" s="84"/>
      <c r="I114" s="82" t="s">
        <v>2428</v>
      </c>
      <c r="J114" s="85">
        <v>2018.0</v>
      </c>
      <c r="K114" s="82" t="s">
        <v>2346</v>
      </c>
      <c r="L114" s="81" t="s">
        <v>2810</v>
      </c>
      <c r="M114" s="81" t="s">
        <v>2638</v>
      </c>
      <c r="N114" s="83" t="s">
        <v>2380</v>
      </c>
      <c r="O114" s="86" t="s">
        <v>2361</v>
      </c>
      <c r="P114" s="87" t="s">
        <v>2811</v>
      </c>
      <c r="Q114" s="81" t="s">
        <v>2513</v>
      </c>
      <c r="R114" s="81" t="s">
        <v>2808</v>
      </c>
      <c r="S114" s="81" t="s">
        <v>2677</v>
      </c>
      <c r="T114" s="81" t="s">
        <v>2508</v>
      </c>
    </row>
    <row r="115" ht="15.75" customHeight="1">
      <c r="A115" s="80" t="s">
        <v>2812</v>
      </c>
      <c r="B115" s="81" t="s">
        <v>2424</v>
      </c>
      <c r="C115" s="81" t="s">
        <v>2425</v>
      </c>
      <c r="D115" s="81" t="s">
        <v>2813</v>
      </c>
      <c r="E115" s="81" t="s">
        <v>2577</v>
      </c>
      <c r="G115" s="84"/>
      <c r="H115" s="84"/>
      <c r="I115" s="82" t="s">
        <v>2428</v>
      </c>
      <c r="J115" s="85">
        <v>2018.0</v>
      </c>
      <c r="K115" s="82" t="s">
        <v>2346</v>
      </c>
      <c r="L115" s="81" t="s">
        <v>2814</v>
      </c>
      <c r="M115" s="81" t="s">
        <v>2638</v>
      </c>
      <c r="N115" s="83" t="s">
        <v>2380</v>
      </c>
      <c r="O115" s="86" t="s">
        <v>2361</v>
      </c>
      <c r="P115" s="87" t="s">
        <v>2815</v>
      </c>
      <c r="Q115" s="81" t="s">
        <v>2513</v>
      </c>
      <c r="R115" s="81" t="s">
        <v>2812</v>
      </c>
      <c r="S115" s="81" t="s">
        <v>2577</v>
      </c>
      <c r="T115" s="81" t="s">
        <v>2508</v>
      </c>
    </row>
    <row r="116" ht="15.75" customHeight="1">
      <c r="A116" s="80" t="s">
        <v>2816</v>
      </c>
      <c r="B116" s="81" t="s">
        <v>2424</v>
      </c>
      <c r="C116" s="81" t="s">
        <v>2425</v>
      </c>
      <c r="D116" s="81" t="s">
        <v>2817</v>
      </c>
      <c r="E116" s="81" t="s">
        <v>2677</v>
      </c>
      <c r="F116" s="84"/>
      <c r="G116" s="84"/>
      <c r="H116" s="84"/>
      <c r="I116" s="82" t="s">
        <v>2428</v>
      </c>
      <c r="J116" s="85">
        <v>2018.0</v>
      </c>
      <c r="K116" s="82" t="s">
        <v>2346</v>
      </c>
      <c r="L116" s="81" t="s">
        <v>2818</v>
      </c>
      <c r="M116" s="81" t="s">
        <v>2638</v>
      </c>
      <c r="N116" s="83" t="s">
        <v>2380</v>
      </c>
      <c r="O116" s="86" t="s">
        <v>2361</v>
      </c>
      <c r="P116" s="87" t="s">
        <v>2819</v>
      </c>
      <c r="Q116" s="81" t="s">
        <v>2432</v>
      </c>
      <c r="R116" s="81" t="s">
        <v>2432</v>
      </c>
      <c r="S116" s="81" t="s">
        <v>2432</v>
      </c>
      <c r="T116" s="81" t="s">
        <v>2432</v>
      </c>
    </row>
    <row r="117" ht="15.75" customHeight="1">
      <c r="A117" s="80" t="s">
        <v>2820</v>
      </c>
      <c r="B117" s="81" t="s">
        <v>2424</v>
      </c>
      <c r="C117" s="81" t="s">
        <v>2425</v>
      </c>
      <c r="D117" s="81" t="s">
        <v>2821</v>
      </c>
      <c r="E117" s="81" t="s">
        <v>2666</v>
      </c>
      <c r="F117" s="84"/>
      <c r="G117" s="84"/>
      <c r="H117" s="84"/>
      <c r="I117" s="82" t="s">
        <v>2428</v>
      </c>
      <c r="J117" s="85">
        <v>2018.0</v>
      </c>
      <c r="K117" s="82" t="s">
        <v>2346</v>
      </c>
      <c r="L117" s="81" t="s">
        <v>2818</v>
      </c>
      <c r="M117" s="81" t="s">
        <v>2638</v>
      </c>
      <c r="N117" s="83" t="s">
        <v>2380</v>
      </c>
      <c r="O117" s="86" t="s">
        <v>2361</v>
      </c>
      <c r="P117" s="87" t="s">
        <v>2822</v>
      </c>
      <c r="Q117" s="81" t="s">
        <v>2513</v>
      </c>
      <c r="R117" s="81" t="s">
        <v>2820</v>
      </c>
      <c r="S117" s="81" t="s">
        <v>2666</v>
      </c>
      <c r="T117" s="81" t="s">
        <v>2333</v>
      </c>
    </row>
    <row r="118" ht="15.75" customHeight="1">
      <c r="A118" s="80" t="s">
        <v>2823</v>
      </c>
      <c r="B118" s="81" t="s">
        <v>2424</v>
      </c>
      <c r="C118" s="81" t="s">
        <v>2425</v>
      </c>
      <c r="D118" s="81" t="s">
        <v>2824</v>
      </c>
      <c r="E118" s="81" t="s">
        <v>2427</v>
      </c>
      <c r="F118" s="84"/>
      <c r="G118" s="84"/>
      <c r="H118" s="84"/>
      <c r="I118" s="82" t="s">
        <v>2428</v>
      </c>
      <c r="J118" s="85">
        <v>2018.0</v>
      </c>
      <c r="K118" s="82" t="s">
        <v>2348</v>
      </c>
      <c r="L118" s="82"/>
      <c r="M118" s="81" t="s">
        <v>2453</v>
      </c>
      <c r="N118" s="83" t="s">
        <v>2379</v>
      </c>
      <c r="O118" s="86" t="s">
        <v>2361</v>
      </c>
      <c r="P118" s="81" t="s">
        <v>2825</v>
      </c>
      <c r="Q118" s="81" t="s">
        <v>2432</v>
      </c>
      <c r="R118" s="81" t="s">
        <v>2432</v>
      </c>
      <c r="S118" s="81" t="s">
        <v>2432</v>
      </c>
      <c r="T118" s="81" t="s">
        <v>2432</v>
      </c>
    </row>
    <row r="119" ht="15.75" customHeight="1">
      <c r="A119" s="80" t="s">
        <v>2826</v>
      </c>
      <c r="B119" s="81" t="s">
        <v>2424</v>
      </c>
      <c r="C119" s="81" t="s">
        <v>2425</v>
      </c>
      <c r="D119" s="81" t="s">
        <v>2827</v>
      </c>
      <c r="E119" s="81" t="s">
        <v>2828</v>
      </c>
      <c r="G119" s="84"/>
      <c r="H119" s="84"/>
      <c r="I119" s="82" t="s">
        <v>2428</v>
      </c>
      <c r="J119" s="85">
        <v>2018.0</v>
      </c>
      <c r="K119" s="82" t="s">
        <v>2348</v>
      </c>
      <c r="L119" s="82"/>
      <c r="M119" s="81" t="s">
        <v>2453</v>
      </c>
      <c r="N119" s="83" t="s">
        <v>2379</v>
      </c>
      <c r="O119" s="86" t="s">
        <v>2361</v>
      </c>
      <c r="P119" s="81" t="s">
        <v>2829</v>
      </c>
      <c r="Q119" s="81" t="s">
        <v>2432</v>
      </c>
      <c r="R119" s="81" t="s">
        <v>2432</v>
      </c>
      <c r="S119" s="81" t="s">
        <v>2432</v>
      </c>
      <c r="T119" s="81" t="s">
        <v>2432</v>
      </c>
    </row>
    <row r="120" ht="15.75" customHeight="1">
      <c r="A120" s="80" t="s">
        <v>2830</v>
      </c>
      <c r="B120" s="81" t="s">
        <v>2424</v>
      </c>
      <c r="C120" s="81" t="s">
        <v>2425</v>
      </c>
      <c r="D120" s="81" t="s">
        <v>2831</v>
      </c>
      <c r="E120" s="81" t="s">
        <v>2427</v>
      </c>
      <c r="F120" s="84"/>
      <c r="G120" s="84"/>
      <c r="H120" s="84"/>
      <c r="I120" s="82" t="s">
        <v>2428</v>
      </c>
      <c r="J120" s="85">
        <v>2018.0</v>
      </c>
      <c r="K120" s="82" t="s">
        <v>2348</v>
      </c>
      <c r="L120" s="82"/>
      <c r="M120" s="81" t="s">
        <v>2453</v>
      </c>
      <c r="N120" s="83" t="s">
        <v>2379</v>
      </c>
      <c r="O120" s="86" t="s">
        <v>2361</v>
      </c>
      <c r="P120" s="81" t="s">
        <v>2832</v>
      </c>
      <c r="Q120" s="81" t="s">
        <v>2432</v>
      </c>
      <c r="R120" s="81" t="s">
        <v>2432</v>
      </c>
      <c r="S120" s="81" t="s">
        <v>2432</v>
      </c>
      <c r="T120" s="81" t="s">
        <v>2432</v>
      </c>
    </row>
    <row r="121" ht="15.75" customHeight="1">
      <c r="A121" s="80" t="s">
        <v>2833</v>
      </c>
      <c r="B121" s="81" t="s">
        <v>2424</v>
      </c>
      <c r="C121" s="81" t="s">
        <v>2425</v>
      </c>
      <c r="D121" s="81" t="s">
        <v>2834</v>
      </c>
      <c r="E121" s="81" t="s">
        <v>2427</v>
      </c>
      <c r="F121" s="84"/>
      <c r="G121" s="84"/>
      <c r="H121" s="84"/>
      <c r="I121" s="82" t="s">
        <v>2428</v>
      </c>
      <c r="J121" s="85">
        <v>2018.0</v>
      </c>
      <c r="K121" s="82" t="s">
        <v>2348</v>
      </c>
      <c r="L121" s="82"/>
      <c r="M121" s="81" t="s">
        <v>2453</v>
      </c>
      <c r="N121" s="83" t="s">
        <v>2379</v>
      </c>
      <c r="O121" s="86" t="s">
        <v>2361</v>
      </c>
      <c r="P121" s="81" t="s">
        <v>2835</v>
      </c>
      <c r="Q121" s="81" t="s">
        <v>2432</v>
      </c>
      <c r="R121" s="81" t="s">
        <v>2432</v>
      </c>
      <c r="S121" s="81" t="s">
        <v>2432</v>
      </c>
      <c r="T121" s="81" t="s">
        <v>2432</v>
      </c>
    </row>
    <row r="122" ht="15.75" customHeight="1">
      <c r="A122" s="80" t="s">
        <v>2836</v>
      </c>
      <c r="B122" s="81" t="s">
        <v>2424</v>
      </c>
      <c r="C122" s="81" t="s">
        <v>2425</v>
      </c>
      <c r="D122" s="81" t="s">
        <v>2837</v>
      </c>
      <c r="E122" s="81" t="s">
        <v>2828</v>
      </c>
      <c r="G122" s="84"/>
      <c r="H122" s="84"/>
      <c r="I122" s="82" t="s">
        <v>2428</v>
      </c>
      <c r="J122" s="85">
        <v>2018.0</v>
      </c>
      <c r="K122" s="82" t="s">
        <v>2348</v>
      </c>
      <c r="L122" s="82"/>
      <c r="M122" s="81" t="s">
        <v>2453</v>
      </c>
      <c r="N122" s="83" t="s">
        <v>2379</v>
      </c>
      <c r="O122" s="86" t="s">
        <v>2361</v>
      </c>
      <c r="P122" s="81" t="s">
        <v>2838</v>
      </c>
      <c r="Q122" s="81" t="s">
        <v>2432</v>
      </c>
      <c r="R122" s="81" t="s">
        <v>2432</v>
      </c>
      <c r="S122" s="81" t="s">
        <v>2432</v>
      </c>
      <c r="T122" s="81" t="s">
        <v>2432</v>
      </c>
    </row>
    <row r="123" ht="15.75" customHeight="1">
      <c r="A123" s="80" t="s">
        <v>2839</v>
      </c>
      <c r="B123" s="81" t="s">
        <v>2424</v>
      </c>
      <c r="C123" s="81" t="s">
        <v>2425</v>
      </c>
      <c r="D123" s="81" t="s">
        <v>2840</v>
      </c>
      <c r="E123" s="81" t="s">
        <v>2841</v>
      </c>
      <c r="F123" s="84"/>
      <c r="G123" s="84"/>
      <c r="H123" s="84"/>
      <c r="I123" s="82" t="s">
        <v>2428</v>
      </c>
      <c r="J123" s="85">
        <v>2018.0</v>
      </c>
      <c r="K123" s="82" t="s">
        <v>2348</v>
      </c>
      <c r="L123" s="82"/>
      <c r="M123" s="81" t="s">
        <v>2453</v>
      </c>
      <c r="N123" s="83" t="s">
        <v>2379</v>
      </c>
      <c r="O123" s="86" t="s">
        <v>2361</v>
      </c>
      <c r="P123" s="81" t="s">
        <v>2842</v>
      </c>
      <c r="Q123" s="81" t="s">
        <v>2432</v>
      </c>
      <c r="R123" s="81" t="s">
        <v>2432</v>
      </c>
      <c r="S123" s="81" t="s">
        <v>2432</v>
      </c>
      <c r="T123" s="81" t="s">
        <v>2432</v>
      </c>
    </row>
    <row r="124" ht="15.75" customHeight="1">
      <c r="A124" s="80" t="s">
        <v>2843</v>
      </c>
      <c r="B124" s="81" t="s">
        <v>2424</v>
      </c>
      <c r="C124" s="81" t="s">
        <v>2425</v>
      </c>
      <c r="D124" s="81" t="s">
        <v>2844</v>
      </c>
      <c r="E124" s="81" t="s">
        <v>2845</v>
      </c>
      <c r="F124" s="84"/>
      <c r="G124" s="84"/>
      <c r="H124" s="84"/>
      <c r="I124" s="82" t="s">
        <v>2428</v>
      </c>
      <c r="J124" s="85">
        <v>2018.0</v>
      </c>
      <c r="K124" s="82" t="s">
        <v>2347</v>
      </c>
      <c r="L124" s="82"/>
      <c r="M124" s="81" t="s">
        <v>2435</v>
      </c>
      <c r="N124" s="83" t="s">
        <v>2379</v>
      </c>
      <c r="O124" s="86" t="s">
        <v>2361</v>
      </c>
      <c r="P124" s="81" t="s">
        <v>2846</v>
      </c>
      <c r="Q124" s="81" t="s">
        <v>2432</v>
      </c>
      <c r="R124" s="81" t="s">
        <v>2432</v>
      </c>
      <c r="S124" s="81" t="s">
        <v>2432</v>
      </c>
      <c r="T124" s="81" t="s">
        <v>2432</v>
      </c>
    </row>
    <row r="125" ht="15.75" customHeight="1">
      <c r="A125" s="80" t="s">
        <v>1091</v>
      </c>
      <c r="B125" s="81" t="s">
        <v>2424</v>
      </c>
      <c r="C125" s="81" t="s">
        <v>2425</v>
      </c>
      <c r="D125" s="81" t="s">
        <v>2847</v>
      </c>
      <c r="E125" s="81" t="s">
        <v>2848</v>
      </c>
      <c r="F125" s="84"/>
      <c r="G125" s="84"/>
      <c r="H125" s="84"/>
      <c r="I125" s="82" t="s">
        <v>2428</v>
      </c>
      <c r="J125" s="85">
        <v>2018.0</v>
      </c>
      <c r="K125" s="82" t="s">
        <v>2347</v>
      </c>
      <c r="L125" s="82"/>
      <c r="M125" s="81" t="s">
        <v>2435</v>
      </c>
      <c r="N125" s="83" t="s">
        <v>2379</v>
      </c>
      <c r="O125" s="86" t="s">
        <v>2361</v>
      </c>
      <c r="P125" s="81" t="s">
        <v>2849</v>
      </c>
      <c r="Q125" s="81" t="s">
        <v>2432</v>
      </c>
      <c r="R125" s="81" t="s">
        <v>2432</v>
      </c>
      <c r="S125" s="81" t="s">
        <v>2432</v>
      </c>
      <c r="T125" s="81" t="s">
        <v>2432</v>
      </c>
    </row>
    <row r="126" ht="15.75" customHeight="1">
      <c r="A126" s="80" t="s">
        <v>2850</v>
      </c>
      <c r="B126" s="81" t="s">
        <v>2424</v>
      </c>
      <c r="C126" s="81" t="s">
        <v>2425</v>
      </c>
      <c r="D126" s="81" t="s">
        <v>2851</v>
      </c>
      <c r="E126" s="81" t="s">
        <v>2670</v>
      </c>
      <c r="F126" s="84"/>
      <c r="G126" s="84"/>
      <c r="H126" s="84"/>
      <c r="I126" s="82" t="s">
        <v>2428</v>
      </c>
      <c r="J126" s="85">
        <v>2018.0</v>
      </c>
      <c r="K126" s="82" t="s">
        <v>2347</v>
      </c>
      <c r="L126" s="82"/>
      <c r="M126" s="81" t="s">
        <v>2435</v>
      </c>
      <c r="N126" s="83" t="s">
        <v>2379</v>
      </c>
      <c r="O126" s="86" t="s">
        <v>2361</v>
      </c>
      <c r="P126" s="81" t="s">
        <v>2852</v>
      </c>
      <c r="Q126" s="81" t="s">
        <v>2432</v>
      </c>
      <c r="R126" s="81" t="s">
        <v>2432</v>
      </c>
      <c r="S126" s="81" t="s">
        <v>2432</v>
      </c>
      <c r="T126" s="81" t="s">
        <v>2432</v>
      </c>
    </row>
    <row r="127" ht="15.75" customHeight="1">
      <c r="A127" s="80" t="s">
        <v>2853</v>
      </c>
      <c r="B127" s="81" t="s">
        <v>2424</v>
      </c>
      <c r="C127" s="81" t="s">
        <v>2425</v>
      </c>
      <c r="D127" s="81" t="s">
        <v>2854</v>
      </c>
      <c r="E127" s="81" t="s">
        <v>2855</v>
      </c>
      <c r="F127" s="84"/>
      <c r="G127" s="84"/>
      <c r="H127" s="84"/>
      <c r="I127" s="82" t="s">
        <v>2428</v>
      </c>
      <c r="J127" s="85">
        <v>2018.0</v>
      </c>
      <c r="K127" s="82" t="s">
        <v>2347</v>
      </c>
      <c r="L127" s="82"/>
      <c r="M127" s="81" t="s">
        <v>2435</v>
      </c>
      <c r="N127" s="83" t="s">
        <v>2379</v>
      </c>
      <c r="O127" s="86" t="s">
        <v>2361</v>
      </c>
      <c r="P127" s="81" t="s">
        <v>2856</v>
      </c>
      <c r="Q127" s="81" t="s">
        <v>2432</v>
      </c>
      <c r="R127" s="81" t="s">
        <v>2432</v>
      </c>
      <c r="S127" s="81" t="s">
        <v>2432</v>
      </c>
      <c r="T127" s="81" t="s">
        <v>2432</v>
      </c>
    </row>
    <row r="128" ht="15.75" customHeight="1">
      <c r="A128" s="80" t="s">
        <v>2857</v>
      </c>
      <c r="B128" s="81" t="s">
        <v>2424</v>
      </c>
      <c r="C128" s="81" t="s">
        <v>2425</v>
      </c>
      <c r="D128" s="81" t="s">
        <v>2858</v>
      </c>
      <c r="E128" s="81" t="s">
        <v>2779</v>
      </c>
      <c r="F128" s="84"/>
      <c r="G128" s="84"/>
      <c r="H128" s="84"/>
      <c r="I128" s="82" t="s">
        <v>2428</v>
      </c>
      <c r="J128" s="85">
        <v>2018.0</v>
      </c>
      <c r="K128" s="82" t="s">
        <v>2347</v>
      </c>
      <c r="L128" s="82"/>
      <c r="M128" s="81" t="s">
        <v>2435</v>
      </c>
      <c r="N128" s="83" t="s">
        <v>2379</v>
      </c>
      <c r="O128" s="86" t="s">
        <v>2361</v>
      </c>
      <c r="P128" s="81" t="s">
        <v>2859</v>
      </c>
      <c r="Q128" s="81" t="s">
        <v>2432</v>
      </c>
      <c r="R128" s="81" t="s">
        <v>2432</v>
      </c>
      <c r="S128" s="81" t="s">
        <v>2432</v>
      </c>
      <c r="T128" s="81" t="s">
        <v>2432</v>
      </c>
    </row>
    <row r="129" ht="15.75" customHeight="1">
      <c r="A129" s="80" t="s">
        <v>2860</v>
      </c>
      <c r="B129" s="81" t="s">
        <v>2424</v>
      </c>
      <c r="C129" s="81" t="s">
        <v>2425</v>
      </c>
      <c r="D129" s="81" t="s">
        <v>2861</v>
      </c>
      <c r="E129" s="81" t="s">
        <v>2845</v>
      </c>
      <c r="F129" s="84"/>
      <c r="G129" s="84"/>
      <c r="H129" s="84"/>
      <c r="I129" s="82" t="s">
        <v>2428</v>
      </c>
      <c r="J129" s="85">
        <v>2018.0</v>
      </c>
      <c r="K129" s="82" t="s">
        <v>2347</v>
      </c>
      <c r="L129" s="82"/>
      <c r="M129" s="81" t="s">
        <v>2435</v>
      </c>
      <c r="N129" s="83" t="s">
        <v>2379</v>
      </c>
      <c r="O129" s="86" t="s">
        <v>2361</v>
      </c>
      <c r="P129" s="81" t="s">
        <v>2862</v>
      </c>
      <c r="Q129" s="81" t="s">
        <v>2432</v>
      </c>
      <c r="R129" s="81" t="s">
        <v>2432</v>
      </c>
      <c r="S129" s="81" t="s">
        <v>2432</v>
      </c>
      <c r="T129" s="81" t="s">
        <v>2432</v>
      </c>
    </row>
    <row r="130" ht="15.75" customHeight="1">
      <c r="A130" s="80" t="s">
        <v>2863</v>
      </c>
      <c r="B130" s="81" t="s">
        <v>2424</v>
      </c>
      <c r="C130" s="81" t="s">
        <v>2425</v>
      </c>
      <c r="D130" s="81" t="s">
        <v>2864</v>
      </c>
      <c r="E130" s="81" t="s">
        <v>2865</v>
      </c>
      <c r="H130" s="84"/>
      <c r="I130" s="82" t="s">
        <v>2428</v>
      </c>
      <c r="J130" s="85">
        <v>2018.0</v>
      </c>
      <c r="K130" s="82" t="s">
        <v>2347</v>
      </c>
      <c r="L130" s="82"/>
      <c r="M130" s="81" t="s">
        <v>2435</v>
      </c>
      <c r="N130" s="83" t="s">
        <v>2379</v>
      </c>
      <c r="O130" s="86" t="s">
        <v>2361</v>
      </c>
      <c r="P130" s="81" t="s">
        <v>2866</v>
      </c>
      <c r="Q130" s="81" t="s">
        <v>2432</v>
      </c>
      <c r="R130" s="81" t="s">
        <v>2432</v>
      </c>
      <c r="S130" s="81" t="s">
        <v>2432</v>
      </c>
      <c r="T130" s="81" t="s">
        <v>2432</v>
      </c>
    </row>
    <row r="131" ht="15.75" customHeight="1">
      <c r="A131" s="80" t="s">
        <v>2867</v>
      </c>
      <c r="B131" s="81" t="s">
        <v>2424</v>
      </c>
      <c r="C131" s="81" t="s">
        <v>2425</v>
      </c>
      <c r="D131" s="81" t="s">
        <v>2868</v>
      </c>
      <c r="E131" s="81" t="s">
        <v>2806</v>
      </c>
      <c r="F131" s="84"/>
      <c r="G131" s="84"/>
      <c r="H131" s="84"/>
      <c r="I131" s="82" t="s">
        <v>2428</v>
      </c>
      <c r="J131" s="85">
        <v>2018.0</v>
      </c>
      <c r="K131" s="82" t="s">
        <v>2347</v>
      </c>
      <c r="L131" s="82"/>
      <c r="M131" s="81" t="s">
        <v>2435</v>
      </c>
      <c r="N131" s="83" t="s">
        <v>2379</v>
      </c>
      <c r="O131" s="86" t="s">
        <v>2361</v>
      </c>
      <c r="P131" s="81" t="s">
        <v>2869</v>
      </c>
      <c r="Q131" s="81" t="s">
        <v>2432</v>
      </c>
      <c r="R131" s="81" t="s">
        <v>2432</v>
      </c>
      <c r="S131" s="81" t="s">
        <v>2432</v>
      </c>
      <c r="T131" s="81" t="s">
        <v>2432</v>
      </c>
    </row>
    <row r="132" ht="15.75" customHeight="1">
      <c r="A132" s="80" t="s">
        <v>2870</v>
      </c>
      <c r="B132" s="81" t="s">
        <v>2424</v>
      </c>
      <c r="C132" s="81" t="s">
        <v>2425</v>
      </c>
      <c r="D132" s="81" t="s">
        <v>2871</v>
      </c>
      <c r="E132" s="81" t="s">
        <v>2872</v>
      </c>
      <c r="F132" s="84"/>
      <c r="G132" s="84"/>
      <c r="H132" s="84"/>
      <c r="I132" s="82" t="s">
        <v>2428</v>
      </c>
      <c r="J132" s="85">
        <v>2018.0</v>
      </c>
      <c r="K132" s="82" t="s">
        <v>2347</v>
      </c>
      <c r="L132" s="82"/>
      <c r="M132" s="81" t="s">
        <v>2435</v>
      </c>
      <c r="N132" s="83" t="s">
        <v>2379</v>
      </c>
      <c r="O132" s="86" t="s">
        <v>2361</v>
      </c>
      <c r="P132" s="81" t="s">
        <v>2873</v>
      </c>
      <c r="Q132" s="81" t="s">
        <v>2432</v>
      </c>
      <c r="R132" s="81" t="s">
        <v>2432</v>
      </c>
      <c r="S132" s="81" t="s">
        <v>2432</v>
      </c>
      <c r="T132" s="81" t="s">
        <v>2432</v>
      </c>
    </row>
    <row r="133" ht="15.75" customHeight="1">
      <c r="A133" s="80" t="s">
        <v>2874</v>
      </c>
      <c r="B133" s="81" t="s">
        <v>2424</v>
      </c>
      <c r="C133" s="81" t="s">
        <v>2425</v>
      </c>
      <c r="D133" s="81" t="s">
        <v>2875</v>
      </c>
      <c r="E133" s="81" t="s">
        <v>2828</v>
      </c>
      <c r="G133" s="84"/>
      <c r="H133" s="84"/>
      <c r="I133" s="82" t="s">
        <v>2428</v>
      </c>
      <c r="J133" s="85">
        <v>2018.0</v>
      </c>
      <c r="K133" s="82" t="s">
        <v>2347</v>
      </c>
      <c r="L133" s="82"/>
      <c r="M133" s="81" t="s">
        <v>2435</v>
      </c>
      <c r="N133" s="83" t="s">
        <v>2379</v>
      </c>
      <c r="O133" s="86" t="s">
        <v>2361</v>
      </c>
      <c r="P133" s="81" t="s">
        <v>2876</v>
      </c>
      <c r="Q133" s="81" t="s">
        <v>2432</v>
      </c>
      <c r="R133" s="81" t="s">
        <v>2432</v>
      </c>
      <c r="S133" s="81" t="s">
        <v>2432</v>
      </c>
      <c r="T133" s="81" t="s">
        <v>2432</v>
      </c>
    </row>
    <row r="134" ht="15.75" customHeight="1">
      <c r="A134" s="80" t="s">
        <v>1279</v>
      </c>
      <c r="B134" s="81" t="s">
        <v>2424</v>
      </c>
      <c r="C134" s="81" t="s">
        <v>2425</v>
      </c>
      <c r="D134" s="81" t="s">
        <v>2877</v>
      </c>
      <c r="E134" s="81" t="s">
        <v>2779</v>
      </c>
      <c r="F134" s="84"/>
      <c r="G134" s="84"/>
      <c r="H134" s="84"/>
      <c r="I134" s="82" t="s">
        <v>2428</v>
      </c>
      <c r="J134" s="85">
        <v>2018.0</v>
      </c>
      <c r="K134" s="82" t="s">
        <v>2347</v>
      </c>
      <c r="L134" s="82"/>
      <c r="M134" s="81" t="s">
        <v>2435</v>
      </c>
      <c r="N134" s="83" t="s">
        <v>2379</v>
      </c>
      <c r="O134" s="86" t="s">
        <v>2361</v>
      </c>
      <c r="P134" s="81" t="s">
        <v>2878</v>
      </c>
      <c r="Q134" s="81" t="s">
        <v>2432</v>
      </c>
      <c r="R134" s="81" t="s">
        <v>2432</v>
      </c>
      <c r="S134" s="81" t="s">
        <v>2432</v>
      </c>
      <c r="T134" s="81" t="s">
        <v>2432</v>
      </c>
    </row>
    <row r="135" ht="15.75" customHeight="1">
      <c r="A135" s="80" t="s">
        <v>2879</v>
      </c>
      <c r="B135" s="81" t="s">
        <v>2424</v>
      </c>
      <c r="C135" s="81" t="s">
        <v>2425</v>
      </c>
      <c r="D135" s="81" t="s">
        <v>2880</v>
      </c>
      <c r="E135" s="81" t="s">
        <v>2881</v>
      </c>
      <c r="F135" s="84"/>
      <c r="G135" s="84"/>
      <c r="H135" s="84"/>
      <c r="I135" s="82" t="s">
        <v>2428</v>
      </c>
      <c r="J135" s="85">
        <v>2018.0</v>
      </c>
      <c r="K135" s="82" t="s">
        <v>2347</v>
      </c>
      <c r="L135" s="82"/>
      <c r="M135" s="81" t="s">
        <v>2435</v>
      </c>
      <c r="N135" s="83" t="s">
        <v>2379</v>
      </c>
      <c r="O135" s="86" t="s">
        <v>2361</v>
      </c>
      <c r="P135" s="81" t="s">
        <v>2882</v>
      </c>
      <c r="Q135" s="81" t="s">
        <v>2432</v>
      </c>
      <c r="R135" s="81" t="s">
        <v>2432</v>
      </c>
      <c r="S135" s="81" t="s">
        <v>2432</v>
      </c>
      <c r="T135" s="81" t="s">
        <v>2432</v>
      </c>
    </row>
    <row r="136" ht="15.75" customHeight="1">
      <c r="A136" s="80" t="s">
        <v>2883</v>
      </c>
      <c r="B136" s="81" t="s">
        <v>2424</v>
      </c>
      <c r="C136" s="81" t="s">
        <v>2425</v>
      </c>
      <c r="D136" s="81" t="s">
        <v>2884</v>
      </c>
      <c r="E136" s="81" t="s">
        <v>2779</v>
      </c>
      <c r="F136" s="84"/>
      <c r="G136" s="84"/>
      <c r="H136" s="84"/>
      <c r="I136" s="82" t="s">
        <v>2428</v>
      </c>
      <c r="J136" s="85">
        <v>2018.0</v>
      </c>
      <c r="K136" s="82" t="s">
        <v>2347</v>
      </c>
      <c r="L136" s="82"/>
      <c r="M136" s="81" t="s">
        <v>2435</v>
      </c>
      <c r="N136" s="83" t="s">
        <v>2379</v>
      </c>
      <c r="O136" s="86" t="s">
        <v>2361</v>
      </c>
      <c r="P136" s="81" t="s">
        <v>2885</v>
      </c>
      <c r="Q136" s="81" t="s">
        <v>2432</v>
      </c>
      <c r="R136" s="81" t="s">
        <v>2432</v>
      </c>
      <c r="S136" s="81" t="s">
        <v>2432</v>
      </c>
      <c r="T136" s="81" t="s">
        <v>2432</v>
      </c>
    </row>
    <row r="137" ht="15.75" customHeight="1">
      <c r="A137" s="80" t="s">
        <v>2886</v>
      </c>
      <c r="B137" s="81" t="s">
        <v>2424</v>
      </c>
      <c r="C137" s="81" t="s">
        <v>2425</v>
      </c>
      <c r="D137" s="81" t="s">
        <v>2887</v>
      </c>
      <c r="E137" s="81" t="s">
        <v>2828</v>
      </c>
      <c r="G137" s="84"/>
      <c r="H137" s="84"/>
      <c r="I137" s="82" t="s">
        <v>2428</v>
      </c>
      <c r="J137" s="85">
        <v>2018.0</v>
      </c>
      <c r="K137" s="82" t="s">
        <v>2347</v>
      </c>
      <c r="L137" s="82"/>
      <c r="M137" s="81" t="s">
        <v>2435</v>
      </c>
      <c r="N137" s="83" t="s">
        <v>2379</v>
      </c>
      <c r="O137" s="86" t="s">
        <v>2361</v>
      </c>
      <c r="P137" s="81" t="s">
        <v>2888</v>
      </c>
      <c r="Q137" s="81" t="s">
        <v>2432</v>
      </c>
      <c r="R137" s="81" t="s">
        <v>2432</v>
      </c>
      <c r="S137" s="81" t="s">
        <v>2432</v>
      </c>
      <c r="T137" s="81" t="s">
        <v>2432</v>
      </c>
    </row>
    <row r="138" ht="15.75" customHeight="1">
      <c r="A138" s="80" t="s">
        <v>1352</v>
      </c>
      <c r="B138" s="81" t="s">
        <v>2424</v>
      </c>
      <c r="C138" s="81" t="s">
        <v>2425</v>
      </c>
      <c r="D138" s="81" t="s">
        <v>2889</v>
      </c>
      <c r="E138" s="81" t="s">
        <v>2779</v>
      </c>
      <c r="F138" s="84"/>
      <c r="G138" s="84"/>
      <c r="H138" s="84"/>
      <c r="I138" s="82" t="s">
        <v>2428</v>
      </c>
      <c r="J138" s="85">
        <v>2018.0</v>
      </c>
      <c r="K138" s="82" t="s">
        <v>2347</v>
      </c>
      <c r="L138" s="82"/>
      <c r="M138" s="81" t="s">
        <v>2435</v>
      </c>
      <c r="N138" s="83" t="s">
        <v>2379</v>
      </c>
      <c r="O138" s="86" t="s">
        <v>2361</v>
      </c>
      <c r="P138" s="81" t="s">
        <v>2890</v>
      </c>
      <c r="Q138" s="81" t="s">
        <v>2432</v>
      </c>
      <c r="R138" s="81" t="s">
        <v>2432</v>
      </c>
      <c r="S138" s="81" t="s">
        <v>2432</v>
      </c>
      <c r="T138" s="81" t="s">
        <v>2432</v>
      </c>
    </row>
    <row r="139" ht="15.75" customHeight="1">
      <c r="A139" s="80" t="s">
        <v>924</v>
      </c>
      <c r="B139" s="81" t="s">
        <v>2622</v>
      </c>
      <c r="C139" s="81" t="s">
        <v>2623</v>
      </c>
      <c r="D139" s="81" t="s">
        <v>2891</v>
      </c>
      <c r="E139" s="81" t="s">
        <v>2892</v>
      </c>
      <c r="F139" s="84"/>
      <c r="G139" s="84"/>
      <c r="H139" s="84"/>
      <c r="I139" s="82" t="s">
        <v>2428</v>
      </c>
      <c r="J139" s="85">
        <v>2018.0</v>
      </c>
      <c r="K139" s="82" t="s">
        <v>2347</v>
      </c>
      <c r="L139" s="82"/>
      <c r="M139" s="81" t="s">
        <v>2435</v>
      </c>
      <c r="N139" s="83" t="s">
        <v>2379</v>
      </c>
      <c r="O139" s="86" t="s">
        <v>2361</v>
      </c>
      <c r="P139" s="81" t="s">
        <v>2893</v>
      </c>
      <c r="Q139" s="81" t="s">
        <v>2432</v>
      </c>
      <c r="R139" s="81" t="s">
        <v>2432</v>
      </c>
      <c r="S139" s="81" t="s">
        <v>2432</v>
      </c>
      <c r="T139" s="81" t="s">
        <v>2432</v>
      </c>
    </row>
    <row r="140" ht="15.75" customHeight="1">
      <c r="A140" s="80" t="s">
        <v>937</v>
      </c>
      <c r="B140" s="81" t="s">
        <v>2622</v>
      </c>
      <c r="C140" s="81" t="s">
        <v>2623</v>
      </c>
      <c r="D140" s="81" t="s">
        <v>2894</v>
      </c>
      <c r="E140" s="81" t="s">
        <v>2895</v>
      </c>
      <c r="F140" s="84"/>
      <c r="G140" s="84"/>
      <c r="H140" s="84"/>
      <c r="I140" s="82" t="s">
        <v>2428</v>
      </c>
      <c r="J140" s="85">
        <v>2018.0</v>
      </c>
      <c r="K140" s="82" t="s">
        <v>2347</v>
      </c>
      <c r="L140" s="82"/>
      <c r="M140" s="81" t="s">
        <v>2435</v>
      </c>
      <c r="N140" s="83" t="s">
        <v>2379</v>
      </c>
      <c r="O140" s="86" t="s">
        <v>2361</v>
      </c>
      <c r="P140" s="81" t="s">
        <v>2896</v>
      </c>
      <c r="Q140" s="81" t="s">
        <v>2432</v>
      </c>
      <c r="R140" s="81" t="s">
        <v>2432</v>
      </c>
      <c r="S140" s="81" t="s">
        <v>2432</v>
      </c>
      <c r="T140" s="81" t="s">
        <v>2432</v>
      </c>
    </row>
    <row r="141" ht="15.75" customHeight="1">
      <c r="A141" s="80" t="s">
        <v>2897</v>
      </c>
      <c r="B141" s="81" t="s">
        <v>2424</v>
      </c>
      <c r="C141" s="81" t="s">
        <v>2425</v>
      </c>
      <c r="D141" s="81" t="s">
        <v>2898</v>
      </c>
      <c r="E141" s="81" t="s">
        <v>2828</v>
      </c>
      <c r="G141" s="84"/>
      <c r="H141" s="84"/>
      <c r="I141" s="82" t="s">
        <v>2428</v>
      </c>
      <c r="J141" s="85">
        <v>2018.0</v>
      </c>
      <c r="K141" s="82" t="s">
        <v>2345</v>
      </c>
      <c r="L141" s="81" t="s">
        <v>2535</v>
      </c>
      <c r="M141" s="81" t="s">
        <v>2430</v>
      </c>
      <c r="N141" s="83" t="s">
        <v>2379</v>
      </c>
      <c r="O141" s="86" t="s">
        <v>2361</v>
      </c>
      <c r="P141" s="81" t="s">
        <v>2899</v>
      </c>
      <c r="Q141" s="81" t="s">
        <v>2432</v>
      </c>
      <c r="R141" s="81" t="s">
        <v>2432</v>
      </c>
      <c r="S141" s="81" t="s">
        <v>2432</v>
      </c>
      <c r="T141" s="81" t="s">
        <v>2432</v>
      </c>
    </row>
    <row r="142" ht="15.75" customHeight="1">
      <c r="A142" s="80" t="s">
        <v>942</v>
      </c>
      <c r="B142" s="81" t="s">
        <v>2502</v>
      </c>
      <c r="C142" s="81" t="s">
        <v>2503</v>
      </c>
      <c r="D142" s="81" t="s">
        <v>2900</v>
      </c>
      <c r="E142" s="81" t="s">
        <v>2901</v>
      </c>
      <c r="G142" s="84"/>
      <c r="H142" s="84"/>
      <c r="I142" s="82" t="s">
        <v>2428</v>
      </c>
      <c r="J142" s="85">
        <v>2018.0</v>
      </c>
      <c r="K142" s="82" t="s">
        <v>2347</v>
      </c>
      <c r="L142" s="82"/>
      <c r="M142" s="81" t="s">
        <v>2435</v>
      </c>
      <c r="N142" s="83" t="s">
        <v>2378</v>
      </c>
      <c r="O142" s="86" t="s">
        <v>2361</v>
      </c>
      <c r="P142" s="87" t="s">
        <v>2902</v>
      </c>
      <c r="Q142" s="81" t="s">
        <v>2432</v>
      </c>
      <c r="R142" s="81" t="s">
        <v>2432</v>
      </c>
      <c r="S142" s="81" t="s">
        <v>2432</v>
      </c>
      <c r="T142" s="81" t="s">
        <v>2432</v>
      </c>
    </row>
    <row r="143" ht="15.75" customHeight="1">
      <c r="A143" s="80" t="s">
        <v>956</v>
      </c>
      <c r="B143" s="81" t="s">
        <v>2502</v>
      </c>
      <c r="C143" s="81" t="s">
        <v>2503</v>
      </c>
      <c r="D143" s="81" t="s">
        <v>2903</v>
      </c>
      <c r="E143" s="81" t="s">
        <v>2904</v>
      </c>
      <c r="F143" s="84"/>
      <c r="G143" s="84"/>
      <c r="H143" s="84"/>
      <c r="I143" s="82" t="s">
        <v>2428</v>
      </c>
      <c r="J143" s="85">
        <v>2018.0</v>
      </c>
      <c r="K143" s="82" t="s">
        <v>2347</v>
      </c>
      <c r="L143" s="82"/>
      <c r="M143" s="81" t="s">
        <v>2435</v>
      </c>
      <c r="N143" s="83" t="s">
        <v>2378</v>
      </c>
      <c r="O143" s="86" t="s">
        <v>2361</v>
      </c>
      <c r="P143" s="87" t="s">
        <v>2905</v>
      </c>
      <c r="Q143" s="81" t="s">
        <v>2432</v>
      </c>
      <c r="R143" s="81" t="s">
        <v>2432</v>
      </c>
      <c r="S143" s="81" t="s">
        <v>2432</v>
      </c>
      <c r="T143" s="81" t="s">
        <v>2432</v>
      </c>
    </row>
    <row r="144" ht="15.75" customHeight="1">
      <c r="A144" s="80" t="s">
        <v>989</v>
      </c>
      <c r="B144" s="81" t="s">
        <v>2502</v>
      </c>
      <c r="C144" s="81" t="s">
        <v>2503</v>
      </c>
      <c r="D144" s="81" t="s">
        <v>2906</v>
      </c>
      <c r="E144" s="81" t="s">
        <v>2907</v>
      </c>
      <c r="G144" s="84"/>
      <c r="H144" s="84"/>
      <c r="I144" s="82" t="s">
        <v>2428</v>
      </c>
      <c r="J144" s="85">
        <v>2018.0</v>
      </c>
      <c r="K144" s="82" t="s">
        <v>2347</v>
      </c>
      <c r="L144" s="82"/>
      <c r="M144" s="81" t="s">
        <v>2435</v>
      </c>
      <c r="N144" s="83" t="s">
        <v>2378</v>
      </c>
      <c r="O144" s="86" t="s">
        <v>2361</v>
      </c>
      <c r="P144" s="87" t="s">
        <v>2908</v>
      </c>
      <c r="Q144" s="81" t="s">
        <v>2432</v>
      </c>
      <c r="R144" s="81" t="s">
        <v>2432</v>
      </c>
      <c r="S144" s="81" t="s">
        <v>2432</v>
      </c>
      <c r="T144" s="81" t="s">
        <v>2432</v>
      </c>
    </row>
    <row r="145" ht="15.75" customHeight="1">
      <c r="A145" s="80" t="s">
        <v>724</v>
      </c>
      <c r="B145" s="81" t="s">
        <v>2424</v>
      </c>
      <c r="C145" s="81" t="s">
        <v>2425</v>
      </c>
      <c r="D145" s="81" t="s">
        <v>2909</v>
      </c>
      <c r="E145" s="81" t="s">
        <v>2779</v>
      </c>
      <c r="F145" s="84"/>
      <c r="G145" s="84"/>
      <c r="H145" s="84"/>
      <c r="I145" s="82" t="s">
        <v>2428</v>
      </c>
      <c r="J145" s="85">
        <v>2018.0</v>
      </c>
      <c r="K145" s="82" t="s">
        <v>2347</v>
      </c>
      <c r="L145" s="82"/>
      <c r="M145" s="81" t="s">
        <v>2435</v>
      </c>
      <c r="N145" s="83" t="s">
        <v>2378</v>
      </c>
      <c r="O145" s="86" t="s">
        <v>2361</v>
      </c>
      <c r="P145" s="87" t="s">
        <v>2910</v>
      </c>
      <c r="Q145" s="81" t="s">
        <v>2432</v>
      </c>
      <c r="R145" s="81" t="s">
        <v>2432</v>
      </c>
      <c r="S145" s="81" t="s">
        <v>2432</v>
      </c>
      <c r="T145" s="81" t="s">
        <v>2432</v>
      </c>
    </row>
    <row r="146" ht="15.75" customHeight="1">
      <c r="A146" s="80" t="s">
        <v>2911</v>
      </c>
      <c r="B146" s="81" t="s">
        <v>2424</v>
      </c>
      <c r="C146" s="81" t="s">
        <v>2425</v>
      </c>
      <c r="D146" s="81" t="s">
        <v>2912</v>
      </c>
      <c r="E146" s="81" t="s">
        <v>2913</v>
      </c>
      <c r="F146" s="84"/>
      <c r="G146" s="84"/>
      <c r="H146" s="84"/>
      <c r="I146" s="82" t="s">
        <v>2428</v>
      </c>
      <c r="J146" s="85">
        <v>2018.0</v>
      </c>
      <c r="K146" s="82" t="s">
        <v>2347</v>
      </c>
      <c r="L146" s="82"/>
      <c r="M146" s="81" t="s">
        <v>2435</v>
      </c>
      <c r="N146" s="83" t="s">
        <v>2378</v>
      </c>
      <c r="O146" s="86" t="s">
        <v>2361</v>
      </c>
      <c r="P146" s="87" t="s">
        <v>2914</v>
      </c>
      <c r="Q146" s="81" t="s">
        <v>2432</v>
      </c>
      <c r="R146" s="81" t="s">
        <v>2432</v>
      </c>
      <c r="S146" s="81" t="s">
        <v>2432</v>
      </c>
      <c r="T146" s="81" t="s">
        <v>2432</v>
      </c>
    </row>
    <row r="147" ht="15.75" customHeight="1">
      <c r="A147" s="80" t="s">
        <v>2915</v>
      </c>
      <c r="B147" s="81" t="s">
        <v>2424</v>
      </c>
      <c r="C147" s="81" t="s">
        <v>2425</v>
      </c>
      <c r="D147" s="81" t="s">
        <v>2916</v>
      </c>
      <c r="E147" s="81" t="s">
        <v>2917</v>
      </c>
      <c r="G147" s="84"/>
      <c r="H147" s="84"/>
      <c r="I147" s="82" t="s">
        <v>2428</v>
      </c>
      <c r="J147" s="85">
        <v>2018.0</v>
      </c>
      <c r="K147" s="82" t="s">
        <v>2347</v>
      </c>
      <c r="L147" s="82"/>
      <c r="M147" s="81" t="s">
        <v>2435</v>
      </c>
      <c r="N147" s="83" t="s">
        <v>2378</v>
      </c>
      <c r="O147" s="86" t="s">
        <v>2361</v>
      </c>
      <c r="P147" s="87" t="s">
        <v>2918</v>
      </c>
      <c r="Q147" s="81" t="s">
        <v>2432</v>
      </c>
      <c r="R147" s="81" t="s">
        <v>2432</v>
      </c>
      <c r="S147" s="81" t="s">
        <v>2432</v>
      </c>
      <c r="T147" s="81" t="s">
        <v>2432</v>
      </c>
    </row>
    <row r="148" ht="15.75" customHeight="1">
      <c r="A148" s="80" t="s">
        <v>1143</v>
      </c>
      <c r="B148" s="81" t="s">
        <v>2424</v>
      </c>
      <c r="C148" s="81" t="s">
        <v>2425</v>
      </c>
      <c r="D148" s="81" t="s">
        <v>2919</v>
      </c>
      <c r="E148" s="81" t="s">
        <v>2920</v>
      </c>
      <c r="G148" s="84"/>
      <c r="H148" s="84"/>
      <c r="I148" s="82" t="s">
        <v>2428</v>
      </c>
      <c r="J148" s="85">
        <v>2018.0</v>
      </c>
      <c r="K148" s="82" t="s">
        <v>2347</v>
      </c>
      <c r="L148" s="82"/>
      <c r="M148" s="81" t="s">
        <v>2435</v>
      </c>
      <c r="N148" s="83" t="s">
        <v>2378</v>
      </c>
      <c r="O148" s="86" t="s">
        <v>2361</v>
      </c>
      <c r="P148" s="87" t="s">
        <v>2921</v>
      </c>
      <c r="Q148" s="81" t="s">
        <v>2432</v>
      </c>
      <c r="R148" s="81" t="s">
        <v>2432</v>
      </c>
      <c r="S148" s="81" t="s">
        <v>2432</v>
      </c>
      <c r="T148" s="81" t="s">
        <v>2432</v>
      </c>
    </row>
    <row r="149" ht="15.75" customHeight="1">
      <c r="A149" s="80" t="s">
        <v>1152</v>
      </c>
      <c r="B149" s="81" t="s">
        <v>2424</v>
      </c>
      <c r="C149" s="81" t="s">
        <v>2425</v>
      </c>
      <c r="D149" s="81" t="s">
        <v>2922</v>
      </c>
      <c r="E149" s="81" t="s">
        <v>2923</v>
      </c>
      <c r="F149" s="84"/>
      <c r="G149" s="84"/>
      <c r="H149" s="84"/>
      <c r="I149" s="82" t="s">
        <v>2428</v>
      </c>
      <c r="J149" s="85">
        <v>2018.0</v>
      </c>
      <c r="K149" s="82" t="s">
        <v>2347</v>
      </c>
      <c r="L149" s="82"/>
      <c r="M149" s="81" t="s">
        <v>2435</v>
      </c>
      <c r="N149" s="83" t="s">
        <v>2378</v>
      </c>
      <c r="O149" s="86" t="s">
        <v>2361</v>
      </c>
      <c r="P149" s="87" t="s">
        <v>2924</v>
      </c>
      <c r="Q149" s="81" t="s">
        <v>2432</v>
      </c>
      <c r="R149" s="81" t="s">
        <v>2432</v>
      </c>
      <c r="S149" s="81" t="s">
        <v>2432</v>
      </c>
      <c r="T149" s="81" t="s">
        <v>2432</v>
      </c>
    </row>
    <row r="150" ht="15.75" customHeight="1">
      <c r="A150" s="80" t="s">
        <v>2925</v>
      </c>
      <c r="B150" s="81" t="s">
        <v>2424</v>
      </c>
      <c r="C150" s="81" t="s">
        <v>2425</v>
      </c>
      <c r="D150" s="81" t="s">
        <v>2926</v>
      </c>
      <c r="E150" s="81" t="s">
        <v>2607</v>
      </c>
      <c r="F150" s="84"/>
      <c r="G150" s="84"/>
      <c r="H150" s="84"/>
      <c r="I150" s="82" t="s">
        <v>2428</v>
      </c>
      <c r="J150" s="85">
        <v>2018.0</v>
      </c>
      <c r="K150" s="82" t="s">
        <v>2347</v>
      </c>
      <c r="L150" s="82"/>
      <c r="M150" s="81" t="s">
        <v>2435</v>
      </c>
      <c r="N150" s="83" t="s">
        <v>2378</v>
      </c>
      <c r="O150" s="86" t="s">
        <v>2361</v>
      </c>
      <c r="P150" s="87" t="s">
        <v>2927</v>
      </c>
      <c r="Q150" s="81" t="s">
        <v>2432</v>
      </c>
      <c r="R150" s="81" t="s">
        <v>2432</v>
      </c>
      <c r="S150" s="81" t="s">
        <v>2432</v>
      </c>
      <c r="T150" s="81" t="s">
        <v>2432</v>
      </c>
    </row>
    <row r="151" ht="15.75" customHeight="1">
      <c r="A151" s="80" t="s">
        <v>2928</v>
      </c>
      <c r="B151" s="81" t="s">
        <v>2424</v>
      </c>
      <c r="C151" s="81" t="s">
        <v>2425</v>
      </c>
      <c r="D151" s="81" t="s">
        <v>2929</v>
      </c>
      <c r="E151" s="81" t="s">
        <v>2930</v>
      </c>
      <c r="F151" s="84"/>
      <c r="G151" s="84"/>
      <c r="H151" s="84"/>
      <c r="I151" s="82" t="s">
        <v>2428</v>
      </c>
      <c r="J151" s="85">
        <v>2018.0</v>
      </c>
      <c r="K151" s="82" t="s">
        <v>2347</v>
      </c>
      <c r="L151" s="82"/>
      <c r="M151" s="81" t="s">
        <v>2435</v>
      </c>
      <c r="N151" s="83" t="s">
        <v>2378</v>
      </c>
      <c r="O151" s="86" t="s">
        <v>2361</v>
      </c>
      <c r="P151" s="87" t="s">
        <v>2931</v>
      </c>
      <c r="Q151" s="81" t="s">
        <v>2432</v>
      </c>
      <c r="R151" s="81" t="s">
        <v>2432</v>
      </c>
      <c r="S151" s="81" t="s">
        <v>2432</v>
      </c>
      <c r="T151" s="81" t="s">
        <v>2432</v>
      </c>
    </row>
    <row r="152" ht="15.75" customHeight="1">
      <c r="A152" s="80" t="s">
        <v>2082</v>
      </c>
      <c r="B152" s="81" t="s">
        <v>2424</v>
      </c>
      <c r="C152" s="81" t="s">
        <v>2425</v>
      </c>
      <c r="D152" s="81" t="s">
        <v>2932</v>
      </c>
      <c r="E152" s="81" t="s">
        <v>2895</v>
      </c>
      <c r="F152" s="84"/>
      <c r="G152" s="84"/>
      <c r="H152" s="84"/>
      <c r="I152" s="82" t="s">
        <v>2428</v>
      </c>
      <c r="J152" s="85">
        <v>2018.0</v>
      </c>
      <c r="K152" s="82" t="s">
        <v>2347</v>
      </c>
      <c r="L152" s="82"/>
      <c r="M152" s="81" t="s">
        <v>2435</v>
      </c>
      <c r="N152" s="83" t="s">
        <v>2378</v>
      </c>
      <c r="O152" s="86" t="s">
        <v>2361</v>
      </c>
      <c r="P152" s="87" t="s">
        <v>2933</v>
      </c>
      <c r="Q152" s="81" t="s">
        <v>2432</v>
      </c>
      <c r="R152" s="81" t="s">
        <v>2432</v>
      </c>
      <c r="S152" s="81" t="s">
        <v>2432</v>
      </c>
      <c r="T152" s="81" t="s">
        <v>2432</v>
      </c>
    </row>
    <row r="153" ht="15.75" customHeight="1">
      <c r="A153" s="80" t="s">
        <v>1177</v>
      </c>
      <c r="B153" s="81" t="s">
        <v>2424</v>
      </c>
      <c r="C153" s="81" t="s">
        <v>2425</v>
      </c>
      <c r="D153" s="81" t="s">
        <v>2934</v>
      </c>
      <c r="E153" s="81" t="s">
        <v>2670</v>
      </c>
      <c r="F153" s="84"/>
      <c r="G153" s="84"/>
      <c r="H153" s="84"/>
      <c r="I153" s="82" t="s">
        <v>2428</v>
      </c>
      <c r="J153" s="85">
        <v>2018.0</v>
      </c>
      <c r="K153" s="82" t="s">
        <v>2347</v>
      </c>
      <c r="L153" s="82"/>
      <c r="M153" s="81" t="s">
        <v>2435</v>
      </c>
      <c r="N153" s="83" t="s">
        <v>2378</v>
      </c>
      <c r="O153" s="86" t="s">
        <v>2361</v>
      </c>
      <c r="P153" s="87" t="s">
        <v>2935</v>
      </c>
      <c r="Q153" s="81" t="s">
        <v>2432</v>
      </c>
      <c r="R153" s="81" t="s">
        <v>2432</v>
      </c>
      <c r="S153" s="81" t="s">
        <v>2432</v>
      </c>
      <c r="T153" s="81" t="s">
        <v>2432</v>
      </c>
    </row>
    <row r="154" ht="15.75" customHeight="1">
      <c r="A154" s="80" t="s">
        <v>2936</v>
      </c>
      <c r="B154" s="81" t="s">
        <v>2424</v>
      </c>
      <c r="C154" s="81" t="s">
        <v>2425</v>
      </c>
      <c r="D154" s="81" t="s">
        <v>2937</v>
      </c>
      <c r="E154" s="81" t="s">
        <v>2938</v>
      </c>
      <c r="G154" s="84"/>
      <c r="H154" s="84"/>
      <c r="I154" s="82" t="s">
        <v>2428</v>
      </c>
      <c r="J154" s="85">
        <v>2018.0</v>
      </c>
      <c r="K154" s="82" t="s">
        <v>2347</v>
      </c>
      <c r="L154" s="82"/>
      <c r="M154" s="81" t="s">
        <v>2435</v>
      </c>
      <c r="N154" s="83" t="s">
        <v>2378</v>
      </c>
      <c r="O154" s="86" t="s">
        <v>2361</v>
      </c>
      <c r="P154" s="87" t="s">
        <v>2939</v>
      </c>
      <c r="Q154" s="81" t="s">
        <v>2432</v>
      </c>
      <c r="R154" s="81" t="s">
        <v>2432</v>
      </c>
      <c r="S154" s="81" t="s">
        <v>2432</v>
      </c>
      <c r="T154" s="81" t="s">
        <v>2432</v>
      </c>
    </row>
    <row r="155" ht="15.75" customHeight="1">
      <c r="A155" s="80" t="s">
        <v>2940</v>
      </c>
      <c r="B155" s="81" t="s">
        <v>2424</v>
      </c>
      <c r="C155" s="81" t="s">
        <v>2425</v>
      </c>
      <c r="D155" s="81" t="s">
        <v>2941</v>
      </c>
      <c r="E155" s="81" t="s">
        <v>2942</v>
      </c>
      <c r="H155" s="84"/>
      <c r="I155" s="82" t="s">
        <v>2428</v>
      </c>
      <c r="J155" s="85">
        <v>2018.0</v>
      </c>
      <c r="K155" s="82" t="s">
        <v>2347</v>
      </c>
      <c r="L155" s="82"/>
      <c r="M155" s="81" t="s">
        <v>2435</v>
      </c>
      <c r="N155" s="83" t="s">
        <v>2378</v>
      </c>
      <c r="O155" s="86" t="s">
        <v>2361</v>
      </c>
      <c r="P155" s="87" t="s">
        <v>2943</v>
      </c>
      <c r="Q155" s="81" t="s">
        <v>2432</v>
      </c>
      <c r="R155" s="81" t="s">
        <v>2432</v>
      </c>
      <c r="S155" s="81" t="s">
        <v>2432</v>
      </c>
      <c r="T155" s="81" t="s">
        <v>2432</v>
      </c>
    </row>
    <row r="156" ht="15.75" customHeight="1">
      <c r="A156" s="80" t="s">
        <v>2944</v>
      </c>
      <c r="B156" s="81" t="s">
        <v>2424</v>
      </c>
      <c r="C156" s="81" t="s">
        <v>2425</v>
      </c>
      <c r="D156" s="81" t="s">
        <v>2945</v>
      </c>
      <c r="E156" s="81" t="s">
        <v>2946</v>
      </c>
      <c r="F156" s="84"/>
      <c r="G156" s="84"/>
      <c r="H156" s="84"/>
      <c r="I156" s="82" t="s">
        <v>2428</v>
      </c>
      <c r="J156" s="85">
        <v>2018.0</v>
      </c>
      <c r="K156" s="82" t="s">
        <v>2347</v>
      </c>
      <c r="L156" s="82"/>
      <c r="M156" s="81" t="s">
        <v>2435</v>
      </c>
      <c r="N156" s="83" t="s">
        <v>2378</v>
      </c>
      <c r="O156" s="86" t="s">
        <v>2361</v>
      </c>
      <c r="P156" s="87" t="s">
        <v>2947</v>
      </c>
      <c r="Q156" s="81" t="s">
        <v>2432</v>
      </c>
      <c r="R156" s="81" t="s">
        <v>2432</v>
      </c>
      <c r="S156" s="81" t="s">
        <v>2432</v>
      </c>
      <c r="T156" s="81" t="s">
        <v>2432</v>
      </c>
    </row>
    <row r="157" ht="15.75" customHeight="1">
      <c r="A157" s="80" t="s">
        <v>2948</v>
      </c>
      <c r="B157" s="81" t="s">
        <v>2424</v>
      </c>
      <c r="C157" s="81" t="s">
        <v>2425</v>
      </c>
      <c r="D157" s="81" t="s">
        <v>2949</v>
      </c>
      <c r="E157" s="81" t="s">
        <v>2920</v>
      </c>
      <c r="G157" s="84"/>
      <c r="H157" s="84"/>
      <c r="I157" s="82" t="s">
        <v>2428</v>
      </c>
      <c r="J157" s="85">
        <v>2018.0</v>
      </c>
      <c r="K157" s="82" t="s">
        <v>2347</v>
      </c>
      <c r="L157" s="82"/>
      <c r="M157" s="81" t="s">
        <v>2435</v>
      </c>
      <c r="N157" s="83" t="s">
        <v>2378</v>
      </c>
      <c r="O157" s="86" t="s">
        <v>2361</v>
      </c>
      <c r="P157" s="87" t="s">
        <v>2950</v>
      </c>
      <c r="Q157" s="81" t="s">
        <v>2432</v>
      </c>
      <c r="R157" s="81" t="s">
        <v>2432</v>
      </c>
      <c r="S157" s="81" t="s">
        <v>2432</v>
      </c>
      <c r="T157" s="81" t="s">
        <v>2432</v>
      </c>
    </row>
    <row r="158" ht="15.75" customHeight="1">
      <c r="A158" s="80" t="s">
        <v>1327</v>
      </c>
      <c r="B158" s="81" t="s">
        <v>2424</v>
      </c>
      <c r="C158" s="81" t="s">
        <v>2425</v>
      </c>
      <c r="D158" s="81" t="s">
        <v>2951</v>
      </c>
      <c r="E158" s="81" t="s">
        <v>2489</v>
      </c>
      <c r="G158" s="84"/>
      <c r="H158" s="84"/>
      <c r="I158" s="82" t="s">
        <v>2428</v>
      </c>
      <c r="J158" s="85">
        <v>2018.0</v>
      </c>
      <c r="K158" s="82" t="s">
        <v>2347</v>
      </c>
      <c r="L158" s="82"/>
      <c r="M158" s="81" t="s">
        <v>2435</v>
      </c>
      <c r="N158" s="83" t="s">
        <v>2378</v>
      </c>
      <c r="O158" s="86" t="s">
        <v>2361</v>
      </c>
      <c r="P158" s="87" t="s">
        <v>2952</v>
      </c>
      <c r="Q158" s="81" t="s">
        <v>2432</v>
      </c>
      <c r="R158" s="81" t="s">
        <v>2432</v>
      </c>
      <c r="S158" s="81" t="s">
        <v>2432</v>
      </c>
      <c r="T158" s="81" t="s">
        <v>2432</v>
      </c>
    </row>
    <row r="159" ht="15.75" customHeight="1">
      <c r="A159" s="80" t="s">
        <v>2953</v>
      </c>
      <c r="B159" s="81" t="s">
        <v>2424</v>
      </c>
      <c r="C159" s="81" t="s">
        <v>2425</v>
      </c>
      <c r="D159" s="81" t="s">
        <v>2954</v>
      </c>
      <c r="E159" s="81" t="s">
        <v>2955</v>
      </c>
      <c r="F159" s="84"/>
      <c r="G159" s="84"/>
      <c r="H159" s="84"/>
      <c r="I159" s="82" t="s">
        <v>2428</v>
      </c>
      <c r="J159" s="85">
        <v>2018.0</v>
      </c>
      <c r="K159" s="82" t="s">
        <v>2347</v>
      </c>
      <c r="L159" s="82"/>
      <c r="M159" s="81" t="s">
        <v>2435</v>
      </c>
      <c r="N159" s="83" t="s">
        <v>2378</v>
      </c>
      <c r="O159" s="86" t="s">
        <v>2361</v>
      </c>
      <c r="P159" s="87" t="s">
        <v>2956</v>
      </c>
      <c r="Q159" s="81" t="s">
        <v>2432</v>
      </c>
      <c r="R159" s="81" t="s">
        <v>2432</v>
      </c>
      <c r="S159" s="81" t="s">
        <v>2432</v>
      </c>
      <c r="T159" s="81" t="s">
        <v>2432</v>
      </c>
    </row>
    <row r="160" ht="15.75" customHeight="1">
      <c r="A160" s="80" t="s">
        <v>2957</v>
      </c>
      <c r="B160" s="81" t="s">
        <v>2424</v>
      </c>
      <c r="C160" s="81" t="s">
        <v>2425</v>
      </c>
      <c r="D160" s="81" t="s">
        <v>2958</v>
      </c>
      <c r="E160" s="81" t="s">
        <v>2959</v>
      </c>
      <c r="F160" s="84"/>
      <c r="G160" s="84"/>
      <c r="H160" s="84"/>
      <c r="I160" s="82" t="s">
        <v>2428</v>
      </c>
      <c r="J160" s="85">
        <v>2018.0</v>
      </c>
      <c r="K160" s="82" t="s">
        <v>2347</v>
      </c>
      <c r="L160" s="82"/>
      <c r="M160" s="81" t="s">
        <v>2435</v>
      </c>
      <c r="N160" s="83" t="s">
        <v>2378</v>
      </c>
      <c r="O160" s="86" t="s">
        <v>2361</v>
      </c>
      <c r="P160" s="87" t="s">
        <v>2960</v>
      </c>
      <c r="Q160" s="81" t="s">
        <v>2432</v>
      </c>
      <c r="R160" s="81" t="s">
        <v>2432</v>
      </c>
      <c r="S160" s="81" t="s">
        <v>2432</v>
      </c>
      <c r="T160" s="81" t="s">
        <v>2432</v>
      </c>
    </row>
    <row r="161" ht="15.75" customHeight="1">
      <c r="A161" s="80" t="s">
        <v>2961</v>
      </c>
      <c r="B161" s="81" t="s">
        <v>2424</v>
      </c>
      <c r="C161" s="81" t="s">
        <v>2425</v>
      </c>
      <c r="D161" s="81" t="s">
        <v>2962</v>
      </c>
      <c r="E161" s="81" t="s">
        <v>2920</v>
      </c>
      <c r="G161" s="84"/>
      <c r="H161" s="84"/>
      <c r="I161" s="82" t="s">
        <v>2428</v>
      </c>
      <c r="J161" s="85">
        <v>2018.0</v>
      </c>
      <c r="K161" s="82" t="s">
        <v>2347</v>
      </c>
      <c r="L161" s="82"/>
      <c r="M161" s="81" t="s">
        <v>2435</v>
      </c>
      <c r="N161" s="83" t="s">
        <v>2378</v>
      </c>
      <c r="O161" s="86" t="s">
        <v>2361</v>
      </c>
      <c r="P161" s="87" t="s">
        <v>2963</v>
      </c>
      <c r="Q161" s="81" t="s">
        <v>2432</v>
      </c>
      <c r="R161" s="81" t="s">
        <v>2432</v>
      </c>
      <c r="S161" s="81" t="s">
        <v>2432</v>
      </c>
      <c r="T161" s="81" t="s">
        <v>2432</v>
      </c>
    </row>
    <row r="162" ht="15.75" customHeight="1">
      <c r="A162" s="80" t="s">
        <v>2964</v>
      </c>
      <c r="B162" s="81" t="s">
        <v>2424</v>
      </c>
      <c r="C162" s="81" t="s">
        <v>2425</v>
      </c>
      <c r="D162" s="81" t="s">
        <v>2965</v>
      </c>
      <c r="E162" s="81" t="s">
        <v>2427</v>
      </c>
      <c r="F162" s="84"/>
      <c r="G162" s="84"/>
      <c r="H162" s="84"/>
      <c r="I162" s="82" t="s">
        <v>2428</v>
      </c>
      <c r="J162" s="85">
        <v>2018.0</v>
      </c>
      <c r="K162" s="82" t="s">
        <v>2347</v>
      </c>
      <c r="L162" s="82"/>
      <c r="M162" s="81" t="s">
        <v>2435</v>
      </c>
      <c r="N162" s="83" t="s">
        <v>2378</v>
      </c>
      <c r="O162" s="86" t="s">
        <v>2361</v>
      </c>
      <c r="P162" s="87" t="s">
        <v>2966</v>
      </c>
      <c r="Q162" s="81" t="s">
        <v>2432</v>
      </c>
      <c r="R162" s="81" t="s">
        <v>2432</v>
      </c>
      <c r="S162" s="81" t="s">
        <v>2432</v>
      </c>
      <c r="T162" s="81" t="s">
        <v>2432</v>
      </c>
    </row>
    <row r="163" ht="15.75" customHeight="1">
      <c r="A163" s="80" t="s">
        <v>1464</v>
      </c>
      <c r="B163" s="81" t="s">
        <v>2622</v>
      </c>
      <c r="C163" s="81" t="s">
        <v>2623</v>
      </c>
      <c r="D163" s="81" t="s">
        <v>2967</v>
      </c>
      <c r="E163" s="81" t="s">
        <v>2631</v>
      </c>
      <c r="F163" s="84"/>
      <c r="G163" s="84"/>
      <c r="H163" s="84"/>
      <c r="I163" s="82" t="s">
        <v>2428</v>
      </c>
      <c r="J163" s="85">
        <v>2018.0</v>
      </c>
      <c r="K163" s="82" t="s">
        <v>2347</v>
      </c>
      <c r="L163" s="82"/>
      <c r="M163" s="81" t="s">
        <v>2435</v>
      </c>
      <c r="N163" s="83" t="s">
        <v>2378</v>
      </c>
      <c r="O163" s="86" t="s">
        <v>2361</v>
      </c>
      <c r="P163" s="87" t="s">
        <v>2968</v>
      </c>
      <c r="Q163" s="81" t="s">
        <v>2432</v>
      </c>
      <c r="R163" s="81" t="s">
        <v>2432</v>
      </c>
      <c r="S163" s="81" t="s">
        <v>2432</v>
      </c>
      <c r="T163" s="81" t="s">
        <v>2432</v>
      </c>
    </row>
    <row r="164" ht="15.75" customHeight="1">
      <c r="A164" s="80" t="s">
        <v>1402</v>
      </c>
      <c r="B164" s="81" t="s">
        <v>2622</v>
      </c>
      <c r="C164" s="81" t="s">
        <v>2623</v>
      </c>
      <c r="D164" s="81" t="s">
        <v>2969</v>
      </c>
      <c r="E164" s="81" t="s">
        <v>2580</v>
      </c>
      <c r="F164" s="84"/>
      <c r="G164" s="84"/>
      <c r="H164" s="84"/>
      <c r="I164" s="82" t="s">
        <v>2428</v>
      </c>
      <c r="J164" s="85">
        <v>2018.0</v>
      </c>
      <c r="K164" s="82" t="s">
        <v>2344</v>
      </c>
      <c r="L164" s="81" t="s">
        <v>2970</v>
      </c>
      <c r="M164" s="81" t="s">
        <v>2430</v>
      </c>
      <c r="N164" s="82" t="s">
        <v>2368</v>
      </c>
      <c r="O164" s="86" t="s">
        <v>2361</v>
      </c>
      <c r="P164" s="87" t="s">
        <v>2971</v>
      </c>
      <c r="Q164" s="81" t="s">
        <v>2432</v>
      </c>
      <c r="R164" s="81" t="s">
        <v>2432</v>
      </c>
      <c r="S164" s="81" t="s">
        <v>2432</v>
      </c>
      <c r="T164" s="81" t="s">
        <v>2432</v>
      </c>
    </row>
    <row r="165" ht="15.75" customHeight="1">
      <c r="A165" s="80" t="s">
        <v>1402</v>
      </c>
      <c r="B165" s="81" t="s">
        <v>2626</v>
      </c>
      <c r="C165" s="81" t="s">
        <v>2623</v>
      </c>
      <c r="D165" s="81" t="s">
        <v>2969</v>
      </c>
      <c r="E165" s="81" t="s">
        <v>2580</v>
      </c>
      <c r="F165" s="84"/>
      <c r="G165" s="84"/>
      <c r="H165" s="84"/>
      <c r="I165" s="82" t="s">
        <v>2428</v>
      </c>
      <c r="J165" s="85">
        <v>2018.0</v>
      </c>
      <c r="K165" s="82" t="s">
        <v>2344</v>
      </c>
      <c r="L165" s="81" t="s">
        <v>2970</v>
      </c>
      <c r="M165" s="81" t="s">
        <v>2430</v>
      </c>
      <c r="N165" s="82" t="s">
        <v>2368</v>
      </c>
      <c r="O165" s="86" t="s">
        <v>2361</v>
      </c>
      <c r="P165" s="81" t="s">
        <v>2972</v>
      </c>
      <c r="Q165" s="81" t="s">
        <v>2432</v>
      </c>
      <c r="R165" s="81" t="s">
        <v>2432</v>
      </c>
      <c r="S165" s="81" t="s">
        <v>2432</v>
      </c>
      <c r="T165" s="81" t="s">
        <v>2432</v>
      </c>
    </row>
    <row r="166" ht="15.75" customHeight="1">
      <c r="A166" s="80" t="s">
        <v>2973</v>
      </c>
      <c r="B166" s="81" t="s">
        <v>2513</v>
      </c>
      <c r="C166" s="81" t="s">
        <v>2425</v>
      </c>
      <c r="D166" s="81" t="s">
        <v>2974</v>
      </c>
      <c r="E166" s="81" t="s">
        <v>2489</v>
      </c>
      <c r="G166" s="84"/>
      <c r="H166" s="84"/>
      <c r="I166" s="82" t="s">
        <v>2428</v>
      </c>
      <c r="J166" s="85">
        <v>2018.0</v>
      </c>
      <c r="K166" s="82" t="s">
        <v>2347</v>
      </c>
      <c r="L166" s="82"/>
      <c r="M166" s="81" t="s">
        <v>2435</v>
      </c>
      <c r="N166" s="82" t="s">
        <v>2368</v>
      </c>
      <c r="O166" s="86" t="s">
        <v>2361</v>
      </c>
      <c r="P166" s="81" t="s">
        <v>2975</v>
      </c>
      <c r="Q166" s="81" t="s">
        <v>2432</v>
      </c>
      <c r="R166" s="81" t="s">
        <v>2432</v>
      </c>
      <c r="S166" s="81" t="s">
        <v>2432</v>
      </c>
      <c r="T166" s="81" t="s">
        <v>2432</v>
      </c>
    </row>
    <row r="167" ht="15.75" customHeight="1">
      <c r="A167" s="80" t="s">
        <v>2976</v>
      </c>
      <c r="B167" s="81" t="s">
        <v>2513</v>
      </c>
      <c r="C167" s="81" t="s">
        <v>2425</v>
      </c>
      <c r="D167" s="81" t="s">
        <v>2977</v>
      </c>
      <c r="E167" s="81" t="s">
        <v>2427</v>
      </c>
      <c r="F167" s="84"/>
      <c r="G167" s="84"/>
      <c r="H167" s="84"/>
      <c r="I167" s="82" t="s">
        <v>2428</v>
      </c>
      <c r="J167" s="85">
        <v>2018.0</v>
      </c>
      <c r="K167" s="82" t="s">
        <v>2347</v>
      </c>
      <c r="L167" s="82"/>
      <c r="M167" s="81" t="s">
        <v>2435</v>
      </c>
      <c r="N167" s="82" t="s">
        <v>2368</v>
      </c>
      <c r="O167" s="86" t="s">
        <v>2361</v>
      </c>
      <c r="P167" s="81" t="s">
        <v>2978</v>
      </c>
      <c r="Q167" s="81" t="s">
        <v>2432</v>
      </c>
      <c r="R167" s="81" t="s">
        <v>2432</v>
      </c>
      <c r="S167" s="81" t="s">
        <v>2432</v>
      </c>
      <c r="T167" s="81" t="s">
        <v>2432</v>
      </c>
    </row>
    <row r="168" ht="15.75" customHeight="1">
      <c r="A168" s="80" t="s">
        <v>2979</v>
      </c>
      <c r="B168" s="81" t="s">
        <v>2449</v>
      </c>
      <c r="C168" s="81" t="s">
        <v>2450</v>
      </c>
      <c r="D168" s="81" t="s">
        <v>2980</v>
      </c>
      <c r="E168" s="81" t="s">
        <v>2920</v>
      </c>
      <c r="G168" s="84"/>
      <c r="H168" s="84"/>
      <c r="I168" s="82" t="s">
        <v>2428</v>
      </c>
      <c r="J168" s="85">
        <v>2018.0</v>
      </c>
      <c r="K168" s="82" t="s">
        <v>2347</v>
      </c>
      <c r="L168" s="82"/>
      <c r="M168" s="81" t="s">
        <v>2435</v>
      </c>
      <c r="N168" s="82" t="s">
        <v>2368</v>
      </c>
      <c r="O168" s="86" t="s">
        <v>2361</v>
      </c>
      <c r="P168" s="81" t="s">
        <v>2981</v>
      </c>
      <c r="Q168" s="81" t="s">
        <v>2432</v>
      </c>
      <c r="R168" s="81" t="s">
        <v>2432</v>
      </c>
      <c r="S168" s="81" t="s">
        <v>2432</v>
      </c>
      <c r="T168" s="81" t="s">
        <v>2432</v>
      </c>
    </row>
    <row r="169" ht="15.75" customHeight="1">
      <c r="A169" s="80" t="s">
        <v>1399</v>
      </c>
      <c r="B169" s="81" t="s">
        <v>2626</v>
      </c>
      <c r="C169" s="81" t="s">
        <v>2623</v>
      </c>
      <c r="D169" s="81" t="s">
        <v>2982</v>
      </c>
      <c r="E169" s="81" t="s">
        <v>2983</v>
      </c>
      <c r="F169" s="84"/>
      <c r="G169" s="84"/>
      <c r="H169" s="84"/>
      <c r="I169" s="82" t="s">
        <v>2428</v>
      </c>
      <c r="J169" s="85">
        <v>2018.0</v>
      </c>
      <c r="K169" s="82" t="s">
        <v>2347</v>
      </c>
      <c r="L169" s="82"/>
      <c r="M169" s="81" t="s">
        <v>2435</v>
      </c>
      <c r="N169" s="82" t="s">
        <v>2368</v>
      </c>
      <c r="O169" s="86" t="s">
        <v>2361</v>
      </c>
      <c r="P169" s="81" t="s">
        <v>2984</v>
      </c>
      <c r="Q169" s="81" t="s">
        <v>2432</v>
      </c>
      <c r="R169" s="81" t="s">
        <v>2432</v>
      </c>
      <c r="S169" s="81" t="s">
        <v>2432</v>
      </c>
      <c r="T169" s="81" t="s">
        <v>2432</v>
      </c>
    </row>
    <row r="170" ht="15.75" customHeight="1">
      <c r="A170" s="80" t="s">
        <v>1408</v>
      </c>
      <c r="B170" s="81" t="s">
        <v>2626</v>
      </c>
      <c r="C170" s="81" t="s">
        <v>2623</v>
      </c>
      <c r="D170" s="81" t="s">
        <v>2985</v>
      </c>
      <c r="E170" s="81" t="s">
        <v>2881</v>
      </c>
      <c r="F170" s="84"/>
      <c r="G170" s="84"/>
      <c r="H170" s="84"/>
      <c r="I170" s="82" t="s">
        <v>2428</v>
      </c>
      <c r="J170" s="85">
        <v>2018.0</v>
      </c>
      <c r="K170" s="82" t="s">
        <v>2347</v>
      </c>
      <c r="L170" s="82"/>
      <c r="M170" s="81" t="s">
        <v>2435</v>
      </c>
      <c r="N170" s="82" t="s">
        <v>2368</v>
      </c>
      <c r="O170" s="86" t="s">
        <v>2361</v>
      </c>
      <c r="P170" s="81" t="s">
        <v>2986</v>
      </c>
      <c r="Q170" s="81" t="s">
        <v>2432</v>
      </c>
      <c r="R170" s="81" t="s">
        <v>2432</v>
      </c>
      <c r="S170" s="81" t="s">
        <v>2432</v>
      </c>
      <c r="T170" s="81" t="s">
        <v>2432</v>
      </c>
    </row>
    <row r="171" ht="15.75" customHeight="1">
      <c r="A171" s="80" t="s">
        <v>1433</v>
      </c>
      <c r="B171" s="81" t="s">
        <v>2622</v>
      </c>
      <c r="C171" s="81" t="s">
        <v>2623</v>
      </c>
      <c r="D171" s="81" t="s">
        <v>2987</v>
      </c>
      <c r="E171" s="81" t="s">
        <v>2988</v>
      </c>
      <c r="H171" s="84"/>
      <c r="I171" s="82" t="s">
        <v>2428</v>
      </c>
      <c r="J171" s="85">
        <v>2018.0</v>
      </c>
      <c r="K171" s="82" t="s">
        <v>2347</v>
      </c>
      <c r="L171" s="82"/>
      <c r="M171" s="81" t="s">
        <v>2435</v>
      </c>
      <c r="N171" s="82" t="s">
        <v>2368</v>
      </c>
      <c r="O171" s="86" t="s">
        <v>2361</v>
      </c>
      <c r="P171" s="87" t="s">
        <v>2989</v>
      </c>
      <c r="Q171" s="81" t="s">
        <v>2432</v>
      </c>
      <c r="R171" s="81" t="s">
        <v>2432</v>
      </c>
      <c r="S171" s="81" t="s">
        <v>2432</v>
      </c>
      <c r="T171" s="81" t="s">
        <v>2432</v>
      </c>
    </row>
    <row r="172" ht="15.75" customHeight="1">
      <c r="A172" s="80" t="s">
        <v>1449</v>
      </c>
      <c r="B172" s="81" t="s">
        <v>2622</v>
      </c>
      <c r="C172" s="81" t="s">
        <v>2623</v>
      </c>
      <c r="D172" s="81" t="s">
        <v>2990</v>
      </c>
      <c r="E172" s="81" t="s">
        <v>2991</v>
      </c>
      <c r="F172" s="84"/>
      <c r="G172" s="84"/>
      <c r="H172" s="84"/>
      <c r="I172" s="82" t="s">
        <v>2428</v>
      </c>
      <c r="J172" s="85">
        <v>2018.0</v>
      </c>
      <c r="K172" s="82" t="s">
        <v>2347</v>
      </c>
      <c r="L172" s="82"/>
      <c r="M172" s="81" t="s">
        <v>2435</v>
      </c>
      <c r="N172" s="82" t="s">
        <v>2368</v>
      </c>
      <c r="O172" s="86" t="s">
        <v>2361</v>
      </c>
      <c r="P172" s="87" t="s">
        <v>2992</v>
      </c>
      <c r="Q172" s="81" t="s">
        <v>2432</v>
      </c>
      <c r="R172" s="81" t="s">
        <v>2432</v>
      </c>
      <c r="S172" s="81" t="s">
        <v>2432</v>
      </c>
      <c r="T172" s="81" t="s">
        <v>2432</v>
      </c>
    </row>
    <row r="173" ht="15.75" customHeight="1">
      <c r="A173" s="80" t="s">
        <v>1467</v>
      </c>
      <c r="B173" s="81" t="s">
        <v>2626</v>
      </c>
      <c r="C173" s="81" t="s">
        <v>2623</v>
      </c>
      <c r="D173" s="81" t="s">
        <v>2993</v>
      </c>
      <c r="E173" s="81" t="s">
        <v>2994</v>
      </c>
      <c r="F173" s="84"/>
      <c r="G173" s="84"/>
      <c r="H173" s="84"/>
      <c r="I173" s="82" t="s">
        <v>2428</v>
      </c>
      <c r="J173" s="85">
        <v>2018.0</v>
      </c>
      <c r="K173" s="82" t="s">
        <v>2347</v>
      </c>
      <c r="L173" s="82"/>
      <c r="M173" s="81" t="s">
        <v>2435</v>
      </c>
      <c r="N173" s="82" t="s">
        <v>2368</v>
      </c>
      <c r="O173" s="86" t="s">
        <v>2361</v>
      </c>
      <c r="P173" s="81" t="s">
        <v>2995</v>
      </c>
      <c r="Q173" s="81" t="s">
        <v>2432</v>
      </c>
      <c r="R173" s="81" t="s">
        <v>2432</v>
      </c>
      <c r="S173" s="81" t="s">
        <v>2432</v>
      </c>
      <c r="T173" s="81" t="s">
        <v>2432</v>
      </c>
    </row>
    <row r="174" ht="15.75" customHeight="1">
      <c r="A174" s="80" t="s">
        <v>2996</v>
      </c>
      <c r="B174" s="81" t="s">
        <v>2424</v>
      </c>
      <c r="C174" s="81" t="s">
        <v>2425</v>
      </c>
      <c r="D174" s="81" t="s">
        <v>2997</v>
      </c>
      <c r="E174" s="81" t="s">
        <v>2514</v>
      </c>
      <c r="F174" s="84"/>
      <c r="G174" s="84"/>
      <c r="H174" s="84"/>
      <c r="I174" s="82" t="s">
        <v>2428</v>
      </c>
      <c r="J174" s="85">
        <v>2017.0</v>
      </c>
      <c r="K174" s="82" t="s">
        <v>2343</v>
      </c>
      <c r="L174" s="81" t="s">
        <v>2998</v>
      </c>
      <c r="M174" s="81" t="s">
        <v>2430</v>
      </c>
      <c r="N174" s="83" t="s">
        <v>2365</v>
      </c>
      <c r="O174" s="86" t="s">
        <v>2361</v>
      </c>
      <c r="P174" s="87" t="s">
        <v>2999</v>
      </c>
      <c r="Q174" s="81" t="s">
        <v>2513</v>
      </c>
      <c r="R174" s="81" t="s">
        <v>2996</v>
      </c>
      <c r="S174" s="81" t="s">
        <v>2514</v>
      </c>
      <c r="T174" s="81" t="s">
        <v>2333</v>
      </c>
    </row>
    <row r="175" ht="15.75" customHeight="1">
      <c r="A175" s="80" t="s">
        <v>3000</v>
      </c>
      <c r="B175" s="81" t="s">
        <v>2424</v>
      </c>
      <c r="C175" s="81" t="s">
        <v>2425</v>
      </c>
      <c r="D175" s="81" t="s">
        <v>3001</v>
      </c>
      <c r="E175" s="81" t="s">
        <v>2514</v>
      </c>
      <c r="F175" s="84"/>
      <c r="G175" s="84"/>
      <c r="H175" s="84"/>
      <c r="I175" s="82" t="s">
        <v>2428</v>
      </c>
      <c r="J175" s="85">
        <v>2017.0</v>
      </c>
      <c r="K175" s="82" t="s">
        <v>2343</v>
      </c>
      <c r="L175" s="81" t="s">
        <v>2998</v>
      </c>
      <c r="M175" s="81" t="s">
        <v>2430</v>
      </c>
      <c r="N175" s="83" t="s">
        <v>2365</v>
      </c>
      <c r="O175" s="86" t="s">
        <v>2361</v>
      </c>
      <c r="P175" s="87" t="s">
        <v>3002</v>
      </c>
      <c r="Q175" s="81" t="s">
        <v>2513</v>
      </c>
      <c r="R175" s="81" t="s">
        <v>3000</v>
      </c>
      <c r="S175" s="81" t="s">
        <v>2514</v>
      </c>
      <c r="T175" s="81" t="s">
        <v>2508</v>
      </c>
    </row>
    <row r="176" ht="15.75" customHeight="1">
      <c r="A176" s="80" t="s">
        <v>3003</v>
      </c>
      <c r="B176" s="81" t="s">
        <v>2424</v>
      </c>
      <c r="C176" s="81" t="s">
        <v>2425</v>
      </c>
      <c r="D176" s="81" t="s">
        <v>3004</v>
      </c>
      <c r="E176" s="81" t="s">
        <v>2514</v>
      </c>
      <c r="F176" s="84"/>
      <c r="G176" s="84"/>
      <c r="H176" s="84"/>
      <c r="I176" s="82" t="s">
        <v>2428</v>
      </c>
      <c r="J176" s="85">
        <v>2017.0</v>
      </c>
      <c r="K176" s="82" t="s">
        <v>2348</v>
      </c>
      <c r="L176" s="84"/>
      <c r="M176" s="81" t="s">
        <v>2453</v>
      </c>
      <c r="N176" s="83" t="s">
        <v>2365</v>
      </c>
      <c r="O176" s="86" t="s">
        <v>2361</v>
      </c>
      <c r="P176" s="87" t="s">
        <v>3005</v>
      </c>
      <c r="Q176" s="81" t="s">
        <v>2513</v>
      </c>
      <c r="R176" s="81" t="s">
        <v>3003</v>
      </c>
      <c r="S176" s="81" t="s">
        <v>2514</v>
      </c>
      <c r="T176" s="81" t="s">
        <v>2508</v>
      </c>
    </row>
    <row r="177" ht="15.75" customHeight="1">
      <c r="A177" s="80" t="s">
        <v>3006</v>
      </c>
      <c r="B177" s="81" t="s">
        <v>2424</v>
      </c>
      <c r="C177" s="81" t="s">
        <v>2425</v>
      </c>
      <c r="D177" s="81" t="s">
        <v>3007</v>
      </c>
      <c r="E177" s="81" t="s">
        <v>2514</v>
      </c>
      <c r="F177" s="84"/>
      <c r="G177" s="84"/>
      <c r="H177" s="84"/>
      <c r="I177" s="82" t="s">
        <v>2428</v>
      </c>
      <c r="J177" s="85">
        <v>2017.0</v>
      </c>
      <c r="K177" s="82" t="s">
        <v>2348</v>
      </c>
      <c r="L177" s="84"/>
      <c r="M177" s="81" t="s">
        <v>2453</v>
      </c>
      <c r="N177" s="83" t="s">
        <v>2365</v>
      </c>
      <c r="O177" s="86" t="s">
        <v>2361</v>
      </c>
      <c r="P177" s="87" t="s">
        <v>3008</v>
      </c>
      <c r="Q177" s="81" t="s">
        <v>2513</v>
      </c>
      <c r="R177" s="81" t="s">
        <v>3006</v>
      </c>
      <c r="S177" s="81" t="s">
        <v>2514</v>
      </c>
      <c r="T177" s="81" t="s">
        <v>2508</v>
      </c>
    </row>
    <row r="178" ht="15.75" customHeight="1">
      <c r="A178" s="80" t="s">
        <v>3009</v>
      </c>
      <c r="B178" s="81" t="s">
        <v>2424</v>
      </c>
      <c r="C178" s="81" t="s">
        <v>2425</v>
      </c>
      <c r="D178" s="81" t="s">
        <v>3010</v>
      </c>
      <c r="E178" s="81" t="s">
        <v>2631</v>
      </c>
      <c r="F178" s="84"/>
      <c r="G178" s="84"/>
      <c r="H178" s="84"/>
      <c r="I178" s="82" t="s">
        <v>2428</v>
      </c>
      <c r="J178" s="85">
        <v>2017.0</v>
      </c>
      <c r="K178" s="82" t="s">
        <v>2348</v>
      </c>
      <c r="L178" s="84"/>
      <c r="M178" s="81" t="s">
        <v>2453</v>
      </c>
      <c r="N178" s="83" t="s">
        <v>2365</v>
      </c>
      <c r="O178" s="86" t="s">
        <v>2361</v>
      </c>
      <c r="P178" s="87" t="s">
        <v>3011</v>
      </c>
      <c r="Q178" s="81" t="s">
        <v>2513</v>
      </c>
      <c r="R178" s="81" t="s">
        <v>3009</v>
      </c>
      <c r="S178" s="81" t="s">
        <v>2631</v>
      </c>
      <c r="T178" s="81" t="s">
        <v>2508</v>
      </c>
    </row>
    <row r="179" ht="15.75" customHeight="1">
      <c r="A179" s="80" t="s">
        <v>3012</v>
      </c>
      <c r="B179" s="81" t="s">
        <v>2424</v>
      </c>
      <c r="C179" s="81" t="s">
        <v>2425</v>
      </c>
      <c r="D179" s="81" t="s">
        <v>3013</v>
      </c>
      <c r="E179" s="81" t="s">
        <v>3014</v>
      </c>
      <c r="F179" s="84"/>
      <c r="G179" s="84"/>
      <c r="H179" s="84"/>
      <c r="I179" s="82" t="s">
        <v>2428</v>
      </c>
      <c r="J179" s="85">
        <v>2017.0</v>
      </c>
      <c r="K179" s="82" t="s">
        <v>2344</v>
      </c>
      <c r="L179" s="81" t="s">
        <v>3015</v>
      </c>
      <c r="M179" s="81" t="s">
        <v>2430</v>
      </c>
      <c r="N179" s="83" t="s">
        <v>2365</v>
      </c>
      <c r="O179" s="86" t="s">
        <v>2361</v>
      </c>
      <c r="P179" s="87" t="s">
        <v>3016</v>
      </c>
      <c r="Q179" s="81" t="s">
        <v>2513</v>
      </c>
      <c r="R179" s="81" t="s">
        <v>3012</v>
      </c>
      <c r="S179" s="81" t="s">
        <v>3014</v>
      </c>
      <c r="T179" s="81" t="s">
        <v>2508</v>
      </c>
    </row>
    <row r="180" ht="15.75" customHeight="1">
      <c r="A180" s="80" t="s">
        <v>3017</v>
      </c>
      <c r="B180" s="81" t="s">
        <v>2424</v>
      </c>
      <c r="C180" s="81" t="s">
        <v>2425</v>
      </c>
      <c r="D180" s="81" t="s">
        <v>3018</v>
      </c>
      <c r="E180" s="81" t="s">
        <v>3019</v>
      </c>
      <c r="F180" s="84"/>
      <c r="G180" s="84"/>
      <c r="H180" s="84"/>
      <c r="I180" s="82" t="s">
        <v>2428</v>
      </c>
      <c r="J180" s="85">
        <v>2017.0</v>
      </c>
      <c r="K180" s="82" t="s">
        <v>2344</v>
      </c>
      <c r="L180" s="81" t="s">
        <v>3020</v>
      </c>
      <c r="M180" s="81" t="s">
        <v>2430</v>
      </c>
      <c r="N180" s="83" t="s">
        <v>2365</v>
      </c>
      <c r="O180" s="86" t="s">
        <v>2361</v>
      </c>
      <c r="P180" s="87" t="s">
        <v>3021</v>
      </c>
      <c r="Q180" s="81" t="s">
        <v>2513</v>
      </c>
      <c r="R180" s="81" t="s">
        <v>3017</v>
      </c>
      <c r="S180" s="81" t="s">
        <v>3019</v>
      </c>
      <c r="T180" s="81" t="s">
        <v>2508</v>
      </c>
    </row>
    <row r="181" ht="15.75" customHeight="1">
      <c r="A181" s="80" t="s">
        <v>1284</v>
      </c>
      <c r="B181" s="81" t="s">
        <v>2424</v>
      </c>
      <c r="C181" s="81" t="s">
        <v>2425</v>
      </c>
      <c r="D181" s="81" t="s">
        <v>3022</v>
      </c>
      <c r="E181" s="81" t="s">
        <v>3023</v>
      </c>
      <c r="F181" s="84"/>
      <c r="G181" s="84"/>
      <c r="H181" s="84"/>
      <c r="I181" s="82" t="s">
        <v>2428</v>
      </c>
      <c r="J181" s="85">
        <v>2017.0</v>
      </c>
      <c r="K181" s="82" t="s">
        <v>2344</v>
      </c>
      <c r="L181" s="81" t="s">
        <v>3024</v>
      </c>
      <c r="M181" s="81" t="s">
        <v>2430</v>
      </c>
      <c r="N181" s="83" t="s">
        <v>2365</v>
      </c>
      <c r="O181" s="86" t="s">
        <v>2361</v>
      </c>
      <c r="P181" s="87" t="s">
        <v>3025</v>
      </c>
      <c r="Q181" s="81" t="s">
        <v>2513</v>
      </c>
      <c r="R181" s="81" t="s">
        <v>1284</v>
      </c>
      <c r="S181" s="81" t="s">
        <v>3023</v>
      </c>
      <c r="T181" s="81" t="s">
        <v>2508</v>
      </c>
    </row>
    <row r="182" ht="15.75" customHeight="1">
      <c r="A182" s="80" t="s">
        <v>3026</v>
      </c>
      <c r="B182" s="81" t="s">
        <v>2424</v>
      </c>
      <c r="C182" s="81" t="s">
        <v>2425</v>
      </c>
      <c r="D182" s="81" t="s">
        <v>3027</v>
      </c>
      <c r="E182" s="81" t="s">
        <v>3028</v>
      </c>
      <c r="F182" s="84"/>
      <c r="G182" s="84"/>
      <c r="H182" s="84"/>
      <c r="I182" s="82" t="s">
        <v>2428</v>
      </c>
      <c r="J182" s="85">
        <v>2017.0</v>
      </c>
      <c r="K182" s="82" t="s">
        <v>2344</v>
      </c>
      <c r="L182" s="81" t="s">
        <v>3029</v>
      </c>
      <c r="M182" s="81" t="s">
        <v>2430</v>
      </c>
      <c r="N182" s="83" t="s">
        <v>2365</v>
      </c>
      <c r="O182" s="86" t="s">
        <v>2361</v>
      </c>
      <c r="P182" s="87" t="s">
        <v>3030</v>
      </c>
      <c r="Q182" s="81" t="s">
        <v>2513</v>
      </c>
      <c r="R182" s="81" t="s">
        <v>3026</v>
      </c>
      <c r="S182" s="81" t="s">
        <v>3028</v>
      </c>
      <c r="T182" s="81" t="s">
        <v>2508</v>
      </c>
    </row>
    <row r="183" ht="15.75" customHeight="1">
      <c r="A183" s="80" t="s">
        <v>1109</v>
      </c>
      <c r="B183" s="81" t="s">
        <v>2424</v>
      </c>
      <c r="C183" s="81" t="s">
        <v>2425</v>
      </c>
      <c r="D183" s="81" t="s">
        <v>3031</v>
      </c>
      <c r="E183" s="81" t="s">
        <v>2603</v>
      </c>
      <c r="F183" s="84"/>
      <c r="G183" s="84"/>
      <c r="H183" s="84"/>
      <c r="I183" s="82" t="s">
        <v>2428</v>
      </c>
      <c r="J183" s="85">
        <v>2017.0</v>
      </c>
      <c r="K183" s="82" t="s">
        <v>2347</v>
      </c>
      <c r="L183" s="84"/>
      <c r="M183" s="81" t="s">
        <v>2435</v>
      </c>
      <c r="N183" s="83" t="s">
        <v>2365</v>
      </c>
      <c r="O183" s="86" t="s">
        <v>2361</v>
      </c>
      <c r="P183" s="87" t="s">
        <v>3032</v>
      </c>
      <c r="Q183" s="81" t="s">
        <v>2513</v>
      </c>
      <c r="R183" s="81" t="s">
        <v>1109</v>
      </c>
      <c r="S183" s="81" t="s">
        <v>2603</v>
      </c>
      <c r="T183" s="81" t="s">
        <v>2508</v>
      </c>
    </row>
    <row r="184" ht="15.75" customHeight="1">
      <c r="A184" s="80" t="s">
        <v>3033</v>
      </c>
      <c r="B184" s="81" t="s">
        <v>2424</v>
      </c>
      <c r="C184" s="81" t="s">
        <v>2425</v>
      </c>
      <c r="D184" s="81" t="s">
        <v>3034</v>
      </c>
      <c r="E184" s="81" t="s">
        <v>2526</v>
      </c>
      <c r="F184" s="84"/>
      <c r="G184" s="84"/>
      <c r="H184" s="84"/>
      <c r="I184" s="82" t="s">
        <v>2428</v>
      </c>
      <c r="J184" s="85">
        <v>2017.0</v>
      </c>
      <c r="K184" s="82" t="s">
        <v>2347</v>
      </c>
      <c r="L184" s="84"/>
      <c r="M184" s="81" t="s">
        <v>2435</v>
      </c>
      <c r="N184" s="83" t="s">
        <v>2365</v>
      </c>
      <c r="O184" s="86" t="s">
        <v>2361</v>
      </c>
      <c r="P184" s="87" t="s">
        <v>3035</v>
      </c>
      <c r="Q184" s="81" t="s">
        <v>2513</v>
      </c>
      <c r="R184" s="81" t="s">
        <v>3033</v>
      </c>
      <c r="S184" s="81" t="s">
        <v>2526</v>
      </c>
      <c r="T184" s="81" t="s">
        <v>2508</v>
      </c>
    </row>
    <row r="185" ht="15.75" customHeight="1">
      <c r="A185" s="80" t="s">
        <v>1161</v>
      </c>
      <c r="B185" s="81" t="s">
        <v>2424</v>
      </c>
      <c r="C185" s="81" t="s">
        <v>2425</v>
      </c>
      <c r="D185" s="81" t="s">
        <v>3036</v>
      </c>
      <c r="E185" s="81" t="s">
        <v>3037</v>
      </c>
      <c r="F185" s="84"/>
      <c r="G185" s="84"/>
      <c r="H185" s="84"/>
      <c r="I185" s="82" t="s">
        <v>2428</v>
      </c>
      <c r="J185" s="85">
        <v>2017.0</v>
      </c>
      <c r="K185" s="82" t="s">
        <v>2347</v>
      </c>
      <c r="L185" s="84"/>
      <c r="M185" s="81" t="s">
        <v>2435</v>
      </c>
      <c r="N185" s="83" t="s">
        <v>2365</v>
      </c>
      <c r="O185" s="86" t="s">
        <v>2361</v>
      </c>
      <c r="P185" s="87" t="s">
        <v>3038</v>
      </c>
      <c r="Q185" s="81" t="s">
        <v>2513</v>
      </c>
      <c r="R185" s="81" t="s">
        <v>1161</v>
      </c>
      <c r="S185" s="81" t="s">
        <v>3037</v>
      </c>
      <c r="T185" s="81" t="s">
        <v>2508</v>
      </c>
    </row>
    <row r="186" ht="15.75" customHeight="1">
      <c r="A186" s="80" t="s">
        <v>1164</v>
      </c>
      <c r="B186" s="81" t="s">
        <v>2424</v>
      </c>
      <c r="C186" s="81" t="s">
        <v>2425</v>
      </c>
      <c r="D186" s="81" t="s">
        <v>3039</v>
      </c>
      <c r="E186" s="81" t="s">
        <v>3040</v>
      </c>
      <c r="F186" s="84"/>
      <c r="G186" s="84"/>
      <c r="H186" s="84"/>
      <c r="I186" s="82" t="s">
        <v>2428</v>
      </c>
      <c r="J186" s="85">
        <v>2017.0</v>
      </c>
      <c r="K186" s="82" t="s">
        <v>2347</v>
      </c>
      <c r="L186" s="84"/>
      <c r="M186" s="81" t="s">
        <v>2435</v>
      </c>
      <c r="N186" s="83" t="s">
        <v>2365</v>
      </c>
      <c r="O186" s="86" t="s">
        <v>2361</v>
      </c>
      <c r="P186" s="87" t="s">
        <v>3041</v>
      </c>
      <c r="Q186" s="81" t="s">
        <v>2513</v>
      </c>
      <c r="R186" s="81" t="s">
        <v>1164</v>
      </c>
      <c r="S186" s="81" t="s">
        <v>3040</v>
      </c>
      <c r="T186" s="81" t="s">
        <v>2508</v>
      </c>
    </row>
    <row r="187" ht="15.75" customHeight="1">
      <c r="A187" s="80" t="s">
        <v>1180</v>
      </c>
      <c r="B187" s="81" t="s">
        <v>2424</v>
      </c>
      <c r="C187" s="81" t="s">
        <v>2425</v>
      </c>
      <c r="D187" s="81" t="s">
        <v>3042</v>
      </c>
      <c r="E187" s="81" t="s">
        <v>3043</v>
      </c>
      <c r="F187" s="84"/>
      <c r="G187" s="84"/>
      <c r="H187" s="84"/>
      <c r="I187" s="82" t="s">
        <v>2428</v>
      </c>
      <c r="J187" s="85">
        <v>2017.0</v>
      </c>
      <c r="K187" s="82" t="s">
        <v>2347</v>
      </c>
      <c r="L187" s="84"/>
      <c r="M187" s="81" t="s">
        <v>2435</v>
      </c>
      <c r="N187" s="83" t="s">
        <v>2365</v>
      </c>
      <c r="O187" s="86" t="s">
        <v>2361</v>
      </c>
      <c r="P187" s="87" t="s">
        <v>3044</v>
      </c>
      <c r="Q187" s="81" t="s">
        <v>2513</v>
      </c>
      <c r="R187" s="81" t="s">
        <v>1180</v>
      </c>
      <c r="S187" s="81" t="s">
        <v>3043</v>
      </c>
      <c r="T187" s="81" t="s">
        <v>2508</v>
      </c>
    </row>
    <row r="188" ht="15.75" customHeight="1">
      <c r="A188" s="80" t="s">
        <v>3045</v>
      </c>
      <c r="B188" s="81" t="s">
        <v>2424</v>
      </c>
      <c r="C188" s="81" t="s">
        <v>2425</v>
      </c>
      <c r="D188" s="81" t="s">
        <v>3046</v>
      </c>
      <c r="E188" s="81" t="s">
        <v>3047</v>
      </c>
      <c r="F188" s="84"/>
      <c r="G188" s="84"/>
      <c r="H188" s="84"/>
      <c r="I188" s="82" t="s">
        <v>2428</v>
      </c>
      <c r="J188" s="85">
        <v>2017.0</v>
      </c>
      <c r="K188" s="82" t="s">
        <v>2347</v>
      </c>
      <c r="L188" s="84"/>
      <c r="M188" s="81" t="s">
        <v>2435</v>
      </c>
      <c r="N188" s="83" t="s">
        <v>2365</v>
      </c>
      <c r="O188" s="86" t="s">
        <v>2361</v>
      </c>
      <c r="P188" s="87" t="s">
        <v>3048</v>
      </c>
      <c r="Q188" s="81" t="s">
        <v>2513</v>
      </c>
      <c r="R188" s="81" t="s">
        <v>3045</v>
      </c>
      <c r="S188" s="81" t="s">
        <v>3047</v>
      </c>
      <c r="T188" s="81" t="s">
        <v>2508</v>
      </c>
    </row>
    <row r="189" ht="15.75" customHeight="1">
      <c r="A189" s="80" t="s">
        <v>1195</v>
      </c>
      <c r="B189" s="81" t="s">
        <v>2424</v>
      </c>
      <c r="C189" s="81" t="s">
        <v>2425</v>
      </c>
      <c r="D189" s="81" t="s">
        <v>3049</v>
      </c>
      <c r="E189" s="81" t="s">
        <v>2677</v>
      </c>
      <c r="F189" s="84"/>
      <c r="G189" s="84"/>
      <c r="H189" s="84"/>
      <c r="I189" s="82" t="s">
        <v>2428</v>
      </c>
      <c r="J189" s="85">
        <v>2017.0</v>
      </c>
      <c r="K189" s="82" t="s">
        <v>2347</v>
      </c>
      <c r="L189" s="84"/>
      <c r="M189" s="81" t="s">
        <v>2435</v>
      </c>
      <c r="N189" s="83" t="s">
        <v>2365</v>
      </c>
      <c r="O189" s="86" t="s">
        <v>2361</v>
      </c>
      <c r="P189" s="87" t="s">
        <v>3050</v>
      </c>
      <c r="Q189" s="81" t="s">
        <v>2513</v>
      </c>
      <c r="R189" s="81" t="s">
        <v>1195</v>
      </c>
      <c r="S189" s="81" t="s">
        <v>2677</v>
      </c>
      <c r="T189" s="81" t="s">
        <v>2508</v>
      </c>
    </row>
    <row r="190" ht="15.75" customHeight="1">
      <c r="A190" s="80" t="s">
        <v>1207</v>
      </c>
      <c r="B190" s="81" t="s">
        <v>2424</v>
      </c>
      <c r="C190" s="81" t="s">
        <v>2425</v>
      </c>
      <c r="D190" s="81" t="s">
        <v>3051</v>
      </c>
      <c r="E190" s="81" t="s">
        <v>3052</v>
      </c>
      <c r="F190" s="84"/>
      <c r="G190" s="84"/>
      <c r="H190" s="84"/>
      <c r="I190" s="82" t="s">
        <v>2428</v>
      </c>
      <c r="J190" s="85">
        <v>2017.0</v>
      </c>
      <c r="K190" s="82" t="s">
        <v>2347</v>
      </c>
      <c r="L190" s="84"/>
      <c r="M190" s="81" t="s">
        <v>2435</v>
      </c>
      <c r="N190" s="83" t="s">
        <v>2365</v>
      </c>
      <c r="O190" s="86" t="s">
        <v>2361</v>
      </c>
      <c r="P190" s="87" t="s">
        <v>3053</v>
      </c>
      <c r="Q190" s="81" t="s">
        <v>2513</v>
      </c>
      <c r="R190" s="81" t="s">
        <v>1207</v>
      </c>
      <c r="S190" s="81" t="s">
        <v>3052</v>
      </c>
      <c r="T190" s="81" t="s">
        <v>2508</v>
      </c>
    </row>
    <row r="191" ht="15.75" customHeight="1">
      <c r="A191" s="80" t="s">
        <v>1210</v>
      </c>
      <c r="B191" s="81" t="s">
        <v>2424</v>
      </c>
      <c r="C191" s="81" t="s">
        <v>2425</v>
      </c>
      <c r="D191" s="81" t="s">
        <v>3054</v>
      </c>
      <c r="E191" s="81" t="s">
        <v>2983</v>
      </c>
      <c r="F191" s="84"/>
      <c r="G191" s="84"/>
      <c r="H191" s="84"/>
      <c r="I191" s="82" t="s">
        <v>2428</v>
      </c>
      <c r="J191" s="85">
        <v>2017.0</v>
      </c>
      <c r="K191" s="82" t="s">
        <v>2347</v>
      </c>
      <c r="L191" s="84"/>
      <c r="M191" s="81" t="s">
        <v>2435</v>
      </c>
      <c r="N191" s="83" t="s">
        <v>2365</v>
      </c>
      <c r="O191" s="86" t="s">
        <v>2361</v>
      </c>
      <c r="P191" s="87" t="s">
        <v>3055</v>
      </c>
      <c r="Q191" s="81" t="s">
        <v>2513</v>
      </c>
      <c r="R191" s="81" t="s">
        <v>1210</v>
      </c>
      <c r="S191" s="81" t="s">
        <v>2983</v>
      </c>
      <c r="T191" s="81" t="s">
        <v>2508</v>
      </c>
    </row>
    <row r="192" ht="15.75" customHeight="1">
      <c r="A192" s="80" t="s">
        <v>1213</v>
      </c>
      <c r="B192" s="81" t="s">
        <v>2424</v>
      </c>
      <c r="C192" s="81" t="s">
        <v>2425</v>
      </c>
      <c r="D192" s="81" t="s">
        <v>3056</v>
      </c>
      <c r="E192" s="81" t="s">
        <v>3057</v>
      </c>
      <c r="F192" s="84"/>
      <c r="G192" s="84"/>
      <c r="H192" s="84"/>
      <c r="I192" s="82" t="s">
        <v>2428</v>
      </c>
      <c r="J192" s="85">
        <v>2017.0</v>
      </c>
      <c r="K192" s="82" t="s">
        <v>2347</v>
      </c>
      <c r="L192" s="84"/>
      <c r="M192" s="81" t="s">
        <v>2435</v>
      </c>
      <c r="N192" s="83" t="s">
        <v>2365</v>
      </c>
      <c r="O192" s="86" t="s">
        <v>2361</v>
      </c>
      <c r="P192" s="87" t="s">
        <v>3058</v>
      </c>
      <c r="Q192" s="81" t="s">
        <v>2513</v>
      </c>
      <c r="R192" s="81" t="s">
        <v>1213</v>
      </c>
      <c r="S192" s="81" t="s">
        <v>3057</v>
      </c>
      <c r="T192" s="81" t="s">
        <v>2508</v>
      </c>
    </row>
    <row r="193" ht="15.75" customHeight="1">
      <c r="A193" s="80" t="s">
        <v>3059</v>
      </c>
      <c r="B193" s="81" t="s">
        <v>2424</v>
      </c>
      <c r="C193" s="81" t="s">
        <v>2425</v>
      </c>
      <c r="D193" s="81" t="s">
        <v>3060</v>
      </c>
      <c r="E193" s="81" t="s">
        <v>2526</v>
      </c>
      <c r="F193" s="84"/>
      <c r="G193" s="84"/>
      <c r="H193" s="84"/>
      <c r="I193" s="82" t="s">
        <v>2428</v>
      </c>
      <c r="J193" s="85">
        <v>2017.0</v>
      </c>
      <c r="K193" s="82" t="s">
        <v>2347</v>
      </c>
      <c r="L193" s="84"/>
      <c r="M193" s="81" t="s">
        <v>2435</v>
      </c>
      <c r="N193" s="83" t="s">
        <v>2365</v>
      </c>
      <c r="O193" s="86" t="s">
        <v>2361</v>
      </c>
      <c r="P193" s="87" t="s">
        <v>3061</v>
      </c>
      <c r="Q193" s="81" t="s">
        <v>2513</v>
      </c>
      <c r="R193" s="81" t="s">
        <v>3059</v>
      </c>
      <c r="S193" s="81" t="s">
        <v>2526</v>
      </c>
      <c r="T193" s="81" t="s">
        <v>2508</v>
      </c>
    </row>
    <row r="194" ht="15.75" customHeight="1">
      <c r="A194" s="80" t="s">
        <v>1222</v>
      </c>
      <c r="B194" s="81" t="s">
        <v>2424</v>
      </c>
      <c r="C194" s="81" t="s">
        <v>2425</v>
      </c>
      <c r="D194" s="81" t="s">
        <v>3062</v>
      </c>
      <c r="E194" s="81" t="s">
        <v>3063</v>
      </c>
      <c r="G194" s="84"/>
      <c r="H194" s="84"/>
      <c r="I194" s="82" t="s">
        <v>2428</v>
      </c>
      <c r="J194" s="85">
        <v>2017.0</v>
      </c>
      <c r="K194" s="82" t="s">
        <v>2347</v>
      </c>
      <c r="L194" s="84"/>
      <c r="M194" s="81" t="s">
        <v>2435</v>
      </c>
      <c r="N194" s="83" t="s">
        <v>2365</v>
      </c>
      <c r="O194" s="86" t="s">
        <v>2361</v>
      </c>
      <c r="P194" s="87" t="s">
        <v>3064</v>
      </c>
      <c r="Q194" s="81" t="s">
        <v>2513</v>
      </c>
      <c r="R194" s="81" t="s">
        <v>1222</v>
      </c>
      <c r="S194" s="81" t="s">
        <v>3065</v>
      </c>
      <c r="T194" s="81" t="s">
        <v>2508</v>
      </c>
    </row>
    <row r="195" ht="15.75" customHeight="1">
      <c r="A195" s="80" t="s">
        <v>3066</v>
      </c>
      <c r="B195" s="81" t="s">
        <v>2424</v>
      </c>
      <c r="C195" s="81" t="s">
        <v>2425</v>
      </c>
      <c r="D195" s="81" t="s">
        <v>3067</v>
      </c>
      <c r="E195" s="81" t="s">
        <v>3043</v>
      </c>
      <c r="F195" s="84"/>
      <c r="G195" s="84"/>
      <c r="H195" s="84"/>
      <c r="I195" s="82" t="s">
        <v>2428</v>
      </c>
      <c r="J195" s="85">
        <v>2017.0</v>
      </c>
      <c r="K195" s="82" t="s">
        <v>2347</v>
      </c>
      <c r="L195" s="84"/>
      <c r="M195" s="81" t="s">
        <v>2435</v>
      </c>
      <c r="N195" s="83" t="s">
        <v>2365</v>
      </c>
      <c r="O195" s="86" t="s">
        <v>2361</v>
      </c>
      <c r="P195" s="87" t="s">
        <v>3068</v>
      </c>
      <c r="Q195" s="81" t="s">
        <v>2513</v>
      </c>
      <c r="R195" s="81" t="s">
        <v>3066</v>
      </c>
      <c r="S195" s="81" t="s">
        <v>3043</v>
      </c>
      <c r="T195" s="81" t="s">
        <v>2508</v>
      </c>
    </row>
    <row r="196" ht="15.75" customHeight="1">
      <c r="A196" s="80" t="s">
        <v>1231</v>
      </c>
      <c r="B196" s="81" t="s">
        <v>2424</v>
      </c>
      <c r="C196" s="81" t="s">
        <v>2425</v>
      </c>
      <c r="D196" s="81" t="s">
        <v>3069</v>
      </c>
      <c r="E196" s="81" t="s">
        <v>3070</v>
      </c>
      <c r="F196" s="84"/>
      <c r="G196" s="84"/>
      <c r="H196" s="84"/>
      <c r="I196" s="82" t="s">
        <v>2428</v>
      </c>
      <c r="J196" s="85">
        <v>2017.0</v>
      </c>
      <c r="K196" s="82" t="s">
        <v>2347</v>
      </c>
      <c r="L196" s="84"/>
      <c r="M196" s="81" t="s">
        <v>2435</v>
      </c>
      <c r="N196" s="83" t="s">
        <v>2365</v>
      </c>
      <c r="O196" s="86" t="s">
        <v>2361</v>
      </c>
      <c r="P196" s="87" t="s">
        <v>3071</v>
      </c>
      <c r="Q196" s="81" t="s">
        <v>2513</v>
      </c>
      <c r="R196" s="81" t="s">
        <v>1231</v>
      </c>
      <c r="S196" s="81" t="s">
        <v>3070</v>
      </c>
      <c r="T196" s="81" t="s">
        <v>2508</v>
      </c>
    </row>
    <row r="197" ht="15.75" customHeight="1">
      <c r="A197" s="80" t="s">
        <v>1246</v>
      </c>
      <c r="B197" s="81" t="s">
        <v>2424</v>
      </c>
      <c r="C197" s="81" t="s">
        <v>2425</v>
      </c>
      <c r="D197" s="81" t="s">
        <v>3072</v>
      </c>
      <c r="E197" s="81" t="s">
        <v>3070</v>
      </c>
      <c r="F197" s="84"/>
      <c r="G197" s="84"/>
      <c r="H197" s="84"/>
      <c r="I197" s="82" t="s">
        <v>2428</v>
      </c>
      <c r="J197" s="85">
        <v>2017.0</v>
      </c>
      <c r="K197" s="82" t="s">
        <v>2347</v>
      </c>
      <c r="L197" s="84"/>
      <c r="M197" s="81" t="s">
        <v>2435</v>
      </c>
      <c r="N197" s="83" t="s">
        <v>2365</v>
      </c>
      <c r="O197" s="86" t="s">
        <v>2361</v>
      </c>
      <c r="P197" s="87" t="s">
        <v>3073</v>
      </c>
      <c r="Q197" s="81" t="s">
        <v>2513</v>
      </c>
      <c r="R197" s="81" t="s">
        <v>1246</v>
      </c>
      <c r="S197" s="81" t="s">
        <v>3070</v>
      </c>
      <c r="T197" s="81" t="s">
        <v>2508</v>
      </c>
    </row>
    <row r="198" ht="15.75" customHeight="1">
      <c r="A198" s="80" t="s">
        <v>1255</v>
      </c>
      <c r="B198" s="81" t="s">
        <v>2424</v>
      </c>
      <c r="C198" s="81" t="s">
        <v>2425</v>
      </c>
      <c r="D198" s="81" t="s">
        <v>3074</v>
      </c>
      <c r="E198" s="81" t="s">
        <v>3075</v>
      </c>
      <c r="G198" s="84"/>
      <c r="H198" s="84"/>
      <c r="I198" s="82" t="s">
        <v>2428</v>
      </c>
      <c r="J198" s="85">
        <v>2017.0</v>
      </c>
      <c r="K198" s="82" t="s">
        <v>2347</v>
      </c>
      <c r="L198" s="84"/>
      <c r="M198" s="81" t="s">
        <v>2435</v>
      </c>
      <c r="N198" s="83" t="s">
        <v>2365</v>
      </c>
      <c r="O198" s="86" t="s">
        <v>2361</v>
      </c>
      <c r="P198" s="87" t="s">
        <v>3076</v>
      </c>
      <c r="Q198" s="81" t="s">
        <v>2513</v>
      </c>
      <c r="R198" s="81" t="s">
        <v>1255</v>
      </c>
      <c r="S198" s="81" t="s">
        <v>3075</v>
      </c>
      <c r="T198" s="81" t="s">
        <v>2508</v>
      </c>
    </row>
    <row r="199" ht="15.75" customHeight="1">
      <c r="A199" s="80" t="s">
        <v>1270</v>
      </c>
      <c r="B199" s="81" t="s">
        <v>2424</v>
      </c>
      <c r="C199" s="81" t="s">
        <v>2425</v>
      </c>
      <c r="D199" s="81" t="s">
        <v>3077</v>
      </c>
      <c r="E199" s="81" t="s">
        <v>2603</v>
      </c>
      <c r="F199" s="84"/>
      <c r="G199" s="84"/>
      <c r="H199" s="84"/>
      <c r="I199" s="82" t="s">
        <v>2428</v>
      </c>
      <c r="J199" s="85">
        <v>2017.0</v>
      </c>
      <c r="K199" s="82" t="s">
        <v>2347</v>
      </c>
      <c r="L199" s="84"/>
      <c r="M199" s="81" t="s">
        <v>2435</v>
      </c>
      <c r="N199" s="83" t="s">
        <v>2365</v>
      </c>
      <c r="O199" s="86" t="s">
        <v>2361</v>
      </c>
      <c r="P199" s="87" t="s">
        <v>3078</v>
      </c>
      <c r="Q199" s="81" t="s">
        <v>2513</v>
      </c>
      <c r="R199" s="81" t="s">
        <v>1270</v>
      </c>
      <c r="S199" s="81" t="s">
        <v>2603</v>
      </c>
      <c r="T199" s="81" t="s">
        <v>2508</v>
      </c>
    </row>
    <row r="200" ht="15.75" customHeight="1">
      <c r="A200" s="80" t="s">
        <v>1273</v>
      </c>
      <c r="B200" s="81" t="s">
        <v>2424</v>
      </c>
      <c r="C200" s="81" t="s">
        <v>2425</v>
      </c>
      <c r="D200" s="81" t="s">
        <v>3079</v>
      </c>
      <c r="E200" s="81" t="s">
        <v>3028</v>
      </c>
      <c r="F200" s="84"/>
      <c r="G200" s="84"/>
      <c r="H200" s="84"/>
      <c r="I200" s="82" t="s">
        <v>2428</v>
      </c>
      <c r="J200" s="85">
        <v>2017.0</v>
      </c>
      <c r="K200" s="82" t="s">
        <v>2347</v>
      </c>
      <c r="L200" s="84"/>
      <c r="M200" s="81" t="s">
        <v>2435</v>
      </c>
      <c r="N200" s="83" t="s">
        <v>2365</v>
      </c>
      <c r="O200" s="86" t="s">
        <v>2361</v>
      </c>
      <c r="P200" s="87" t="s">
        <v>3080</v>
      </c>
      <c r="Q200" s="81" t="s">
        <v>2513</v>
      </c>
      <c r="R200" s="81" t="s">
        <v>1273</v>
      </c>
      <c r="S200" s="81" t="s">
        <v>3028</v>
      </c>
      <c r="T200" s="81" t="s">
        <v>2508</v>
      </c>
    </row>
    <row r="201" ht="15.75" customHeight="1">
      <c r="A201" s="80" t="s">
        <v>1287</v>
      </c>
      <c r="B201" s="81" t="s">
        <v>2424</v>
      </c>
      <c r="C201" s="81" t="s">
        <v>2425</v>
      </c>
      <c r="D201" s="81" t="s">
        <v>3081</v>
      </c>
      <c r="E201" s="81" t="s">
        <v>3082</v>
      </c>
      <c r="F201" s="84"/>
      <c r="G201" s="84"/>
      <c r="H201" s="84"/>
      <c r="I201" s="82" t="s">
        <v>2428</v>
      </c>
      <c r="J201" s="85">
        <v>2017.0</v>
      </c>
      <c r="K201" s="82" t="s">
        <v>2347</v>
      </c>
      <c r="L201" s="84"/>
      <c r="M201" s="81" t="s">
        <v>2435</v>
      </c>
      <c r="N201" s="83" t="s">
        <v>2365</v>
      </c>
      <c r="O201" s="86" t="s">
        <v>2361</v>
      </c>
      <c r="P201" s="87" t="s">
        <v>3083</v>
      </c>
      <c r="Q201" s="81" t="s">
        <v>2513</v>
      </c>
      <c r="R201" s="81" t="s">
        <v>1287</v>
      </c>
      <c r="S201" s="81" t="s">
        <v>3082</v>
      </c>
      <c r="T201" s="81" t="s">
        <v>2508</v>
      </c>
    </row>
    <row r="202" ht="15.75" customHeight="1">
      <c r="A202" s="80" t="s">
        <v>1293</v>
      </c>
      <c r="B202" s="81" t="s">
        <v>2424</v>
      </c>
      <c r="C202" s="81" t="s">
        <v>2425</v>
      </c>
      <c r="D202" s="81" t="s">
        <v>3084</v>
      </c>
      <c r="E202" s="81" t="s">
        <v>3085</v>
      </c>
      <c r="F202" s="84"/>
      <c r="G202" s="84"/>
      <c r="H202" s="84"/>
      <c r="I202" s="82" t="s">
        <v>2428</v>
      </c>
      <c r="J202" s="85">
        <v>2017.0</v>
      </c>
      <c r="K202" s="82" t="s">
        <v>2347</v>
      </c>
      <c r="L202" s="84"/>
      <c r="M202" s="81" t="s">
        <v>2435</v>
      </c>
      <c r="N202" s="83" t="s">
        <v>2365</v>
      </c>
      <c r="O202" s="86" t="s">
        <v>2361</v>
      </c>
      <c r="P202" s="87" t="s">
        <v>3086</v>
      </c>
      <c r="Q202" s="81" t="s">
        <v>2513</v>
      </c>
      <c r="R202" s="81" t="s">
        <v>1293</v>
      </c>
      <c r="S202" s="81" t="s">
        <v>3087</v>
      </c>
      <c r="T202" s="81" t="s">
        <v>2508</v>
      </c>
    </row>
    <row r="203" ht="15.75" customHeight="1">
      <c r="A203" s="80" t="s">
        <v>3088</v>
      </c>
      <c r="B203" s="81" t="s">
        <v>2424</v>
      </c>
      <c r="C203" s="81" t="s">
        <v>2425</v>
      </c>
      <c r="D203" s="81" t="s">
        <v>3089</v>
      </c>
      <c r="E203" s="81" t="s">
        <v>2577</v>
      </c>
      <c r="G203" s="84"/>
      <c r="H203" s="84"/>
      <c r="I203" s="82" t="s">
        <v>2428</v>
      </c>
      <c r="J203" s="85">
        <v>2017.0</v>
      </c>
      <c r="K203" s="82" t="s">
        <v>2347</v>
      </c>
      <c r="L203" s="84"/>
      <c r="M203" s="81" t="s">
        <v>2435</v>
      </c>
      <c r="N203" s="83" t="s">
        <v>2365</v>
      </c>
      <c r="O203" s="86" t="s">
        <v>2361</v>
      </c>
      <c r="P203" s="87" t="s">
        <v>3090</v>
      </c>
      <c r="Q203" s="81" t="s">
        <v>2513</v>
      </c>
      <c r="R203" s="81" t="s">
        <v>3088</v>
      </c>
      <c r="S203" s="81" t="s">
        <v>2577</v>
      </c>
      <c r="T203" s="81" t="s">
        <v>2508</v>
      </c>
    </row>
    <row r="204" ht="15.75" customHeight="1">
      <c r="A204" s="80" t="s">
        <v>1305</v>
      </c>
      <c r="B204" s="81" t="s">
        <v>2424</v>
      </c>
      <c r="C204" s="81" t="s">
        <v>2425</v>
      </c>
      <c r="D204" s="81" t="s">
        <v>3091</v>
      </c>
      <c r="E204" s="81" t="s">
        <v>2603</v>
      </c>
      <c r="F204" s="84"/>
      <c r="G204" s="84"/>
      <c r="H204" s="84"/>
      <c r="I204" s="82" t="s">
        <v>2428</v>
      </c>
      <c r="J204" s="85">
        <v>2017.0</v>
      </c>
      <c r="K204" s="82" t="s">
        <v>2347</v>
      </c>
      <c r="L204" s="84"/>
      <c r="M204" s="81" t="s">
        <v>2435</v>
      </c>
      <c r="N204" s="83" t="s">
        <v>2365</v>
      </c>
      <c r="O204" s="86" t="s">
        <v>2361</v>
      </c>
      <c r="P204" s="87" t="s">
        <v>3092</v>
      </c>
      <c r="Q204" s="81" t="s">
        <v>2513</v>
      </c>
      <c r="R204" s="81" t="s">
        <v>1305</v>
      </c>
      <c r="S204" s="81" t="s">
        <v>2603</v>
      </c>
      <c r="T204" s="81" t="s">
        <v>2508</v>
      </c>
    </row>
    <row r="205" ht="15.75" customHeight="1">
      <c r="A205" s="80" t="s">
        <v>1321</v>
      </c>
      <c r="B205" s="81" t="s">
        <v>2424</v>
      </c>
      <c r="C205" s="81" t="s">
        <v>2425</v>
      </c>
      <c r="D205" s="81" t="s">
        <v>3093</v>
      </c>
      <c r="E205" s="81" t="s">
        <v>2539</v>
      </c>
      <c r="F205" s="84"/>
      <c r="G205" s="84"/>
      <c r="H205" s="84"/>
      <c r="I205" s="82" t="s">
        <v>2428</v>
      </c>
      <c r="J205" s="85">
        <v>2017.0</v>
      </c>
      <c r="K205" s="82" t="s">
        <v>2347</v>
      </c>
      <c r="L205" s="84"/>
      <c r="M205" s="81" t="s">
        <v>2435</v>
      </c>
      <c r="N205" s="83" t="s">
        <v>2365</v>
      </c>
      <c r="O205" s="86" t="s">
        <v>2361</v>
      </c>
      <c r="P205" s="87" t="s">
        <v>3094</v>
      </c>
      <c r="Q205" s="81" t="s">
        <v>2513</v>
      </c>
      <c r="R205" s="81" t="s">
        <v>1321</v>
      </c>
      <c r="S205" s="81" t="s">
        <v>3095</v>
      </c>
      <c r="T205" s="81" t="s">
        <v>2508</v>
      </c>
    </row>
    <row r="206" ht="15.75" customHeight="1">
      <c r="A206" s="80" t="s">
        <v>793</v>
      </c>
      <c r="B206" s="81" t="s">
        <v>2424</v>
      </c>
      <c r="C206" s="81" t="s">
        <v>2425</v>
      </c>
      <c r="D206" s="81" t="s">
        <v>3096</v>
      </c>
      <c r="E206" s="81" t="s">
        <v>3097</v>
      </c>
      <c r="F206" s="84"/>
      <c r="G206" s="84"/>
      <c r="H206" s="84"/>
      <c r="I206" s="82" t="s">
        <v>2428</v>
      </c>
      <c r="J206" s="85">
        <v>2017.0</v>
      </c>
      <c r="K206" s="82" t="s">
        <v>2347</v>
      </c>
      <c r="L206" s="84"/>
      <c r="M206" s="81" t="s">
        <v>2435</v>
      </c>
      <c r="N206" s="83" t="s">
        <v>2365</v>
      </c>
      <c r="O206" s="86" t="s">
        <v>2361</v>
      </c>
      <c r="P206" s="87" t="s">
        <v>3098</v>
      </c>
      <c r="Q206" s="81" t="s">
        <v>2513</v>
      </c>
      <c r="R206" s="81" t="s">
        <v>793</v>
      </c>
      <c r="S206" s="81" t="s">
        <v>3097</v>
      </c>
      <c r="T206" s="81" t="s">
        <v>2508</v>
      </c>
    </row>
    <row r="207" ht="15.75" customHeight="1">
      <c r="A207" s="80" t="s">
        <v>1333</v>
      </c>
      <c r="B207" s="81" t="s">
        <v>2424</v>
      </c>
      <c r="C207" s="81" t="s">
        <v>2425</v>
      </c>
      <c r="D207" s="81" t="s">
        <v>3099</v>
      </c>
      <c r="E207" s="81" t="s">
        <v>3100</v>
      </c>
      <c r="F207" s="84"/>
      <c r="G207" s="84"/>
      <c r="H207" s="84"/>
      <c r="I207" s="82" t="s">
        <v>2428</v>
      </c>
      <c r="J207" s="85">
        <v>2017.0</v>
      </c>
      <c r="K207" s="82" t="s">
        <v>2347</v>
      </c>
      <c r="L207" s="84"/>
      <c r="M207" s="81" t="s">
        <v>2435</v>
      </c>
      <c r="N207" s="83" t="s">
        <v>2365</v>
      </c>
      <c r="O207" s="86" t="s">
        <v>2361</v>
      </c>
      <c r="P207" s="87" t="s">
        <v>3101</v>
      </c>
      <c r="Q207" s="81" t="s">
        <v>2513</v>
      </c>
      <c r="R207" s="81" t="s">
        <v>1333</v>
      </c>
      <c r="S207" s="81" t="s">
        <v>3100</v>
      </c>
      <c r="T207" s="81" t="s">
        <v>2508</v>
      </c>
    </row>
    <row r="208" ht="15.75" customHeight="1">
      <c r="A208" s="80" t="s">
        <v>1339</v>
      </c>
      <c r="B208" s="81" t="s">
        <v>2424</v>
      </c>
      <c r="C208" s="81" t="s">
        <v>2425</v>
      </c>
      <c r="D208" s="81" t="s">
        <v>3102</v>
      </c>
      <c r="E208" s="81" t="s">
        <v>3097</v>
      </c>
      <c r="F208" s="84"/>
      <c r="G208" s="84"/>
      <c r="H208" s="84"/>
      <c r="I208" s="82" t="s">
        <v>2428</v>
      </c>
      <c r="J208" s="85">
        <v>2017.0</v>
      </c>
      <c r="K208" s="82" t="s">
        <v>2347</v>
      </c>
      <c r="L208" s="84"/>
      <c r="M208" s="81" t="s">
        <v>2435</v>
      </c>
      <c r="N208" s="83" t="s">
        <v>2365</v>
      </c>
      <c r="O208" s="86" t="s">
        <v>2361</v>
      </c>
      <c r="P208" s="87" t="s">
        <v>3103</v>
      </c>
      <c r="Q208" s="81" t="s">
        <v>2513</v>
      </c>
      <c r="R208" s="81" t="s">
        <v>1339</v>
      </c>
      <c r="S208" s="81" t="s">
        <v>3097</v>
      </c>
      <c r="T208" s="81" t="s">
        <v>2508</v>
      </c>
    </row>
    <row r="209" ht="15.75" customHeight="1">
      <c r="A209" s="80" t="s">
        <v>3104</v>
      </c>
      <c r="B209" s="81" t="s">
        <v>2424</v>
      </c>
      <c r="C209" s="81" t="s">
        <v>2425</v>
      </c>
      <c r="D209" s="81" t="s">
        <v>3105</v>
      </c>
      <c r="E209" s="81" t="s">
        <v>3097</v>
      </c>
      <c r="F209" s="84"/>
      <c r="G209" s="84"/>
      <c r="H209" s="84"/>
      <c r="I209" s="82" t="s">
        <v>2428</v>
      </c>
      <c r="J209" s="85">
        <v>2017.0</v>
      </c>
      <c r="K209" s="82" t="s">
        <v>2347</v>
      </c>
      <c r="L209" s="84"/>
      <c r="M209" s="81" t="s">
        <v>2435</v>
      </c>
      <c r="N209" s="83" t="s">
        <v>2365</v>
      </c>
      <c r="O209" s="86" t="s">
        <v>2361</v>
      </c>
      <c r="P209" s="87" t="s">
        <v>3106</v>
      </c>
      <c r="Q209" s="81" t="s">
        <v>2513</v>
      </c>
      <c r="R209" s="81" t="s">
        <v>3104</v>
      </c>
      <c r="S209" s="81" t="s">
        <v>3097</v>
      </c>
      <c r="T209" s="81" t="s">
        <v>2508</v>
      </c>
    </row>
    <row r="210" ht="15.75" customHeight="1">
      <c r="A210" s="80" t="s">
        <v>3107</v>
      </c>
      <c r="B210" s="81" t="s">
        <v>2424</v>
      </c>
      <c r="C210" s="81" t="s">
        <v>2425</v>
      </c>
      <c r="D210" s="81" t="s">
        <v>3108</v>
      </c>
      <c r="E210" s="81" t="s">
        <v>2526</v>
      </c>
      <c r="F210" s="84"/>
      <c r="G210" s="84"/>
      <c r="H210" s="84"/>
      <c r="I210" s="82" t="s">
        <v>2428</v>
      </c>
      <c r="J210" s="85">
        <v>2017.0</v>
      </c>
      <c r="K210" s="82" t="s">
        <v>2347</v>
      </c>
      <c r="L210" s="84"/>
      <c r="M210" s="81" t="s">
        <v>2435</v>
      </c>
      <c r="N210" s="83" t="s">
        <v>2365</v>
      </c>
      <c r="O210" s="86" t="s">
        <v>2361</v>
      </c>
      <c r="P210" s="87" t="s">
        <v>3109</v>
      </c>
      <c r="Q210" s="81" t="s">
        <v>2513</v>
      </c>
      <c r="R210" s="81" t="s">
        <v>3107</v>
      </c>
      <c r="S210" s="81" t="s">
        <v>2526</v>
      </c>
      <c r="T210" s="81" t="s">
        <v>2508</v>
      </c>
    </row>
    <row r="211" ht="15.75" customHeight="1">
      <c r="A211" s="80" t="s">
        <v>3110</v>
      </c>
      <c r="B211" s="81" t="s">
        <v>2424</v>
      </c>
      <c r="C211" s="81" t="s">
        <v>2425</v>
      </c>
      <c r="D211" s="81" t="s">
        <v>3111</v>
      </c>
      <c r="E211" s="81" t="s">
        <v>2806</v>
      </c>
      <c r="F211" s="84"/>
      <c r="G211" s="84"/>
      <c r="H211" s="84"/>
      <c r="I211" s="82" t="s">
        <v>2428</v>
      </c>
      <c r="J211" s="85">
        <v>2017.0</v>
      </c>
      <c r="K211" s="82" t="s">
        <v>2347</v>
      </c>
      <c r="L211" s="84"/>
      <c r="M211" s="81" t="s">
        <v>2435</v>
      </c>
      <c r="N211" s="83" t="s">
        <v>2365</v>
      </c>
      <c r="O211" s="86" t="s">
        <v>2361</v>
      </c>
      <c r="P211" s="87" t="s">
        <v>3112</v>
      </c>
      <c r="Q211" s="81" t="s">
        <v>2513</v>
      </c>
      <c r="R211" s="81" t="s">
        <v>3110</v>
      </c>
      <c r="S211" s="81" t="s">
        <v>2806</v>
      </c>
      <c r="T211" s="81" t="s">
        <v>2508</v>
      </c>
    </row>
    <row r="212" ht="15.75" customHeight="1">
      <c r="A212" s="80" t="s">
        <v>1240</v>
      </c>
      <c r="B212" s="81" t="s">
        <v>2424</v>
      </c>
      <c r="C212" s="81" t="s">
        <v>2425</v>
      </c>
      <c r="D212" s="81" t="s">
        <v>3113</v>
      </c>
      <c r="E212" s="81" t="s">
        <v>2539</v>
      </c>
      <c r="F212" s="84"/>
      <c r="G212" s="84"/>
      <c r="H212" s="84"/>
      <c r="I212" s="82" t="s">
        <v>2428</v>
      </c>
      <c r="J212" s="85">
        <v>2017.0</v>
      </c>
      <c r="K212" s="82" t="s">
        <v>2346</v>
      </c>
      <c r="L212" s="84"/>
      <c r="M212" s="81" t="s">
        <v>2638</v>
      </c>
      <c r="N212" s="83" t="s">
        <v>2365</v>
      </c>
      <c r="O212" s="86" t="s">
        <v>2361</v>
      </c>
      <c r="P212" s="87" t="s">
        <v>3114</v>
      </c>
      <c r="Q212" s="81" t="s">
        <v>2513</v>
      </c>
      <c r="R212" s="81" t="s">
        <v>1240</v>
      </c>
      <c r="S212" s="81" t="s">
        <v>3095</v>
      </c>
      <c r="T212" s="81" t="s">
        <v>2508</v>
      </c>
    </row>
    <row r="213" ht="15.75" customHeight="1">
      <c r="A213" s="80" t="s">
        <v>1290</v>
      </c>
      <c r="B213" s="81" t="s">
        <v>2424</v>
      </c>
      <c r="C213" s="81" t="s">
        <v>2425</v>
      </c>
      <c r="D213" s="81" t="s">
        <v>3115</v>
      </c>
      <c r="E213" s="81" t="s">
        <v>3028</v>
      </c>
      <c r="F213" s="84"/>
      <c r="G213" s="84"/>
      <c r="H213" s="84"/>
      <c r="I213" s="82" t="s">
        <v>2428</v>
      </c>
      <c r="J213" s="85">
        <v>2017.0</v>
      </c>
      <c r="K213" s="82" t="s">
        <v>2346</v>
      </c>
      <c r="L213" s="84"/>
      <c r="M213" s="81" t="s">
        <v>2638</v>
      </c>
      <c r="N213" s="83" t="s">
        <v>2365</v>
      </c>
      <c r="O213" s="86" t="s">
        <v>2361</v>
      </c>
      <c r="P213" s="87" t="s">
        <v>3116</v>
      </c>
      <c r="Q213" s="81" t="s">
        <v>2513</v>
      </c>
      <c r="R213" s="81" t="s">
        <v>1290</v>
      </c>
      <c r="S213" s="81" t="s">
        <v>3028</v>
      </c>
      <c r="T213" s="81" t="s">
        <v>2508</v>
      </c>
    </row>
    <row r="214" ht="15.75" customHeight="1">
      <c r="A214" s="80" t="s">
        <v>3117</v>
      </c>
      <c r="B214" s="81" t="s">
        <v>2424</v>
      </c>
      <c r="C214" s="81" t="s">
        <v>2425</v>
      </c>
      <c r="D214" s="81" t="s">
        <v>3118</v>
      </c>
      <c r="E214" s="81" t="s">
        <v>2514</v>
      </c>
      <c r="F214" s="84"/>
      <c r="G214" s="84"/>
      <c r="H214" s="84"/>
      <c r="I214" s="82" t="s">
        <v>2428</v>
      </c>
      <c r="J214" s="85">
        <v>2017.0</v>
      </c>
      <c r="K214" s="82" t="s">
        <v>2345</v>
      </c>
      <c r="L214" s="81" t="s">
        <v>2535</v>
      </c>
      <c r="M214" s="81" t="s">
        <v>2430</v>
      </c>
      <c r="N214" s="83" t="s">
        <v>2365</v>
      </c>
      <c r="O214" s="86" t="s">
        <v>2361</v>
      </c>
      <c r="P214" s="87" t="s">
        <v>3119</v>
      </c>
      <c r="Q214" s="81" t="s">
        <v>2513</v>
      </c>
      <c r="R214" s="81" t="s">
        <v>3117</v>
      </c>
      <c r="S214" s="81" t="s">
        <v>2514</v>
      </c>
      <c r="T214" s="81" t="s">
        <v>2508</v>
      </c>
    </row>
    <row r="215" ht="15.75" customHeight="1">
      <c r="A215" s="80" t="s">
        <v>1100</v>
      </c>
      <c r="B215" s="81" t="s">
        <v>2424</v>
      </c>
      <c r="C215" s="81" t="s">
        <v>2425</v>
      </c>
      <c r="D215" s="81" t="s">
        <v>3120</v>
      </c>
      <c r="E215" s="81" t="s">
        <v>2631</v>
      </c>
      <c r="F215" s="84"/>
      <c r="G215" s="84"/>
      <c r="H215" s="84"/>
      <c r="I215" s="82" t="s">
        <v>2428</v>
      </c>
      <c r="J215" s="85">
        <v>2017.0</v>
      </c>
      <c r="K215" s="82" t="s">
        <v>2345</v>
      </c>
      <c r="L215" s="81" t="s">
        <v>3121</v>
      </c>
      <c r="M215" s="81" t="s">
        <v>2430</v>
      </c>
      <c r="N215" s="83" t="s">
        <v>2365</v>
      </c>
      <c r="O215" s="86" t="s">
        <v>2361</v>
      </c>
      <c r="P215" s="87" t="s">
        <v>3122</v>
      </c>
      <c r="Q215" s="81" t="s">
        <v>2513</v>
      </c>
      <c r="R215" s="81" t="s">
        <v>1100</v>
      </c>
      <c r="S215" s="81" t="s">
        <v>2631</v>
      </c>
      <c r="T215" s="81" t="s">
        <v>2508</v>
      </c>
    </row>
    <row r="216" ht="15.75" customHeight="1">
      <c r="A216" s="80" t="s">
        <v>1103</v>
      </c>
      <c r="B216" s="81" t="s">
        <v>2424</v>
      </c>
      <c r="C216" s="81" t="s">
        <v>2425</v>
      </c>
      <c r="D216" s="81" t="s">
        <v>3123</v>
      </c>
      <c r="E216" s="81" t="s">
        <v>3043</v>
      </c>
      <c r="F216" s="84"/>
      <c r="G216" s="84"/>
      <c r="H216" s="84"/>
      <c r="I216" s="82" t="s">
        <v>2428</v>
      </c>
      <c r="J216" s="85">
        <v>2017.0</v>
      </c>
      <c r="K216" s="82" t="s">
        <v>2345</v>
      </c>
      <c r="L216" s="81" t="s">
        <v>3124</v>
      </c>
      <c r="M216" s="81" t="s">
        <v>2430</v>
      </c>
      <c r="N216" s="83" t="s">
        <v>2365</v>
      </c>
      <c r="O216" s="86" t="s">
        <v>2361</v>
      </c>
      <c r="P216" s="87" t="s">
        <v>3125</v>
      </c>
      <c r="Q216" s="81" t="s">
        <v>2513</v>
      </c>
      <c r="R216" s="81" t="s">
        <v>1103</v>
      </c>
      <c r="S216" s="81" t="s">
        <v>3043</v>
      </c>
      <c r="T216" s="81" t="s">
        <v>2508</v>
      </c>
    </row>
    <row r="217" ht="15.75" customHeight="1">
      <c r="A217" s="80" t="s">
        <v>3126</v>
      </c>
      <c r="B217" s="81" t="s">
        <v>2424</v>
      </c>
      <c r="C217" s="81" t="s">
        <v>2425</v>
      </c>
      <c r="D217" s="81" t="s">
        <v>3127</v>
      </c>
      <c r="E217" s="81" t="s">
        <v>2514</v>
      </c>
      <c r="F217" s="84"/>
      <c r="G217" s="84"/>
      <c r="H217" s="84"/>
      <c r="I217" s="82" t="s">
        <v>2428</v>
      </c>
      <c r="J217" s="85">
        <v>2017.0</v>
      </c>
      <c r="K217" s="82" t="s">
        <v>2345</v>
      </c>
      <c r="L217" s="81" t="s">
        <v>3128</v>
      </c>
      <c r="M217" s="81" t="s">
        <v>2430</v>
      </c>
      <c r="N217" s="83" t="s">
        <v>2365</v>
      </c>
      <c r="O217" s="86" t="s">
        <v>2361</v>
      </c>
      <c r="P217" s="87" t="s">
        <v>3129</v>
      </c>
      <c r="Q217" s="81" t="s">
        <v>2513</v>
      </c>
      <c r="R217" s="81" t="s">
        <v>3126</v>
      </c>
      <c r="S217" s="81" t="s">
        <v>2514</v>
      </c>
      <c r="T217" s="81" t="s">
        <v>2508</v>
      </c>
    </row>
    <row r="218" ht="15.75" customHeight="1">
      <c r="A218" s="80" t="s">
        <v>3130</v>
      </c>
      <c r="B218" s="81" t="s">
        <v>2424</v>
      </c>
      <c r="C218" s="81" t="s">
        <v>2425</v>
      </c>
      <c r="D218" s="81" t="s">
        <v>3131</v>
      </c>
      <c r="E218" s="81" t="s">
        <v>2603</v>
      </c>
      <c r="F218" s="84"/>
      <c r="G218" s="84"/>
      <c r="H218" s="84"/>
      <c r="I218" s="82" t="s">
        <v>2428</v>
      </c>
      <c r="J218" s="85">
        <v>2017.0</v>
      </c>
      <c r="K218" s="82" t="s">
        <v>2348</v>
      </c>
      <c r="L218" s="84"/>
      <c r="M218" s="81" t="s">
        <v>2453</v>
      </c>
      <c r="N218" s="83" t="s">
        <v>2367</v>
      </c>
      <c r="O218" s="86" t="s">
        <v>2361</v>
      </c>
      <c r="P218" s="87" t="s">
        <v>3132</v>
      </c>
      <c r="Q218" s="81" t="s">
        <v>2513</v>
      </c>
      <c r="R218" s="81" t="s">
        <v>3130</v>
      </c>
      <c r="S218" s="81" t="s">
        <v>2603</v>
      </c>
      <c r="T218" s="81" t="s">
        <v>2508</v>
      </c>
    </row>
    <row r="219" ht="15.75" customHeight="1">
      <c r="A219" s="80" t="s">
        <v>3133</v>
      </c>
      <c r="B219" s="81" t="s">
        <v>2424</v>
      </c>
      <c r="C219" s="81" t="s">
        <v>2425</v>
      </c>
      <c r="D219" s="81" t="s">
        <v>3134</v>
      </c>
      <c r="E219" s="81" t="s">
        <v>3135</v>
      </c>
      <c r="F219" s="84"/>
      <c r="G219" s="84"/>
      <c r="H219" s="84"/>
      <c r="I219" s="82" t="s">
        <v>2428</v>
      </c>
      <c r="J219" s="85">
        <v>2017.0</v>
      </c>
      <c r="K219" s="82" t="s">
        <v>2348</v>
      </c>
      <c r="L219" s="84"/>
      <c r="M219" s="81" t="s">
        <v>2453</v>
      </c>
      <c r="N219" s="83" t="s">
        <v>2367</v>
      </c>
      <c r="O219" s="86" t="s">
        <v>2361</v>
      </c>
      <c r="P219" s="87" t="s">
        <v>3136</v>
      </c>
      <c r="Q219" s="81" t="s">
        <v>2513</v>
      </c>
      <c r="R219" s="81" t="s">
        <v>3133</v>
      </c>
      <c r="S219" s="81" t="s">
        <v>3135</v>
      </c>
      <c r="T219" s="81" t="s">
        <v>2508</v>
      </c>
    </row>
    <row r="220" ht="15.75" customHeight="1">
      <c r="A220" s="80" t="s">
        <v>1149</v>
      </c>
      <c r="B220" s="81" t="s">
        <v>2424</v>
      </c>
      <c r="C220" s="81" t="s">
        <v>2425</v>
      </c>
      <c r="D220" s="81" t="s">
        <v>3137</v>
      </c>
      <c r="E220" s="81" t="s">
        <v>3138</v>
      </c>
      <c r="F220" s="84"/>
      <c r="G220" s="84"/>
      <c r="H220" s="84"/>
      <c r="I220" s="82" t="s">
        <v>2428</v>
      </c>
      <c r="J220" s="85">
        <v>2017.0</v>
      </c>
      <c r="K220" s="82" t="s">
        <v>2348</v>
      </c>
      <c r="L220" s="84"/>
      <c r="M220" s="81" t="s">
        <v>2453</v>
      </c>
      <c r="N220" s="83" t="s">
        <v>2367</v>
      </c>
      <c r="O220" s="86" t="s">
        <v>2361</v>
      </c>
      <c r="P220" s="87" t="s">
        <v>3139</v>
      </c>
      <c r="Q220" s="81" t="s">
        <v>2513</v>
      </c>
      <c r="R220" s="81" t="s">
        <v>1149</v>
      </c>
      <c r="S220" s="81" t="s">
        <v>3138</v>
      </c>
      <c r="T220" s="81" t="s">
        <v>2508</v>
      </c>
    </row>
    <row r="221" ht="15.75" customHeight="1">
      <c r="A221" s="80" t="s">
        <v>3140</v>
      </c>
      <c r="B221" s="81" t="s">
        <v>2424</v>
      </c>
      <c r="C221" s="81" t="s">
        <v>2425</v>
      </c>
      <c r="D221" s="81" t="s">
        <v>3141</v>
      </c>
      <c r="E221" s="81" t="s">
        <v>3142</v>
      </c>
      <c r="H221" s="84"/>
      <c r="I221" s="82" t="s">
        <v>2428</v>
      </c>
      <c r="J221" s="85">
        <v>2017.0</v>
      </c>
      <c r="K221" s="82" t="s">
        <v>2348</v>
      </c>
      <c r="L221" s="84"/>
      <c r="M221" s="81" t="s">
        <v>2453</v>
      </c>
      <c r="N221" s="83" t="s">
        <v>2367</v>
      </c>
      <c r="O221" s="86" t="s">
        <v>2361</v>
      </c>
      <c r="P221" s="87" t="s">
        <v>3143</v>
      </c>
      <c r="Q221" s="81" t="s">
        <v>2513</v>
      </c>
      <c r="R221" s="81" t="s">
        <v>3140</v>
      </c>
      <c r="S221" s="81" t="s">
        <v>3144</v>
      </c>
      <c r="T221" s="81" t="s">
        <v>2508</v>
      </c>
    </row>
    <row r="222" ht="15.75" customHeight="1">
      <c r="A222" s="80" t="s">
        <v>1426</v>
      </c>
      <c r="B222" s="81" t="s">
        <v>2622</v>
      </c>
      <c r="C222" s="81" t="s">
        <v>2623</v>
      </c>
      <c r="D222" s="81" t="s">
        <v>3145</v>
      </c>
      <c r="E222" s="81" t="s">
        <v>3146</v>
      </c>
      <c r="F222" s="84"/>
      <c r="G222" s="84"/>
      <c r="H222" s="84"/>
      <c r="I222" s="82" t="s">
        <v>2428</v>
      </c>
      <c r="J222" s="85">
        <v>2017.0</v>
      </c>
      <c r="K222" s="82" t="s">
        <v>2348</v>
      </c>
      <c r="L222" s="84"/>
      <c r="M222" s="81" t="s">
        <v>2453</v>
      </c>
      <c r="N222" s="83" t="s">
        <v>2367</v>
      </c>
      <c r="O222" s="86" t="s">
        <v>2361</v>
      </c>
      <c r="P222" s="87" t="s">
        <v>3147</v>
      </c>
      <c r="Q222" s="81" t="s">
        <v>2626</v>
      </c>
      <c r="R222" s="81" t="s">
        <v>1426</v>
      </c>
      <c r="S222" s="81" t="s">
        <v>3146</v>
      </c>
      <c r="T222" s="81" t="s">
        <v>2508</v>
      </c>
    </row>
    <row r="223" ht="15.75" customHeight="1">
      <c r="A223" s="80" t="s">
        <v>1436</v>
      </c>
      <c r="B223" s="81" t="s">
        <v>2622</v>
      </c>
      <c r="C223" s="81" t="s">
        <v>2623</v>
      </c>
      <c r="D223" s="81" t="s">
        <v>3069</v>
      </c>
      <c r="E223" s="81" t="s">
        <v>3148</v>
      </c>
      <c r="F223" s="84"/>
      <c r="G223" s="84"/>
      <c r="H223" s="84"/>
      <c r="I223" s="82" t="s">
        <v>2428</v>
      </c>
      <c r="J223" s="85">
        <v>2017.0</v>
      </c>
      <c r="K223" s="82" t="s">
        <v>2348</v>
      </c>
      <c r="L223" s="84"/>
      <c r="M223" s="81" t="s">
        <v>2453</v>
      </c>
      <c r="N223" s="83" t="s">
        <v>2367</v>
      </c>
      <c r="O223" s="86" t="s">
        <v>2361</v>
      </c>
      <c r="P223" s="87" t="s">
        <v>3149</v>
      </c>
      <c r="Q223" s="81" t="s">
        <v>2626</v>
      </c>
      <c r="R223" s="81" t="s">
        <v>1436</v>
      </c>
      <c r="S223" s="81" t="s">
        <v>3148</v>
      </c>
      <c r="T223" s="81" t="s">
        <v>2508</v>
      </c>
    </row>
    <row r="224" ht="15.75" customHeight="1">
      <c r="A224" s="80" t="s">
        <v>1445</v>
      </c>
      <c r="B224" s="81" t="s">
        <v>2622</v>
      </c>
      <c r="C224" s="81" t="s">
        <v>2623</v>
      </c>
      <c r="D224" s="81" t="s">
        <v>3150</v>
      </c>
      <c r="E224" s="81" t="s">
        <v>2462</v>
      </c>
      <c r="F224" s="84"/>
      <c r="G224" s="84"/>
      <c r="H224" s="84"/>
      <c r="I224" s="82" t="s">
        <v>2428</v>
      </c>
      <c r="J224" s="85">
        <v>2017.0</v>
      </c>
      <c r="K224" s="82" t="s">
        <v>2348</v>
      </c>
      <c r="L224" s="84"/>
      <c r="M224" s="81" t="s">
        <v>2453</v>
      </c>
      <c r="N224" s="83" t="s">
        <v>2367</v>
      </c>
      <c r="O224" s="86" t="s">
        <v>2361</v>
      </c>
      <c r="P224" s="87" t="s">
        <v>3151</v>
      </c>
      <c r="Q224" s="81" t="s">
        <v>2626</v>
      </c>
      <c r="R224" s="81" t="s">
        <v>1445</v>
      </c>
      <c r="S224" s="81" t="s">
        <v>2462</v>
      </c>
      <c r="T224" s="81" t="s">
        <v>2508</v>
      </c>
    </row>
    <row r="225" ht="15.75" customHeight="1">
      <c r="A225" s="80" t="s">
        <v>1038</v>
      </c>
      <c r="B225" s="81" t="s">
        <v>2502</v>
      </c>
      <c r="C225" s="81" t="s">
        <v>2503</v>
      </c>
      <c r="D225" s="81" t="s">
        <v>3152</v>
      </c>
      <c r="E225" s="81" t="s">
        <v>3153</v>
      </c>
      <c r="F225" s="84"/>
      <c r="G225" s="84"/>
      <c r="H225" s="84"/>
      <c r="I225" s="82" t="s">
        <v>2428</v>
      </c>
      <c r="J225" s="85">
        <v>2017.0</v>
      </c>
      <c r="K225" s="82" t="s">
        <v>2347</v>
      </c>
      <c r="L225" s="84"/>
      <c r="M225" s="81" t="s">
        <v>2435</v>
      </c>
      <c r="N225" s="83" t="s">
        <v>2367</v>
      </c>
      <c r="O225" s="86" t="s">
        <v>2361</v>
      </c>
      <c r="P225" s="87" t="s">
        <v>3154</v>
      </c>
      <c r="Q225" s="81" t="s">
        <v>2507</v>
      </c>
      <c r="R225" s="81" t="s">
        <v>1038</v>
      </c>
      <c r="S225" s="81" t="s">
        <v>3153</v>
      </c>
      <c r="T225" s="81" t="s">
        <v>2508</v>
      </c>
    </row>
    <row r="226" ht="15.75" customHeight="1">
      <c r="A226" s="80" t="s">
        <v>3155</v>
      </c>
      <c r="B226" s="81" t="s">
        <v>2424</v>
      </c>
      <c r="C226" s="81" t="s">
        <v>2425</v>
      </c>
      <c r="D226" s="81" t="s">
        <v>3156</v>
      </c>
      <c r="E226" s="81" t="s">
        <v>3157</v>
      </c>
      <c r="F226" s="84"/>
      <c r="G226" s="84"/>
      <c r="H226" s="84"/>
      <c r="I226" s="82" t="s">
        <v>2428</v>
      </c>
      <c r="J226" s="85">
        <v>2017.0</v>
      </c>
      <c r="K226" s="82" t="s">
        <v>2347</v>
      </c>
      <c r="L226" s="84"/>
      <c r="M226" s="81" t="s">
        <v>2435</v>
      </c>
      <c r="N226" s="83" t="s">
        <v>2367</v>
      </c>
      <c r="O226" s="86" t="s">
        <v>2361</v>
      </c>
      <c r="P226" s="87" t="s">
        <v>3158</v>
      </c>
      <c r="Q226" s="81" t="s">
        <v>2513</v>
      </c>
      <c r="R226" s="81" t="s">
        <v>3155</v>
      </c>
      <c r="S226" s="81" t="s">
        <v>3157</v>
      </c>
      <c r="T226" s="81" t="s">
        <v>2508</v>
      </c>
    </row>
    <row r="227" ht="15.75" customHeight="1">
      <c r="A227" s="80" t="s">
        <v>3159</v>
      </c>
      <c r="B227" s="81" t="s">
        <v>2424</v>
      </c>
      <c r="C227" s="81" t="s">
        <v>2425</v>
      </c>
      <c r="D227" s="81" t="s">
        <v>3160</v>
      </c>
      <c r="E227" s="81" t="s">
        <v>3161</v>
      </c>
      <c r="F227" s="84"/>
      <c r="G227" s="84"/>
      <c r="H227" s="84"/>
      <c r="I227" s="82" t="s">
        <v>2428</v>
      </c>
      <c r="J227" s="85">
        <v>2017.0</v>
      </c>
      <c r="K227" s="82" t="s">
        <v>2347</v>
      </c>
      <c r="L227" s="84"/>
      <c r="M227" s="81" t="s">
        <v>2435</v>
      </c>
      <c r="N227" s="83" t="s">
        <v>2367</v>
      </c>
      <c r="O227" s="86" t="s">
        <v>2361</v>
      </c>
      <c r="P227" s="87" t="s">
        <v>3162</v>
      </c>
      <c r="Q227" s="81" t="s">
        <v>2513</v>
      </c>
      <c r="R227" s="81" t="s">
        <v>3159</v>
      </c>
      <c r="S227" s="81" t="s">
        <v>3161</v>
      </c>
      <c r="T227" s="81" t="s">
        <v>2508</v>
      </c>
    </row>
    <row r="228" ht="15.75" customHeight="1">
      <c r="A228" s="80" t="s">
        <v>1174</v>
      </c>
      <c r="B228" s="81" t="s">
        <v>2424</v>
      </c>
      <c r="C228" s="81" t="s">
        <v>2425</v>
      </c>
      <c r="D228" s="81" t="s">
        <v>3163</v>
      </c>
      <c r="E228" s="81" t="s">
        <v>3138</v>
      </c>
      <c r="F228" s="84"/>
      <c r="G228" s="84"/>
      <c r="H228" s="84"/>
      <c r="I228" s="82" t="s">
        <v>2428</v>
      </c>
      <c r="J228" s="85">
        <v>2017.0</v>
      </c>
      <c r="K228" s="82" t="s">
        <v>2347</v>
      </c>
      <c r="L228" s="84"/>
      <c r="M228" s="81" t="s">
        <v>2435</v>
      </c>
      <c r="N228" s="83" t="s">
        <v>2367</v>
      </c>
      <c r="O228" s="86" t="s">
        <v>2361</v>
      </c>
      <c r="P228" s="87" t="s">
        <v>3164</v>
      </c>
      <c r="Q228" s="81" t="s">
        <v>2513</v>
      </c>
      <c r="R228" s="81" t="s">
        <v>1174</v>
      </c>
      <c r="S228" s="81" t="s">
        <v>3138</v>
      </c>
      <c r="T228" s="81" t="s">
        <v>2508</v>
      </c>
    </row>
    <row r="229" ht="15.75" customHeight="1">
      <c r="A229" s="80" t="s">
        <v>3165</v>
      </c>
      <c r="B229" s="81" t="s">
        <v>2424</v>
      </c>
      <c r="C229" s="81" t="s">
        <v>2425</v>
      </c>
      <c r="D229" s="81" t="s">
        <v>3166</v>
      </c>
      <c r="E229" s="81" t="s">
        <v>3167</v>
      </c>
      <c r="G229" s="84"/>
      <c r="H229" s="84"/>
      <c r="I229" s="82" t="s">
        <v>2428</v>
      </c>
      <c r="J229" s="85">
        <v>2017.0</v>
      </c>
      <c r="K229" s="82" t="s">
        <v>2347</v>
      </c>
      <c r="L229" s="84"/>
      <c r="M229" s="81" t="s">
        <v>2435</v>
      </c>
      <c r="N229" s="83" t="s">
        <v>2367</v>
      </c>
      <c r="O229" s="86" t="s">
        <v>2361</v>
      </c>
      <c r="P229" s="87" t="s">
        <v>3168</v>
      </c>
      <c r="Q229" s="81" t="s">
        <v>2513</v>
      </c>
      <c r="R229" s="81" t="s">
        <v>3165</v>
      </c>
      <c r="S229" s="81" t="s">
        <v>3167</v>
      </c>
      <c r="T229" s="81" t="s">
        <v>2508</v>
      </c>
    </row>
    <row r="230" ht="15.75" customHeight="1">
      <c r="A230" s="80" t="s">
        <v>3169</v>
      </c>
      <c r="B230" s="81" t="s">
        <v>2424</v>
      </c>
      <c r="C230" s="81" t="s">
        <v>2425</v>
      </c>
      <c r="D230" s="81" t="s">
        <v>3170</v>
      </c>
      <c r="E230" s="81" t="s">
        <v>2580</v>
      </c>
      <c r="F230" s="84"/>
      <c r="G230" s="84"/>
      <c r="H230" s="84"/>
      <c r="I230" s="82" t="s">
        <v>2428</v>
      </c>
      <c r="J230" s="85">
        <v>2017.0</v>
      </c>
      <c r="K230" s="82" t="s">
        <v>2347</v>
      </c>
      <c r="L230" s="84"/>
      <c r="M230" s="81" t="s">
        <v>2435</v>
      </c>
      <c r="N230" s="83" t="s">
        <v>2367</v>
      </c>
      <c r="O230" s="86" t="s">
        <v>2361</v>
      </c>
      <c r="P230" s="87" t="s">
        <v>3171</v>
      </c>
      <c r="Q230" s="81" t="s">
        <v>2513</v>
      </c>
      <c r="R230" s="81" t="s">
        <v>3169</v>
      </c>
      <c r="S230" s="81" t="s">
        <v>2580</v>
      </c>
      <c r="T230" s="81" t="s">
        <v>2508</v>
      </c>
    </row>
    <row r="231" ht="15.75" customHeight="1">
      <c r="A231" s="80" t="s">
        <v>763</v>
      </c>
      <c r="B231" s="81" t="s">
        <v>2424</v>
      </c>
      <c r="C231" s="81" t="s">
        <v>2425</v>
      </c>
      <c r="D231" s="81" t="s">
        <v>3172</v>
      </c>
      <c r="E231" s="81" t="s">
        <v>3173</v>
      </c>
      <c r="G231" s="84"/>
      <c r="H231" s="84"/>
      <c r="I231" s="82" t="s">
        <v>2428</v>
      </c>
      <c r="J231" s="85">
        <v>2017.0</v>
      </c>
      <c r="K231" s="82" t="s">
        <v>2347</v>
      </c>
      <c r="L231" s="84"/>
      <c r="M231" s="81" t="s">
        <v>2435</v>
      </c>
      <c r="N231" s="83" t="s">
        <v>2367</v>
      </c>
      <c r="O231" s="86" t="s">
        <v>2361</v>
      </c>
      <c r="P231" s="87" t="s">
        <v>3174</v>
      </c>
      <c r="Q231" s="81" t="s">
        <v>2513</v>
      </c>
      <c r="R231" s="81" t="s">
        <v>763</v>
      </c>
      <c r="S231" s="81" t="s">
        <v>3173</v>
      </c>
      <c r="T231" s="81" t="s">
        <v>2508</v>
      </c>
    </row>
    <row r="232" ht="15.75" customHeight="1">
      <c r="A232" s="80" t="s">
        <v>1315</v>
      </c>
      <c r="B232" s="81" t="s">
        <v>2424</v>
      </c>
      <c r="C232" s="81" t="s">
        <v>2425</v>
      </c>
      <c r="D232" s="81" t="s">
        <v>3175</v>
      </c>
      <c r="E232" s="81" t="s">
        <v>2603</v>
      </c>
      <c r="F232" s="84"/>
      <c r="G232" s="84"/>
      <c r="H232" s="84"/>
      <c r="I232" s="82" t="s">
        <v>2428</v>
      </c>
      <c r="J232" s="85">
        <v>2017.0</v>
      </c>
      <c r="K232" s="82" t="s">
        <v>2347</v>
      </c>
      <c r="L232" s="84"/>
      <c r="M232" s="81" t="s">
        <v>2435</v>
      </c>
      <c r="N232" s="83" t="s">
        <v>2367</v>
      </c>
      <c r="O232" s="86" t="s">
        <v>2361</v>
      </c>
      <c r="P232" s="87" t="s">
        <v>3176</v>
      </c>
      <c r="Q232" s="81" t="s">
        <v>2513</v>
      </c>
      <c r="R232" s="81" t="s">
        <v>1315</v>
      </c>
      <c r="S232" s="81" t="s">
        <v>2603</v>
      </c>
      <c r="T232" s="81" t="s">
        <v>2508</v>
      </c>
    </row>
    <row r="233" ht="15.75" customHeight="1">
      <c r="A233" s="80" t="s">
        <v>771</v>
      </c>
      <c r="B233" s="81" t="s">
        <v>2424</v>
      </c>
      <c r="C233" s="81" t="s">
        <v>2425</v>
      </c>
      <c r="D233" s="81" t="s">
        <v>3177</v>
      </c>
      <c r="E233" s="81" t="s">
        <v>2580</v>
      </c>
      <c r="F233" s="84"/>
      <c r="G233" s="84"/>
      <c r="H233" s="84"/>
      <c r="I233" s="82" t="s">
        <v>2428</v>
      </c>
      <c r="J233" s="85">
        <v>2017.0</v>
      </c>
      <c r="K233" s="82" t="s">
        <v>2347</v>
      </c>
      <c r="L233" s="84"/>
      <c r="M233" s="81" t="s">
        <v>2435</v>
      </c>
      <c r="N233" s="83" t="s">
        <v>2367</v>
      </c>
      <c r="O233" s="86" t="s">
        <v>2361</v>
      </c>
      <c r="P233" s="87" t="s">
        <v>3178</v>
      </c>
      <c r="Q233" s="81" t="s">
        <v>2513</v>
      </c>
      <c r="R233" s="81" t="s">
        <v>771</v>
      </c>
      <c r="S233" s="81" t="s">
        <v>2580</v>
      </c>
      <c r="T233" s="81" t="s">
        <v>2508</v>
      </c>
    </row>
    <row r="234" ht="15.75" customHeight="1">
      <c r="A234" s="80" t="s">
        <v>3179</v>
      </c>
      <c r="B234" s="81" t="s">
        <v>2424</v>
      </c>
      <c r="C234" s="81" t="s">
        <v>2425</v>
      </c>
      <c r="D234" s="81" t="s">
        <v>3180</v>
      </c>
      <c r="E234" s="81" t="s">
        <v>2580</v>
      </c>
      <c r="F234" s="84"/>
      <c r="G234" s="84"/>
      <c r="H234" s="84"/>
      <c r="I234" s="82" t="s">
        <v>2428</v>
      </c>
      <c r="J234" s="85">
        <v>2017.0</v>
      </c>
      <c r="K234" s="82" t="s">
        <v>2347</v>
      </c>
      <c r="L234" s="84"/>
      <c r="M234" s="81" t="s">
        <v>2435</v>
      </c>
      <c r="N234" s="83" t="s">
        <v>2367</v>
      </c>
      <c r="O234" s="86" t="s">
        <v>2361</v>
      </c>
      <c r="P234" s="87" t="s">
        <v>3181</v>
      </c>
      <c r="Q234" s="81" t="s">
        <v>2513</v>
      </c>
      <c r="R234" s="81" t="s">
        <v>3179</v>
      </c>
      <c r="S234" s="81" t="s">
        <v>2580</v>
      </c>
      <c r="T234" s="81" t="s">
        <v>2508</v>
      </c>
    </row>
    <row r="235" ht="15.75" customHeight="1">
      <c r="A235" s="80" t="s">
        <v>1342</v>
      </c>
      <c r="B235" s="81" t="s">
        <v>2424</v>
      </c>
      <c r="C235" s="81" t="s">
        <v>2425</v>
      </c>
      <c r="D235" s="81" t="s">
        <v>3182</v>
      </c>
      <c r="E235" s="81" t="s">
        <v>3183</v>
      </c>
      <c r="F235" s="84"/>
      <c r="G235" s="84"/>
      <c r="H235" s="84"/>
      <c r="I235" s="82" t="s">
        <v>2428</v>
      </c>
      <c r="J235" s="85">
        <v>2017.0</v>
      </c>
      <c r="K235" s="82" t="s">
        <v>2347</v>
      </c>
      <c r="L235" s="84"/>
      <c r="M235" s="81" t="s">
        <v>2435</v>
      </c>
      <c r="N235" s="83" t="s">
        <v>2367</v>
      </c>
      <c r="O235" s="86" t="s">
        <v>2361</v>
      </c>
      <c r="P235" s="87" t="s">
        <v>3184</v>
      </c>
      <c r="Q235" s="81" t="s">
        <v>2513</v>
      </c>
      <c r="R235" s="81" t="s">
        <v>1342</v>
      </c>
      <c r="S235" s="81" t="s">
        <v>3183</v>
      </c>
      <c r="T235" s="81" t="s">
        <v>2508</v>
      </c>
    </row>
    <row r="236" ht="15.75" customHeight="1">
      <c r="A236" s="80" t="s">
        <v>810</v>
      </c>
      <c r="B236" s="81" t="s">
        <v>2616</v>
      </c>
      <c r="C236" s="81" t="s">
        <v>2450</v>
      </c>
      <c r="D236" s="81" t="s">
        <v>2969</v>
      </c>
      <c r="E236" s="81" t="s">
        <v>2580</v>
      </c>
      <c r="F236" s="84"/>
      <c r="G236" s="84"/>
      <c r="H236" s="84"/>
      <c r="I236" s="82" t="s">
        <v>2428</v>
      </c>
      <c r="J236" s="85">
        <v>2017.0</v>
      </c>
      <c r="K236" s="82" t="s">
        <v>2347</v>
      </c>
      <c r="L236" s="84"/>
      <c r="M236" s="81" t="s">
        <v>2435</v>
      </c>
      <c r="N236" s="83" t="s">
        <v>2367</v>
      </c>
      <c r="O236" s="86" t="s">
        <v>2361</v>
      </c>
      <c r="P236" s="87" t="s">
        <v>3185</v>
      </c>
      <c r="Q236" s="81" t="s">
        <v>2449</v>
      </c>
      <c r="R236" s="81" t="s">
        <v>810</v>
      </c>
      <c r="S236" s="81" t="s">
        <v>2580</v>
      </c>
      <c r="T236" s="81" t="s">
        <v>2508</v>
      </c>
    </row>
    <row r="237" ht="15.75" customHeight="1">
      <c r="A237" s="80" t="s">
        <v>834</v>
      </c>
      <c r="B237" s="81" t="s">
        <v>2616</v>
      </c>
      <c r="C237" s="81" t="s">
        <v>2450</v>
      </c>
      <c r="D237" s="81" t="s">
        <v>3186</v>
      </c>
      <c r="E237" s="81" t="s">
        <v>2462</v>
      </c>
      <c r="F237" s="84"/>
      <c r="G237" s="84"/>
      <c r="H237" s="84"/>
      <c r="I237" s="82" t="s">
        <v>2428</v>
      </c>
      <c r="J237" s="85">
        <v>2017.0</v>
      </c>
      <c r="K237" s="82" t="s">
        <v>2347</v>
      </c>
      <c r="L237" s="84"/>
      <c r="M237" s="81" t="s">
        <v>2435</v>
      </c>
      <c r="N237" s="83" t="s">
        <v>2367</v>
      </c>
      <c r="O237" s="86" t="s">
        <v>2361</v>
      </c>
      <c r="P237" s="87" t="s">
        <v>3187</v>
      </c>
      <c r="Q237" s="81" t="s">
        <v>2449</v>
      </c>
      <c r="R237" s="81" t="s">
        <v>834</v>
      </c>
      <c r="S237" s="81" t="s">
        <v>2462</v>
      </c>
      <c r="T237" s="81" t="s">
        <v>2508</v>
      </c>
    </row>
    <row r="238" ht="15.75" customHeight="1">
      <c r="A238" s="80" t="s">
        <v>1414</v>
      </c>
      <c r="B238" s="81" t="s">
        <v>2622</v>
      </c>
      <c r="C238" s="81" t="s">
        <v>2623</v>
      </c>
      <c r="D238" s="81" t="s">
        <v>3188</v>
      </c>
      <c r="E238" s="81" t="s">
        <v>3014</v>
      </c>
      <c r="F238" s="84"/>
      <c r="G238" s="84"/>
      <c r="H238" s="84"/>
      <c r="I238" s="82" t="s">
        <v>2428</v>
      </c>
      <c r="J238" s="85">
        <v>2017.0</v>
      </c>
      <c r="K238" s="82" t="s">
        <v>2347</v>
      </c>
      <c r="L238" s="84"/>
      <c r="M238" s="81" t="s">
        <v>2435</v>
      </c>
      <c r="N238" s="83" t="s">
        <v>2367</v>
      </c>
      <c r="O238" s="86" t="s">
        <v>2361</v>
      </c>
      <c r="P238" s="87" t="s">
        <v>3189</v>
      </c>
      <c r="Q238" s="81" t="s">
        <v>2626</v>
      </c>
      <c r="R238" s="81" t="s">
        <v>1414</v>
      </c>
      <c r="S238" s="81" t="s">
        <v>3014</v>
      </c>
      <c r="T238" s="81" t="s">
        <v>2508</v>
      </c>
    </row>
    <row r="239" ht="15.75" customHeight="1">
      <c r="A239" s="80" t="s">
        <v>964</v>
      </c>
      <c r="B239" s="81" t="s">
        <v>2502</v>
      </c>
      <c r="C239" s="81" t="s">
        <v>2503</v>
      </c>
      <c r="D239" s="81" t="s">
        <v>2504</v>
      </c>
      <c r="E239" s="81" t="s">
        <v>2505</v>
      </c>
      <c r="G239" s="84"/>
      <c r="H239" s="84"/>
      <c r="I239" s="82" t="s">
        <v>2428</v>
      </c>
      <c r="J239" s="85">
        <v>2017.0</v>
      </c>
      <c r="K239" s="82" t="s">
        <v>2348</v>
      </c>
      <c r="L239" s="82"/>
      <c r="M239" s="81" t="s">
        <v>2453</v>
      </c>
      <c r="N239" s="83" t="s">
        <v>2380</v>
      </c>
      <c r="O239" s="86" t="s">
        <v>2361</v>
      </c>
      <c r="P239" s="87" t="s">
        <v>3190</v>
      </c>
      <c r="Q239" s="81" t="s">
        <v>2507</v>
      </c>
      <c r="R239" s="81" t="s">
        <v>964</v>
      </c>
      <c r="S239" s="81" t="s">
        <v>2505</v>
      </c>
      <c r="T239" s="81" t="s">
        <v>2508</v>
      </c>
    </row>
    <row r="240" ht="15.75" customHeight="1">
      <c r="A240" s="80" t="s">
        <v>2515</v>
      </c>
      <c r="B240" s="81" t="s">
        <v>2424</v>
      </c>
      <c r="C240" s="81" t="s">
        <v>2425</v>
      </c>
      <c r="D240" s="81" t="s">
        <v>2516</v>
      </c>
      <c r="E240" s="81" t="s">
        <v>2511</v>
      </c>
      <c r="F240" s="84"/>
      <c r="G240" s="84"/>
      <c r="H240" s="84"/>
      <c r="I240" s="82" t="s">
        <v>2428</v>
      </c>
      <c r="J240" s="85">
        <v>2017.0</v>
      </c>
      <c r="K240" s="82" t="s">
        <v>2348</v>
      </c>
      <c r="L240" s="82"/>
      <c r="M240" s="81" t="s">
        <v>2453</v>
      </c>
      <c r="N240" s="83" t="s">
        <v>2380</v>
      </c>
      <c r="O240" s="86" t="s">
        <v>2361</v>
      </c>
      <c r="P240" s="87" t="s">
        <v>3191</v>
      </c>
      <c r="Q240" s="81" t="s">
        <v>2513</v>
      </c>
      <c r="R240" s="81" t="s">
        <v>2515</v>
      </c>
      <c r="S240" s="81" t="s">
        <v>2514</v>
      </c>
      <c r="T240" s="81" t="s">
        <v>2508</v>
      </c>
    </row>
    <row r="241" ht="15.75" customHeight="1">
      <c r="A241" s="80" t="s">
        <v>1198</v>
      </c>
      <c r="B241" s="81" t="s">
        <v>2424</v>
      </c>
      <c r="C241" s="81" t="s">
        <v>2425</v>
      </c>
      <c r="D241" s="81" t="s">
        <v>2518</v>
      </c>
      <c r="E241" s="81" t="s">
        <v>2519</v>
      </c>
      <c r="F241" s="84"/>
      <c r="G241" s="84"/>
      <c r="H241" s="84"/>
      <c r="I241" s="82" t="s">
        <v>2428</v>
      </c>
      <c r="J241" s="85">
        <v>2017.0</v>
      </c>
      <c r="K241" s="82" t="s">
        <v>2348</v>
      </c>
      <c r="L241" s="82"/>
      <c r="M241" s="81" t="s">
        <v>2453</v>
      </c>
      <c r="N241" s="83" t="s">
        <v>2380</v>
      </c>
      <c r="O241" s="86" t="s">
        <v>2361</v>
      </c>
      <c r="P241" s="87" t="s">
        <v>3192</v>
      </c>
      <c r="Q241" s="81" t="s">
        <v>2513</v>
      </c>
      <c r="R241" s="81" t="s">
        <v>1198</v>
      </c>
      <c r="S241" s="81" t="s">
        <v>2519</v>
      </c>
      <c r="T241" s="81" t="s">
        <v>2508</v>
      </c>
    </row>
    <row r="242" ht="15.75" customHeight="1">
      <c r="A242" s="80" t="s">
        <v>2524</v>
      </c>
      <c r="B242" s="81" t="s">
        <v>2424</v>
      </c>
      <c r="C242" s="81" t="s">
        <v>2425</v>
      </c>
      <c r="D242" s="81" t="s">
        <v>2525</v>
      </c>
      <c r="E242" s="81" t="s">
        <v>2526</v>
      </c>
      <c r="F242" s="84"/>
      <c r="G242" s="84"/>
      <c r="H242" s="84"/>
      <c r="I242" s="82" t="s">
        <v>2428</v>
      </c>
      <c r="J242" s="85">
        <v>2017.0</v>
      </c>
      <c r="K242" s="82" t="s">
        <v>2348</v>
      </c>
      <c r="L242" s="82"/>
      <c r="M242" s="81" t="s">
        <v>2453</v>
      </c>
      <c r="N242" s="83" t="s">
        <v>2380</v>
      </c>
      <c r="O242" s="86" t="s">
        <v>2361</v>
      </c>
      <c r="P242" s="87" t="s">
        <v>3193</v>
      </c>
      <c r="Q242" s="81" t="s">
        <v>2513</v>
      </c>
      <c r="R242" s="81" t="s">
        <v>2524</v>
      </c>
      <c r="S242" s="81" t="s">
        <v>2526</v>
      </c>
      <c r="T242" s="81" t="s">
        <v>2333</v>
      </c>
    </row>
    <row r="243" ht="15.75" customHeight="1">
      <c r="A243" s="80" t="s">
        <v>2528</v>
      </c>
      <c r="B243" s="81" t="s">
        <v>2424</v>
      </c>
      <c r="C243" s="81" t="s">
        <v>2425</v>
      </c>
      <c r="D243" s="81" t="s">
        <v>2529</v>
      </c>
      <c r="E243" s="81" t="s">
        <v>2530</v>
      </c>
      <c r="G243" s="84"/>
      <c r="H243" s="84"/>
      <c r="I243" s="82" t="s">
        <v>2428</v>
      </c>
      <c r="J243" s="85">
        <v>2017.0</v>
      </c>
      <c r="K243" s="82" t="s">
        <v>2344</v>
      </c>
      <c r="L243" s="81" t="s">
        <v>2429</v>
      </c>
      <c r="M243" s="81" t="s">
        <v>2430</v>
      </c>
      <c r="N243" s="83" t="s">
        <v>2380</v>
      </c>
      <c r="O243" s="86" t="s">
        <v>2361</v>
      </c>
      <c r="P243" s="87" t="s">
        <v>3194</v>
      </c>
      <c r="Q243" s="81" t="s">
        <v>2513</v>
      </c>
      <c r="R243" s="81" t="s">
        <v>2528</v>
      </c>
      <c r="S243" s="81" t="s">
        <v>2530</v>
      </c>
      <c r="T243" s="81" t="s">
        <v>2333</v>
      </c>
    </row>
    <row r="244" ht="15.75" customHeight="1">
      <c r="A244" s="80" t="s">
        <v>2537</v>
      </c>
      <c r="B244" s="81" t="s">
        <v>2424</v>
      </c>
      <c r="C244" s="81" t="s">
        <v>2425</v>
      </c>
      <c r="D244" s="81" t="s">
        <v>2538</v>
      </c>
      <c r="E244" s="81" t="s">
        <v>2539</v>
      </c>
      <c r="F244" s="84"/>
      <c r="G244" s="84"/>
      <c r="H244" s="84"/>
      <c r="I244" s="82" t="s">
        <v>2428</v>
      </c>
      <c r="J244" s="85">
        <v>2017.0</v>
      </c>
      <c r="K244" s="82" t="s">
        <v>2344</v>
      </c>
      <c r="L244" s="81" t="s">
        <v>2535</v>
      </c>
      <c r="M244" s="81" t="s">
        <v>2430</v>
      </c>
      <c r="N244" s="83" t="s">
        <v>2380</v>
      </c>
      <c r="O244" s="86" t="s">
        <v>2361</v>
      </c>
      <c r="P244" s="87" t="s">
        <v>3195</v>
      </c>
      <c r="Q244" s="81" t="s">
        <v>2513</v>
      </c>
      <c r="R244" s="81" t="s">
        <v>2537</v>
      </c>
      <c r="S244" s="81" t="s">
        <v>2539</v>
      </c>
      <c r="T244" s="81" t="s">
        <v>2508</v>
      </c>
    </row>
    <row r="245" ht="15.75" customHeight="1">
      <c r="A245" s="80" t="s">
        <v>2541</v>
      </c>
      <c r="B245" s="81" t="s">
        <v>2424</v>
      </c>
      <c r="C245" s="81" t="s">
        <v>2425</v>
      </c>
      <c r="D245" s="81" t="s">
        <v>2542</v>
      </c>
      <c r="E245" s="81" t="s">
        <v>2511</v>
      </c>
      <c r="F245" s="84"/>
      <c r="G245" s="84"/>
      <c r="H245" s="84"/>
      <c r="I245" s="82" t="s">
        <v>2428</v>
      </c>
      <c r="J245" s="85">
        <v>2017.0</v>
      </c>
      <c r="K245" s="82" t="s">
        <v>2344</v>
      </c>
      <c r="L245" s="81" t="s">
        <v>2429</v>
      </c>
      <c r="M245" s="81" t="s">
        <v>2430</v>
      </c>
      <c r="N245" s="83" t="s">
        <v>2380</v>
      </c>
      <c r="O245" s="86" t="s">
        <v>2361</v>
      </c>
      <c r="P245" s="87" t="s">
        <v>3196</v>
      </c>
      <c r="Q245" s="81" t="s">
        <v>2513</v>
      </c>
      <c r="R245" s="81" t="s">
        <v>2541</v>
      </c>
      <c r="S245" s="81" t="s">
        <v>2514</v>
      </c>
      <c r="T245" s="81" t="s">
        <v>2508</v>
      </c>
    </row>
    <row r="246" ht="15.75" customHeight="1">
      <c r="A246" s="80" t="s">
        <v>2544</v>
      </c>
      <c r="B246" s="81" t="s">
        <v>2424</v>
      </c>
      <c r="C246" s="81" t="s">
        <v>2425</v>
      </c>
      <c r="D246" s="81" t="s">
        <v>2545</v>
      </c>
      <c r="E246" s="81" t="s">
        <v>2546</v>
      </c>
      <c r="F246" s="84"/>
      <c r="G246" s="84"/>
      <c r="H246" s="84"/>
      <c r="I246" s="82" t="s">
        <v>2428</v>
      </c>
      <c r="J246" s="85">
        <v>2017.0</v>
      </c>
      <c r="K246" s="82" t="s">
        <v>2344</v>
      </c>
      <c r="L246" s="81" t="s">
        <v>2547</v>
      </c>
      <c r="M246" s="81" t="s">
        <v>2430</v>
      </c>
      <c r="N246" s="83" t="s">
        <v>2380</v>
      </c>
      <c r="O246" s="86" t="s">
        <v>2361</v>
      </c>
      <c r="P246" s="87" t="s">
        <v>3197</v>
      </c>
      <c r="Q246" s="81" t="s">
        <v>2513</v>
      </c>
      <c r="R246" s="81" t="s">
        <v>2544</v>
      </c>
      <c r="S246" s="81" t="s">
        <v>2546</v>
      </c>
      <c r="T246" s="81" t="s">
        <v>2508</v>
      </c>
    </row>
    <row r="247" ht="15.75" customHeight="1">
      <c r="A247" s="80" t="s">
        <v>2549</v>
      </c>
      <c r="B247" s="81" t="s">
        <v>2424</v>
      </c>
      <c r="C247" s="81" t="s">
        <v>2425</v>
      </c>
      <c r="D247" s="81" t="s">
        <v>2550</v>
      </c>
      <c r="E247" s="81" t="s">
        <v>2551</v>
      </c>
      <c r="H247" s="84"/>
      <c r="I247" s="82" t="s">
        <v>2428</v>
      </c>
      <c r="J247" s="85">
        <v>2017.0</v>
      </c>
      <c r="K247" s="82" t="s">
        <v>2344</v>
      </c>
      <c r="L247" s="81" t="s">
        <v>2429</v>
      </c>
      <c r="M247" s="81" t="s">
        <v>2430</v>
      </c>
      <c r="N247" s="83" t="s">
        <v>2380</v>
      </c>
      <c r="O247" s="86" t="s">
        <v>2361</v>
      </c>
      <c r="P247" s="87" t="s">
        <v>3198</v>
      </c>
      <c r="Q247" s="81" t="s">
        <v>2513</v>
      </c>
      <c r="R247" s="81" t="s">
        <v>2549</v>
      </c>
      <c r="S247" s="81" t="s">
        <v>2551</v>
      </c>
      <c r="T247" s="81" t="s">
        <v>2508</v>
      </c>
    </row>
    <row r="248" ht="15.75" customHeight="1">
      <c r="A248" s="80" t="s">
        <v>2553</v>
      </c>
      <c r="B248" s="81" t="s">
        <v>2424</v>
      </c>
      <c r="C248" s="81" t="s">
        <v>2425</v>
      </c>
      <c r="D248" s="81" t="s">
        <v>2554</v>
      </c>
      <c r="E248" s="81" t="s">
        <v>2555</v>
      </c>
      <c r="G248" s="84"/>
      <c r="H248" s="84"/>
      <c r="I248" s="82" t="s">
        <v>2428</v>
      </c>
      <c r="J248" s="85">
        <v>2017.0</v>
      </c>
      <c r="K248" s="82" t="s">
        <v>2344</v>
      </c>
      <c r="L248" s="81" t="s">
        <v>2535</v>
      </c>
      <c r="M248" s="81" t="s">
        <v>2430</v>
      </c>
      <c r="N248" s="83" t="s">
        <v>2380</v>
      </c>
      <c r="O248" s="86" t="s">
        <v>2361</v>
      </c>
      <c r="P248" s="87" t="s">
        <v>3199</v>
      </c>
      <c r="Q248" s="81" t="s">
        <v>2513</v>
      </c>
      <c r="R248" s="81" t="s">
        <v>2553</v>
      </c>
      <c r="S248" s="81" t="s">
        <v>2555</v>
      </c>
      <c r="T248" s="81" t="s">
        <v>2508</v>
      </c>
    </row>
    <row r="249" ht="15.75" customHeight="1">
      <c r="A249" s="80" t="s">
        <v>2566</v>
      </c>
      <c r="B249" s="81" t="s">
        <v>2424</v>
      </c>
      <c r="C249" s="81" t="s">
        <v>2425</v>
      </c>
      <c r="D249" s="81" t="s">
        <v>2567</v>
      </c>
      <c r="E249" s="81" t="s">
        <v>2530</v>
      </c>
      <c r="G249" s="84"/>
      <c r="H249" s="84"/>
      <c r="I249" s="82" t="s">
        <v>2428</v>
      </c>
      <c r="J249" s="85">
        <v>2017.0</v>
      </c>
      <c r="K249" s="82" t="s">
        <v>2344</v>
      </c>
      <c r="L249" s="81" t="s">
        <v>2429</v>
      </c>
      <c r="M249" s="81" t="s">
        <v>2430</v>
      </c>
      <c r="N249" s="83" t="s">
        <v>2380</v>
      </c>
      <c r="O249" s="86" t="s">
        <v>2361</v>
      </c>
      <c r="P249" s="87" t="s">
        <v>3200</v>
      </c>
      <c r="Q249" s="81" t="s">
        <v>2513</v>
      </c>
      <c r="R249" s="81" t="s">
        <v>2566</v>
      </c>
      <c r="S249" s="81" t="s">
        <v>2530</v>
      </c>
      <c r="T249" s="81" t="s">
        <v>2333</v>
      </c>
    </row>
    <row r="250" ht="15.75" customHeight="1">
      <c r="A250" s="80" t="s">
        <v>2575</v>
      </c>
      <c r="B250" s="81" t="s">
        <v>2424</v>
      </c>
      <c r="C250" s="81" t="s">
        <v>2425</v>
      </c>
      <c r="D250" s="81" t="s">
        <v>2576</v>
      </c>
      <c r="E250" s="81" t="s">
        <v>2577</v>
      </c>
      <c r="G250" s="84"/>
      <c r="H250" s="84"/>
      <c r="I250" s="82" t="s">
        <v>2428</v>
      </c>
      <c r="J250" s="85">
        <v>2017.0</v>
      </c>
      <c r="K250" s="82" t="s">
        <v>2347</v>
      </c>
      <c r="L250" s="82"/>
      <c r="M250" s="81" t="s">
        <v>2435</v>
      </c>
      <c r="N250" s="83" t="s">
        <v>2380</v>
      </c>
      <c r="O250" s="86" t="s">
        <v>2361</v>
      </c>
      <c r="P250" s="87" t="s">
        <v>3201</v>
      </c>
      <c r="Q250" s="81" t="s">
        <v>2513</v>
      </c>
      <c r="R250" s="81" t="s">
        <v>2575</v>
      </c>
      <c r="S250" s="81" t="s">
        <v>2577</v>
      </c>
      <c r="T250" s="81" t="s">
        <v>2333</v>
      </c>
    </row>
    <row r="251" ht="15.75" customHeight="1">
      <c r="A251" s="80" t="s">
        <v>1128</v>
      </c>
      <c r="B251" s="81" t="s">
        <v>2424</v>
      </c>
      <c r="C251" s="81" t="s">
        <v>2425</v>
      </c>
      <c r="D251" s="81" t="s">
        <v>2579</v>
      </c>
      <c r="E251" s="81" t="s">
        <v>2580</v>
      </c>
      <c r="F251" s="84"/>
      <c r="G251" s="84"/>
      <c r="H251" s="84"/>
      <c r="I251" s="82" t="s">
        <v>2428</v>
      </c>
      <c r="J251" s="85">
        <v>2017.0</v>
      </c>
      <c r="K251" s="82" t="s">
        <v>2347</v>
      </c>
      <c r="L251" s="82"/>
      <c r="M251" s="81" t="s">
        <v>2435</v>
      </c>
      <c r="N251" s="83" t="s">
        <v>2380</v>
      </c>
      <c r="O251" s="86" t="s">
        <v>2361</v>
      </c>
      <c r="P251" s="87" t="s">
        <v>3202</v>
      </c>
      <c r="Q251" s="81" t="s">
        <v>2513</v>
      </c>
      <c r="R251" s="81" t="s">
        <v>1128</v>
      </c>
      <c r="S251" s="81" t="s">
        <v>2580</v>
      </c>
      <c r="T251" s="81" t="s">
        <v>2508</v>
      </c>
    </row>
    <row r="252" ht="15.75" customHeight="1">
      <c r="A252" s="80" t="s">
        <v>1140</v>
      </c>
      <c r="B252" s="81" t="s">
        <v>2424</v>
      </c>
      <c r="C252" s="81" t="s">
        <v>2425</v>
      </c>
      <c r="D252" s="81" t="s">
        <v>2582</v>
      </c>
      <c r="E252" s="81" t="s">
        <v>2580</v>
      </c>
      <c r="F252" s="84"/>
      <c r="G252" s="84"/>
      <c r="H252" s="84"/>
      <c r="I252" s="82" t="s">
        <v>2428</v>
      </c>
      <c r="J252" s="85">
        <v>2017.0</v>
      </c>
      <c r="K252" s="82" t="s">
        <v>2347</v>
      </c>
      <c r="L252" s="82"/>
      <c r="M252" s="81" t="s">
        <v>2435</v>
      </c>
      <c r="N252" s="83" t="s">
        <v>2380</v>
      </c>
      <c r="O252" s="86" t="s">
        <v>2361</v>
      </c>
      <c r="P252" s="87" t="s">
        <v>3203</v>
      </c>
      <c r="Q252" s="81" t="s">
        <v>2513</v>
      </c>
      <c r="R252" s="81" t="s">
        <v>1140</v>
      </c>
      <c r="S252" s="81" t="s">
        <v>2580</v>
      </c>
      <c r="T252" s="81" t="s">
        <v>2508</v>
      </c>
    </row>
    <row r="253" ht="15.75" customHeight="1">
      <c r="A253" s="80" t="s">
        <v>734</v>
      </c>
      <c r="B253" s="81" t="s">
        <v>2424</v>
      </c>
      <c r="C253" s="81" t="s">
        <v>2425</v>
      </c>
      <c r="D253" s="81" t="s">
        <v>3204</v>
      </c>
      <c r="E253" s="81" t="s">
        <v>3135</v>
      </c>
      <c r="F253" s="84"/>
      <c r="G253" s="84"/>
      <c r="H253" s="84"/>
      <c r="I253" s="82" t="s">
        <v>2428</v>
      </c>
      <c r="J253" s="85">
        <v>2017.0</v>
      </c>
      <c r="K253" s="82" t="s">
        <v>2347</v>
      </c>
      <c r="L253" s="82"/>
      <c r="M253" s="81" t="s">
        <v>2435</v>
      </c>
      <c r="N253" s="83" t="s">
        <v>2380</v>
      </c>
      <c r="O253" s="86" t="s">
        <v>2361</v>
      </c>
      <c r="P253" s="87" t="s">
        <v>3205</v>
      </c>
      <c r="Q253" s="81" t="s">
        <v>2513</v>
      </c>
      <c r="R253" s="81" t="s">
        <v>734</v>
      </c>
      <c r="S253" s="81" t="s">
        <v>3135</v>
      </c>
      <c r="T253" s="81" t="s">
        <v>2508</v>
      </c>
    </row>
    <row r="254" ht="15.75" customHeight="1">
      <c r="A254" s="80" t="s">
        <v>3206</v>
      </c>
      <c r="B254" s="81" t="s">
        <v>2424</v>
      </c>
      <c r="C254" s="81" t="s">
        <v>2425</v>
      </c>
      <c r="D254" s="81" t="s">
        <v>3207</v>
      </c>
      <c r="E254" s="81" t="s">
        <v>2555</v>
      </c>
      <c r="G254" s="84"/>
      <c r="H254" s="84"/>
      <c r="I254" s="82" t="s">
        <v>2428</v>
      </c>
      <c r="J254" s="85">
        <v>2017.0</v>
      </c>
      <c r="K254" s="82" t="s">
        <v>2347</v>
      </c>
      <c r="L254" s="82"/>
      <c r="M254" s="81" t="s">
        <v>2435</v>
      </c>
      <c r="N254" s="83" t="s">
        <v>2380</v>
      </c>
      <c r="O254" s="86" t="s">
        <v>2361</v>
      </c>
      <c r="P254" s="87" t="s">
        <v>3208</v>
      </c>
      <c r="Q254" s="81" t="s">
        <v>2513</v>
      </c>
      <c r="R254" s="81" t="s">
        <v>3206</v>
      </c>
      <c r="S254" s="81" t="s">
        <v>2555</v>
      </c>
      <c r="T254" s="81" t="s">
        <v>2508</v>
      </c>
    </row>
    <row r="255" ht="15.75" customHeight="1">
      <c r="A255" s="80" t="s">
        <v>742</v>
      </c>
      <c r="B255" s="81" t="s">
        <v>2424</v>
      </c>
      <c r="C255" s="81" t="s">
        <v>2425</v>
      </c>
      <c r="D255" s="81" t="s">
        <v>3209</v>
      </c>
      <c r="E255" s="81" t="s">
        <v>2594</v>
      </c>
      <c r="F255" s="84"/>
      <c r="G255" s="84"/>
      <c r="H255" s="84"/>
      <c r="I255" s="82" t="s">
        <v>2428</v>
      </c>
      <c r="J255" s="85">
        <v>2017.0</v>
      </c>
      <c r="K255" s="82" t="s">
        <v>2347</v>
      </c>
      <c r="L255" s="82"/>
      <c r="M255" s="81" t="s">
        <v>2435</v>
      </c>
      <c r="N255" s="83" t="s">
        <v>2380</v>
      </c>
      <c r="O255" s="86" t="s">
        <v>2361</v>
      </c>
      <c r="P255" s="87" t="s">
        <v>3210</v>
      </c>
      <c r="Q255" s="81" t="s">
        <v>2513</v>
      </c>
      <c r="R255" s="81" t="s">
        <v>742</v>
      </c>
      <c r="S255" s="81" t="s">
        <v>2594</v>
      </c>
      <c r="T255" s="81" t="s">
        <v>2508</v>
      </c>
    </row>
    <row r="256" ht="15.75" customHeight="1">
      <c r="A256" s="80" t="s">
        <v>750</v>
      </c>
      <c r="B256" s="81" t="s">
        <v>2424</v>
      </c>
      <c r="C256" s="81" t="s">
        <v>2425</v>
      </c>
      <c r="D256" s="81" t="s">
        <v>2587</v>
      </c>
      <c r="E256" s="81" t="s">
        <v>2588</v>
      </c>
      <c r="F256" s="84"/>
      <c r="G256" s="84"/>
      <c r="H256" s="84"/>
      <c r="I256" s="82" t="s">
        <v>2428</v>
      </c>
      <c r="J256" s="85">
        <v>2017.0</v>
      </c>
      <c r="K256" s="82" t="s">
        <v>2347</v>
      </c>
      <c r="L256" s="82"/>
      <c r="M256" s="81" t="s">
        <v>2435</v>
      </c>
      <c r="N256" s="83" t="s">
        <v>2380</v>
      </c>
      <c r="O256" s="86" t="s">
        <v>2361</v>
      </c>
      <c r="P256" s="87" t="s">
        <v>3211</v>
      </c>
      <c r="Q256" s="81" t="s">
        <v>2513</v>
      </c>
      <c r="R256" s="81" t="s">
        <v>750</v>
      </c>
      <c r="S256" s="81" t="s">
        <v>2588</v>
      </c>
      <c r="T256" s="81" t="s">
        <v>2508</v>
      </c>
    </row>
    <row r="257" ht="15.75" customHeight="1">
      <c r="A257" s="80" t="s">
        <v>2590</v>
      </c>
      <c r="B257" s="81" t="s">
        <v>2424</v>
      </c>
      <c r="C257" s="81" t="s">
        <v>2425</v>
      </c>
      <c r="D257" s="81" t="s">
        <v>2591</v>
      </c>
      <c r="E257" s="81" t="s">
        <v>2526</v>
      </c>
      <c r="F257" s="84"/>
      <c r="G257" s="84"/>
      <c r="H257" s="84"/>
      <c r="I257" s="82" t="s">
        <v>2428</v>
      </c>
      <c r="J257" s="85">
        <v>2017.0</v>
      </c>
      <c r="K257" s="82" t="s">
        <v>2347</v>
      </c>
      <c r="L257" s="82"/>
      <c r="M257" s="81" t="s">
        <v>2435</v>
      </c>
      <c r="N257" s="83" t="s">
        <v>2380</v>
      </c>
      <c r="O257" s="86" t="s">
        <v>2361</v>
      </c>
      <c r="P257" s="87" t="s">
        <v>3212</v>
      </c>
      <c r="Q257" s="81" t="s">
        <v>2513</v>
      </c>
      <c r="R257" s="81" t="s">
        <v>2590</v>
      </c>
      <c r="S257" s="81" t="s">
        <v>2526</v>
      </c>
      <c r="T257" s="81" t="s">
        <v>2508</v>
      </c>
    </row>
    <row r="258" ht="15.75" customHeight="1">
      <c r="A258" s="80" t="s">
        <v>1243</v>
      </c>
      <c r="B258" s="81" t="s">
        <v>2424</v>
      </c>
      <c r="C258" s="81" t="s">
        <v>2425</v>
      </c>
      <c r="D258" s="81" t="s">
        <v>3213</v>
      </c>
      <c r="E258" s="81" t="s">
        <v>3135</v>
      </c>
      <c r="F258" s="84"/>
      <c r="G258" s="84"/>
      <c r="H258" s="84"/>
      <c r="I258" s="82" t="s">
        <v>2428</v>
      </c>
      <c r="J258" s="85">
        <v>2017.0</v>
      </c>
      <c r="K258" s="82" t="s">
        <v>2347</v>
      </c>
      <c r="L258" s="82"/>
      <c r="M258" s="81" t="s">
        <v>2435</v>
      </c>
      <c r="N258" s="83" t="s">
        <v>2380</v>
      </c>
      <c r="O258" s="86" t="s">
        <v>2361</v>
      </c>
      <c r="P258" s="87" t="s">
        <v>3214</v>
      </c>
      <c r="Q258" s="81" t="s">
        <v>2513</v>
      </c>
      <c r="R258" s="81" t="s">
        <v>1243</v>
      </c>
      <c r="S258" s="81" t="s">
        <v>3135</v>
      </c>
      <c r="T258" s="81" t="s">
        <v>2508</v>
      </c>
    </row>
    <row r="259" ht="15.75" customHeight="1">
      <c r="A259" s="80" t="s">
        <v>3215</v>
      </c>
      <c r="B259" s="81" t="s">
        <v>2424</v>
      </c>
      <c r="C259" s="81" t="s">
        <v>2425</v>
      </c>
      <c r="D259" s="81" t="s">
        <v>3216</v>
      </c>
      <c r="E259" s="81" t="s">
        <v>2511</v>
      </c>
      <c r="F259" s="84"/>
      <c r="G259" s="84"/>
      <c r="H259" s="84"/>
      <c r="I259" s="82" t="s">
        <v>2428</v>
      </c>
      <c r="J259" s="85">
        <v>2017.0</v>
      </c>
      <c r="K259" s="82" t="s">
        <v>2347</v>
      </c>
      <c r="L259" s="82"/>
      <c r="M259" s="81" t="s">
        <v>2435</v>
      </c>
      <c r="N259" s="83" t="s">
        <v>2380</v>
      </c>
      <c r="O259" s="86" t="s">
        <v>2361</v>
      </c>
      <c r="P259" s="87" t="s">
        <v>3217</v>
      </c>
      <c r="Q259" s="81" t="s">
        <v>2513</v>
      </c>
      <c r="R259" s="81" t="s">
        <v>3215</v>
      </c>
      <c r="S259" s="81" t="s">
        <v>2514</v>
      </c>
      <c r="T259" s="81" t="s">
        <v>2508</v>
      </c>
    </row>
    <row r="260" ht="15.75" customHeight="1">
      <c r="A260" s="80" t="s">
        <v>1267</v>
      </c>
      <c r="B260" s="81" t="s">
        <v>2424</v>
      </c>
      <c r="C260" s="81" t="s">
        <v>2425</v>
      </c>
      <c r="D260" s="81" t="s">
        <v>2485</v>
      </c>
      <c r="E260" s="81" t="s">
        <v>2596</v>
      </c>
      <c r="G260" s="84"/>
      <c r="H260" s="84"/>
      <c r="I260" s="82" t="s">
        <v>2428</v>
      </c>
      <c r="J260" s="85">
        <v>2017.0</v>
      </c>
      <c r="K260" s="82" t="s">
        <v>2347</v>
      </c>
      <c r="L260" s="82"/>
      <c r="M260" s="81" t="s">
        <v>2435</v>
      </c>
      <c r="N260" s="83" t="s">
        <v>2380</v>
      </c>
      <c r="O260" s="86" t="s">
        <v>2361</v>
      </c>
      <c r="P260" s="87" t="s">
        <v>3218</v>
      </c>
      <c r="Q260" s="81" t="s">
        <v>2513</v>
      </c>
      <c r="R260" s="81" t="s">
        <v>1267</v>
      </c>
      <c r="S260" s="81" t="s">
        <v>2596</v>
      </c>
      <c r="T260" s="81" t="s">
        <v>2508</v>
      </c>
    </row>
    <row r="261" ht="15.75" customHeight="1">
      <c r="A261" s="80" t="s">
        <v>1308</v>
      </c>
      <c r="B261" s="81" t="s">
        <v>2424</v>
      </c>
      <c r="C261" s="81" t="s">
        <v>2425</v>
      </c>
      <c r="D261" s="81" t="s">
        <v>2602</v>
      </c>
      <c r="E261" s="81" t="s">
        <v>2603</v>
      </c>
      <c r="F261" s="84"/>
      <c r="G261" s="84"/>
      <c r="H261" s="84"/>
      <c r="I261" s="82" t="s">
        <v>2428</v>
      </c>
      <c r="J261" s="85">
        <v>2017.0</v>
      </c>
      <c r="K261" s="82" t="s">
        <v>2347</v>
      </c>
      <c r="L261" s="82"/>
      <c r="M261" s="81" t="s">
        <v>2435</v>
      </c>
      <c r="N261" s="83" t="s">
        <v>2380</v>
      </c>
      <c r="O261" s="86" t="s">
        <v>2361</v>
      </c>
      <c r="P261" s="87" t="s">
        <v>3219</v>
      </c>
      <c r="Q261" s="81" t="s">
        <v>2513</v>
      </c>
      <c r="R261" s="81" t="s">
        <v>1308</v>
      </c>
      <c r="S261" s="81" t="s">
        <v>2603</v>
      </c>
      <c r="T261" s="81" t="s">
        <v>2508</v>
      </c>
    </row>
    <row r="262" ht="15.75" customHeight="1">
      <c r="A262" s="80" t="s">
        <v>3220</v>
      </c>
      <c r="B262" s="81" t="s">
        <v>2424</v>
      </c>
      <c r="C262" s="81" t="s">
        <v>2425</v>
      </c>
      <c r="D262" s="81" t="s">
        <v>3221</v>
      </c>
      <c r="E262" s="81" t="s">
        <v>3135</v>
      </c>
      <c r="F262" s="84"/>
      <c r="G262" s="84"/>
      <c r="H262" s="84"/>
      <c r="I262" s="82" t="s">
        <v>2428</v>
      </c>
      <c r="J262" s="85">
        <v>2017.0</v>
      </c>
      <c r="K262" s="82" t="s">
        <v>2347</v>
      </c>
      <c r="L262" s="82"/>
      <c r="M262" s="81" t="s">
        <v>2435</v>
      </c>
      <c r="N262" s="83" t="s">
        <v>2380</v>
      </c>
      <c r="O262" s="86" t="s">
        <v>2361</v>
      </c>
      <c r="P262" s="87" t="s">
        <v>3222</v>
      </c>
      <c r="Q262" s="81" t="s">
        <v>2513</v>
      </c>
      <c r="R262" s="81" t="s">
        <v>3220</v>
      </c>
      <c r="S262" s="81" t="s">
        <v>3135</v>
      </c>
      <c r="T262" s="81" t="s">
        <v>2508</v>
      </c>
    </row>
    <row r="263" ht="15.75" customHeight="1">
      <c r="A263" s="80" t="s">
        <v>2609</v>
      </c>
      <c r="B263" s="81" t="s">
        <v>2424</v>
      </c>
      <c r="C263" s="81" t="s">
        <v>2425</v>
      </c>
      <c r="D263" s="81" t="s">
        <v>2610</v>
      </c>
      <c r="E263" s="81" t="s">
        <v>2526</v>
      </c>
      <c r="F263" s="84"/>
      <c r="G263" s="84"/>
      <c r="H263" s="84"/>
      <c r="I263" s="82" t="s">
        <v>2428</v>
      </c>
      <c r="J263" s="85">
        <v>2017.0</v>
      </c>
      <c r="K263" s="82" t="s">
        <v>2347</v>
      </c>
      <c r="L263" s="82"/>
      <c r="M263" s="81" t="s">
        <v>2435</v>
      </c>
      <c r="N263" s="83" t="s">
        <v>2380</v>
      </c>
      <c r="O263" s="86" t="s">
        <v>2361</v>
      </c>
      <c r="P263" s="87" t="s">
        <v>3223</v>
      </c>
      <c r="Q263" s="81" t="s">
        <v>2513</v>
      </c>
      <c r="R263" s="81" t="s">
        <v>2609</v>
      </c>
      <c r="S263" s="81" t="s">
        <v>2526</v>
      </c>
      <c r="T263" s="81" t="s">
        <v>2508</v>
      </c>
    </row>
    <row r="264" ht="15.75" customHeight="1">
      <c r="A264" s="80" t="s">
        <v>844</v>
      </c>
      <c r="B264" s="81" t="s">
        <v>2616</v>
      </c>
      <c r="C264" s="81" t="s">
        <v>2450</v>
      </c>
      <c r="D264" s="81" t="s">
        <v>2617</v>
      </c>
      <c r="E264" s="81" t="s">
        <v>2519</v>
      </c>
      <c r="F264" s="84"/>
      <c r="G264" s="84"/>
      <c r="H264" s="84"/>
      <c r="I264" s="82" t="s">
        <v>2428</v>
      </c>
      <c r="J264" s="85">
        <v>2017.0</v>
      </c>
      <c r="K264" s="82" t="s">
        <v>2347</v>
      </c>
      <c r="L264" s="82"/>
      <c r="M264" s="81" t="s">
        <v>2435</v>
      </c>
      <c r="N264" s="83" t="s">
        <v>2380</v>
      </c>
      <c r="O264" s="86" t="s">
        <v>2361</v>
      </c>
      <c r="P264" s="87" t="s">
        <v>3224</v>
      </c>
      <c r="Q264" s="81" t="s">
        <v>2449</v>
      </c>
      <c r="R264" s="81" t="s">
        <v>844</v>
      </c>
      <c r="S264" s="81" t="s">
        <v>2519</v>
      </c>
      <c r="T264" s="81" t="s">
        <v>2508</v>
      </c>
    </row>
    <row r="265" ht="15.75" customHeight="1">
      <c r="A265" s="80" t="s">
        <v>1396</v>
      </c>
      <c r="B265" s="81" t="s">
        <v>2616</v>
      </c>
      <c r="C265" s="81" t="s">
        <v>2450</v>
      </c>
      <c r="D265" s="81" t="s">
        <v>2619</v>
      </c>
      <c r="E265" s="81" t="s">
        <v>2620</v>
      </c>
      <c r="F265" s="84"/>
      <c r="G265" s="84"/>
      <c r="H265" s="84"/>
      <c r="I265" s="82" t="s">
        <v>2428</v>
      </c>
      <c r="J265" s="85">
        <v>2017.0</v>
      </c>
      <c r="K265" s="82" t="s">
        <v>2347</v>
      </c>
      <c r="L265" s="82"/>
      <c r="M265" s="81" t="s">
        <v>2435</v>
      </c>
      <c r="N265" s="83" t="s">
        <v>2380</v>
      </c>
      <c r="O265" s="86" t="s">
        <v>2361</v>
      </c>
      <c r="P265" s="87" t="s">
        <v>3225</v>
      </c>
      <c r="Q265" s="81" t="s">
        <v>2449</v>
      </c>
      <c r="R265" s="81" t="s">
        <v>1396</v>
      </c>
      <c r="S265" s="81" t="s">
        <v>2620</v>
      </c>
      <c r="T265" s="81" t="s">
        <v>2508</v>
      </c>
    </row>
    <row r="266" ht="15.75" customHeight="1">
      <c r="A266" s="80" t="s">
        <v>1458</v>
      </c>
      <c r="B266" s="81" t="s">
        <v>2622</v>
      </c>
      <c r="C266" s="81" t="s">
        <v>2623</v>
      </c>
      <c r="D266" s="81" t="s">
        <v>2624</v>
      </c>
      <c r="E266" s="81" t="s">
        <v>2580</v>
      </c>
      <c r="F266" s="84"/>
      <c r="G266" s="84"/>
      <c r="H266" s="84"/>
      <c r="I266" s="82" t="s">
        <v>2428</v>
      </c>
      <c r="J266" s="85">
        <v>2017.0</v>
      </c>
      <c r="K266" s="82" t="s">
        <v>2347</v>
      </c>
      <c r="L266" s="82"/>
      <c r="M266" s="81" t="s">
        <v>2435</v>
      </c>
      <c r="N266" s="83" t="s">
        <v>2380</v>
      </c>
      <c r="O266" s="86" t="s">
        <v>2361</v>
      </c>
      <c r="P266" s="87" t="s">
        <v>3226</v>
      </c>
      <c r="Q266" s="81" t="s">
        <v>2626</v>
      </c>
      <c r="R266" s="81" t="s">
        <v>1458</v>
      </c>
      <c r="S266" s="81" t="s">
        <v>2580</v>
      </c>
      <c r="T266" s="81" t="s">
        <v>2508</v>
      </c>
    </row>
    <row r="267" ht="15.75" customHeight="1">
      <c r="A267" s="80" t="s">
        <v>1070</v>
      </c>
      <c r="B267" s="81" t="s">
        <v>2502</v>
      </c>
      <c r="C267" s="81" t="s">
        <v>2503</v>
      </c>
      <c r="D267" s="81" t="s">
        <v>3227</v>
      </c>
      <c r="E267" s="81" t="s">
        <v>3228</v>
      </c>
      <c r="G267" s="84"/>
      <c r="H267" s="84"/>
      <c r="I267" s="82" t="s">
        <v>2428</v>
      </c>
      <c r="J267" s="85">
        <v>2017.0</v>
      </c>
      <c r="K267" s="82" t="s">
        <v>2346</v>
      </c>
      <c r="L267" s="81" t="s">
        <v>2564</v>
      </c>
      <c r="M267" s="81" t="s">
        <v>2638</v>
      </c>
      <c r="N267" s="83" t="s">
        <v>2380</v>
      </c>
      <c r="O267" s="86" t="s">
        <v>2361</v>
      </c>
      <c r="P267" s="87" t="s">
        <v>3229</v>
      </c>
      <c r="Q267" s="81" t="s">
        <v>2507</v>
      </c>
      <c r="R267" s="81" t="s">
        <v>1070</v>
      </c>
      <c r="S267" s="81" t="s">
        <v>3230</v>
      </c>
      <c r="T267" s="81" t="s">
        <v>2508</v>
      </c>
    </row>
    <row r="268" ht="15.75" customHeight="1">
      <c r="A268" s="80" t="s">
        <v>2640</v>
      </c>
      <c r="B268" s="81" t="s">
        <v>2424</v>
      </c>
      <c r="C268" s="81" t="s">
        <v>2425</v>
      </c>
      <c r="D268" s="81" t="s">
        <v>2641</v>
      </c>
      <c r="E268" s="81" t="s">
        <v>2642</v>
      </c>
      <c r="F268" s="84"/>
      <c r="G268" s="84"/>
      <c r="H268" s="84"/>
      <c r="I268" s="82" t="s">
        <v>2428</v>
      </c>
      <c r="J268" s="85">
        <v>2017.0</v>
      </c>
      <c r="K268" s="82" t="s">
        <v>2346</v>
      </c>
      <c r="L268" s="81" t="s">
        <v>2818</v>
      </c>
      <c r="M268" s="81" t="s">
        <v>2638</v>
      </c>
      <c r="N268" s="83" t="s">
        <v>2380</v>
      </c>
      <c r="O268" s="86" t="s">
        <v>2361</v>
      </c>
      <c r="P268" s="87" t="s">
        <v>3231</v>
      </c>
      <c r="Q268" s="81" t="s">
        <v>2432</v>
      </c>
      <c r="R268" s="81" t="s">
        <v>2432</v>
      </c>
      <c r="S268" s="81" t="s">
        <v>2432</v>
      </c>
      <c r="T268" s="81" t="s">
        <v>2432</v>
      </c>
    </row>
    <row r="269" ht="15.75" customHeight="1">
      <c r="A269" s="80" t="s">
        <v>3232</v>
      </c>
      <c r="B269" s="81" t="s">
        <v>2424</v>
      </c>
      <c r="C269" s="81" t="s">
        <v>2425</v>
      </c>
      <c r="D269" s="81" t="s">
        <v>3233</v>
      </c>
      <c r="E269" s="81" t="s">
        <v>3234</v>
      </c>
      <c r="G269" s="84"/>
      <c r="H269" s="84"/>
      <c r="I269" s="82" t="s">
        <v>2428</v>
      </c>
      <c r="J269" s="85">
        <v>2017.0</v>
      </c>
      <c r="K269" s="82" t="s">
        <v>2347</v>
      </c>
      <c r="L269" s="82"/>
      <c r="M269" s="81" t="s">
        <v>2435</v>
      </c>
      <c r="N269" s="82" t="s">
        <v>2368</v>
      </c>
      <c r="O269" s="86" t="s">
        <v>2361</v>
      </c>
      <c r="P269" s="87" t="s">
        <v>3235</v>
      </c>
      <c r="Q269" s="81" t="s">
        <v>2432</v>
      </c>
      <c r="R269" s="81" t="s">
        <v>2432</v>
      </c>
      <c r="S269" s="81" t="s">
        <v>2432</v>
      </c>
      <c r="T269" s="81" t="s">
        <v>2432</v>
      </c>
    </row>
    <row r="270" ht="15.75" customHeight="1">
      <c r="A270" s="80" t="s">
        <v>742</v>
      </c>
      <c r="B270" s="81" t="s">
        <v>2424</v>
      </c>
      <c r="C270" s="81" t="s">
        <v>2425</v>
      </c>
      <c r="D270" s="81" t="s">
        <v>3209</v>
      </c>
      <c r="E270" s="81" t="s">
        <v>2594</v>
      </c>
      <c r="F270" s="84"/>
      <c r="G270" s="84"/>
      <c r="H270" s="84"/>
      <c r="I270" s="82" t="s">
        <v>3236</v>
      </c>
      <c r="J270" s="85">
        <v>2017.0</v>
      </c>
      <c r="K270" s="82" t="s">
        <v>2347</v>
      </c>
      <c r="L270" s="82"/>
      <c r="M270" s="84"/>
      <c r="N270" s="83" t="s">
        <v>3237</v>
      </c>
      <c r="O270" s="86" t="s">
        <v>2361</v>
      </c>
      <c r="P270" s="87" t="s">
        <v>3238</v>
      </c>
      <c r="Q270" s="81" t="s">
        <v>2432</v>
      </c>
      <c r="R270" s="81" t="s">
        <v>2432</v>
      </c>
      <c r="S270" s="81" t="s">
        <v>2432</v>
      </c>
      <c r="T270" s="81" t="s">
        <v>2432</v>
      </c>
    </row>
    <row r="271" ht="15.75" customHeight="1">
      <c r="A271" s="80" t="s">
        <v>1112</v>
      </c>
      <c r="B271" s="81" t="s">
        <v>2424</v>
      </c>
      <c r="C271" s="81" t="s">
        <v>2425</v>
      </c>
      <c r="D271" s="81" t="s">
        <v>3239</v>
      </c>
      <c r="E271" s="81" t="s">
        <v>3240</v>
      </c>
      <c r="F271" s="84"/>
      <c r="G271" s="84"/>
      <c r="H271" s="84"/>
      <c r="I271" s="82" t="s">
        <v>2428</v>
      </c>
      <c r="J271" s="85">
        <v>2016.0</v>
      </c>
      <c r="K271" s="82" t="s">
        <v>2343</v>
      </c>
      <c r="L271" s="81" t="s">
        <v>2998</v>
      </c>
      <c r="M271" s="81" t="s">
        <v>2430</v>
      </c>
      <c r="N271" s="83" t="s">
        <v>2362</v>
      </c>
      <c r="O271" s="86" t="s">
        <v>2361</v>
      </c>
      <c r="P271" s="87" t="s">
        <v>3241</v>
      </c>
      <c r="Q271" s="81" t="s">
        <v>2513</v>
      </c>
      <c r="R271" s="81" t="s">
        <v>1112</v>
      </c>
      <c r="S271" s="81" t="s">
        <v>3240</v>
      </c>
      <c r="T271" s="81" t="s">
        <v>2508</v>
      </c>
    </row>
    <row r="272" ht="15.75" customHeight="1">
      <c r="A272" s="80" t="s">
        <v>999</v>
      </c>
      <c r="B272" s="81" t="s">
        <v>2502</v>
      </c>
      <c r="C272" s="81" t="s">
        <v>2503</v>
      </c>
      <c r="D272" s="81" t="s">
        <v>3242</v>
      </c>
      <c r="E272" s="81" t="s">
        <v>3243</v>
      </c>
      <c r="G272" s="84"/>
      <c r="H272" s="84"/>
      <c r="I272" s="82" t="s">
        <v>2428</v>
      </c>
      <c r="J272" s="85">
        <v>2016.0</v>
      </c>
      <c r="K272" s="82" t="s">
        <v>2344</v>
      </c>
      <c r="L272" s="81" t="s">
        <v>3244</v>
      </c>
      <c r="M272" s="81" t="s">
        <v>2430</v>
      </c>
      <c r="N272" s="83" t="s">
        <v>2362</v>
      </c>
      <c r="O272" s="86" t="s">
        <v>2361</v>
      </c>
      <c r="P272" s="87" t="s">
        <v>3245</v>
      </c>
      <c r="Q272" s="81" t="s">
        <v>2507</v>
      </c>
      <c r="R272" s="81" t="s">
        <v>999</v>
      </c>
      <c r="S272" s="81" t="s">
        <v>3243</v>
      </c>
      <c r="T272" s="81" t="s">
        <v>2508</v>
      </c>
    </row>
    <row r="273" ht="15.75" customHeight="1">
      <c r="A273" s="80" t="s">
        <v>1085</v>
      </c>
      <c r="B273" s="81" t="s">
        <v>2424</v>
      </c>
      <c r="C273" s="81" t="s">
        <v>2425</v>
      </c>
      <c r="D273" s="81" t="s">
        <v>3246</v>
      </c>
      <c r="E273" s="81" t="s">
        <v>3247</v>
      </c>
      <c r="H273" s="84"/>
      <c r="I273" s="82" t="s">
        <v>2428</v>
      </c>
      <c r="J273" s="85">
        <v>2016.0</v>
      </c>
      <c r="K273" s="82" t="s">
        <v>2344</v>
      </c>
      <c r="L273" s="81" t="s">
        <v>2429</v>
      </c>
      <c r="M273" s="81" t="s">
        <v>2430</v>
      </c>
      <c r="N273" s="83" t="s">
        <v>2362</v>
      </c>
      <c r="O273" s="86" t="s">
        <v>2361</v>
      </c>
      <c r="P273" s="87" t="s">
        <v>3248</v>
      </c>
      <c r="Q273" s="81" t="s">
        <v>2513</v>
      </c>
      <c r="R273" s="81" t="s">
        <v>1085</v>
      </c>
      <c r="S273" s="81" t="s">
        <v>3247</v>
      </c>
      <c r="T273" s="81" t="s">
        <v>2508</v>
      </c>
    </row>
    <row r="274" ht="15.75" customHeight="1">
      <c r="A274" s="80" t="s">
        <v>3249</v>
      </c>
      <c r="B274" s="81" t="s">
        <v>2424</v>
      </c>
      <c r="C274" s="81" t="s">
        <v>2425</v>
      </c>
      <c r="D274" s="81" t="s">
        <v>3250</v>
      </c>
      <c r="E274" s="81" t="s">
        <v>2511</v>
      </c>
      <c r="F274" s="84"/>
      <c r="G274" s="84"/>
      <c r="H274" s="84"/>
      <c r="I274" s="82" t="s">
        <v>2428</v>
      </c>
      <c r="J274" s="85">
        <v>2016.0</v>
      </c>
      <c r="K274" s="82" t="s">
        <v>2344</v>
      </c>
      <c r="L274" s="81" t="s">
        <v>3251</v>
      </c>
      <c r="M274" s="81" t="s">
        <v>2430</v>
      </c>
      <c r="N274" s="83" t="s">
        <v>2362</v>
      </c>
      <c r="O274" s="86" t="s">
        <v>2361</v>
      </c>
      <c r="P274" s="87" t="s">
        <v>3252</v>
      </c>
      <c r="Q274" s="81" t="s">
        <v>2513</v>
      </c>
      <c r="R274" s="81" t="s">
        <v>3249</v>
      </c>
      <c r="S274" s="81" t="s">
        <v>2514</v>
      </c>
      <c r="T274" s="81" t="s">
        <v>2508</v>
      </c>
    </row>
    <row r="275" ht="15.75" customHeight="1">
      <c r="A275" s="80" t="s">
        <v>1201</v>
      </c>
      <c r="B275" s="81" t="s">
        <v>2424</v>
      </c>
      <c r="C275" s="81" t="s">
        <v>2425</v>
      </c>
      <c r="D275" s="81" t="s">
        <v>3253</v>
      </c>
      <c r="E275" s="81" t="s">
        <v>3254</v>
      </c>
      <c r="F275" s="84"/>
      <c r="G275" s="84"/>
      <c r="H275" s="84"/>
      <c r="I275" s="82" t="s">
        <v>2428</v>
      </c>
      <c r="J275" s="85">
        <v>2016.0</v>
      </c>
      <c r="K275" s="82" t="s">
        <v>2344</v>
      </c>
      <c r="L275" s="81" t="s">
        <v>3255</v>
      </c>
      <c r="M275" s="81" t="s">
        <v>2430</v>
      </c>
      <c r="N275" s="83" t="s">
        <v>2362</v>
      </c>
      <c r="O275" s="86" t="s">
        <v>2361</v>
      </c>
      <c r="P275" s="87" t="s">
        <v>3256</v>
      </c>
      <c r="Q275" s="81" t="s">
        <v>2513</v>
      </c>
      <c r="R275" s="81" t="s">
        <v>1201</v>
      </c>
      <c r="S275" s="81" t="s">
        <v>3254</v>
      </c>
      <c r="T275" s="81" t="s">
        <v>2508</v>
      </c>
    </row>
    <row r="276" ht="15.75" customHeight="1">
      <c r="A276" s="80" t="s">
        <v>3257</v>
      </c>
      <c r="B276" s="81" t="s">
        <v>2424</v>
      </c>
      <c r="C276" s="81" t="s">
        <v>2425</v>
      </c>
      <c r="D276" s="81" t="s">
        <v>3258</v>
      </c>
      <c r="E276" s="81" t="s">
        <v>3259</v>
      </c>
      <c r="G276" s="84"/>
      <c r="H276" s="84"/>
      <c r="I276" s="82" t="s">
        <v>2428</v>
      </c>
      <c r="J276" s="85">
        <v>2016.0</v>
      </c>
      <c r="K276" s="82" t="s">
        <v>2344</v>
      </c>
      <c r="L276" s="81" t="s">
        <v>3260</v>
      </c>
      <c r="M276" s="81" t="s">
        <v>2430</v>
      </c>
      <c r="N276" s="83" t="s">
        <v>2362</v>
      </c>
      <c r="O276" s="86" t="s">
        <v>2361</v>
      </c>
      <c r="P276" s="87" t="s">
        <v>3261</v>
      </c>
      <c r="Q276" s="81" t="s">
        <v>2513</v>
      </c>
      <c r="R276" s="81" t="s">
        <v>3257</v>
      </c>
      <c r="S276" s="81" t="s">
        <v>3259</v>
      </c>
      <c r="T276" s="81" t="s">
        <v>2508</v>
      </c>
    </row>
    <row r="277" ht="15.75" customHeight="1">
      <c r="A277" s="80" t="s">
        <v>3262</v>
      </c>
      <c r="B277" s="81" t="s">
        <v>2424</v>
      </c>
      <c r="C277" s="81" t="s">
        <v>2425</v>
      </c>
      <c r="D277" s="81" t="s">
        <v>3263</v>
      </c>
      <c r="E277" s="81" t="s">
        <v>2539</v>
      </c>
      <c r="F277" s="84"/>
      <c r="G277" s="84"/>
      <c r="H277" s="84"/>
      <c r="I277" s="82" t="s">
        <v>2428</v>
      </c>
      <c r="J277" s="85">
        <v>2016.0</v>
      </c>
      <c r="K277" s="82" t="s">
        <v>2347</v>
      </c>
      <c r="L277" s="84"/>
      <c r="M277" s="81" t="s">
        <v>2435</v>
      </c>
      <c r="N277" s="83" t="s">
        <v>2362</v>
      </c>
      <c r="O277" s="86" t="s">
        <v>2361</v>
      </c>
      <c r="P277" s="87" t="s">
        <v>3264</v>
      </c>
      <c r="Q277" s="81" t="s">
        <v>2432</v>
      </c>
      <c r="R277" s="81" t="s">
        <v>2432</v>
      </c>
      <c r="S277" s="81" t="s">
        <v>2432</v>
      </c>
      <c r="T277" s="81" t="s">
        <v>2432</v>
      </c>
    </row>
    <row r="278" ht="15.75" customHeight="1">
      <c r="A278" s="80" t="s">
        <v>3265</v>
      </c>
      <c r="B278" s="81" t="s">
        <v>2424</v>
      </c>
      <c r="C278" s="81" t="s">
        <v>2425</v>
      </c>
      <c r="D278" s="81" t="s">
        <v>3266</v>
      </c>
      <c r="E278" s="81" t="s">
        <v>2677</v>
      </c>
      <c r="F278" s="84"/>
      <c r="G278" s="84"/>
      <c r="H278" s="84"/>
      <c r="I278" s="82" t="s">
        <v>2428</v>
      </c>
      <c r="J278" s="85">
        <v>2016.0</v>
      </c>
      <c r="K278" s="82" t="s">
        <v>2347</v>
      </c>
      <c r="L278" s="84"/>
      <c r="M278" s="81" t="s">
        <v>2435</v>
      </c>
      <c r="N278" s="83" t="s">
        <v>2362</v>
      </c>
      <c r="O278" s="86" t="s">
        <v>2361</v>
      </c>
      <c r="P278" s="87" t="s">
        <v>3267</v>
      </c>
      <c r="Q278" s="81" t="s">
        <v>2513</v>
      </c>
      <c r="R278" s="81" t="s">
        <v>3265</v>
      </c>
      <c r="S278" s="81" t="s">
        <v>2677</v>
      </c>
      <c r="T278" s="81" t="s">
        <v>2508</v>
      </c>
    </row>
    <row r="279" ht="15.75" customHeight="1">
      <c r="A279" s="80" t="s">
        <v>1137</v>
      </c>
      <c r="B279" s="81" t="s">
        <v>2424</v>
      </c>
      <c r="C279" s="81" t="s">
        <v>2425</v>
      </c>
      <c r="D279" s="81" t="s">
        <v>3268</v>
      </c>
      <c r="E279" s="81" t="s">
        <v>2677</v>
      </c>
      <c r="F279" s="84"/>
      <c r="G279" s="84"/>
      <c r="H279" s="84"/>
      <c r="I279" s="82" t="s">
        <v>2428</v>
      </c>
      <c r="J279" s="85">
        <v>2016.0</v>
      </c>
      <c r="K279" s="82" t="s">
        <v>2347</v>
      </c>
      <c r="L279" s="84"/>
      <c r="M279" s="81" t="s">
        <v>2435</v>
      </c>
      <c r="N279" s="83" t="s">
        <v>2362</v>
      </c>
      <c r="O279" s="86" t="s">
        <v>2361</v>
      </c>
      <c r="P279" s="87" t="s">
        <v>3269</v>
      </c>
      <c r="Q279" s="81" t="s">
        <v>2513</v>
      </c>
      <c r="R279" s="81" t="s">
        <v>1137</v>
      </c>
      <c r="S279" s="81" t="s">
        <v>2677</v>
      </c>
      <c r="T279" s="81" t="s">
        <v>2508</v>
      </c>
    </row>
    <row r="280" ht="15.75" customHeight="1">
      <c r="A280" s="80" t="s">
        <v>1158</v>
      </c>
      <c r="B280" s="81" t="s">
        <v>2424</v>
      </c>
      <c r="C280" s="81" t="s">
        <v>2425</v>
      </c>
      <c r="D280" s="81" t="s">
        <v>3270</v>
      </c>
      <c r="E280" s="81" t="s">
        <v>3271</v>
      </c>
      <c r="G280" s="84"/>
      <c r="H280" s="84"/>
      <c r="I280" s="82" t="s">
        <v>2428</v>
      </c>
      <c r="J280" s="85">
        <v>2016.0</v>
      </c>
      <c r="K280" s="82" t="s">
        <v>2347</v>
      </c>
      <c r="L280" s="84"/>
      <c r="M280" s="81" t="s">
        <v>2435</v>
      </c>
      <c r="N280" s="83" t="s">
        <v>2362</v>
      </c>
      <c r="O280" s="86" t="s">
        <v>2361</v>
      </c>
      <c r="P280" s="87" t="s">
        <v>3272</v>
      </c>
      <c r="Q280" s="81" t="s">
        <v>2513</v>
      </c>
      <c r="R280" s="81" t="s">
        <v>1158</v>
      </c>
      <c r="S280" s="81" t="s">
        <v>3271</v>
      </c>
      <c r="T280" s="81" t="s">
        <v>2508</v>
      </c>
    </row>
    <row r="281" ht="15.75" customHeight="1">
      <c r="A281" s="80" t="s">
        <v>3273</v>
      </c>
      <c r="B281" s="81" t="s">
        <v>2424</v>
      </c>
      <c r="C281" s="81" t="s">
        <v>2425</v>
      </c>
      <c r="D281" s="81" t="s">
        <v>3274</v>
      </c>
      <c r="E281" s="81" t="s">
        <v>3275</v>
      </c>
      <c r="F281" s="84"/>
      <c r="G281" s="84"/>
      <c r="H281" s="84"/>
      <c r="I281" s="82" t="s">
        <v>2428</v>
      </c>
      <c r="J281" s="85">
        <v>2016.0</v>
      </c>
      <c r="K281" s="82" t="s">
        <v>2347</v>
      </c>
      <c r="L281" s="84"/>
      <c r="M281" s="81" t="s">
        <v>2435</v>
      </c>
      <c r="N281" s="83" t="s">
        <v>2362</v>
      </c>
      <c r="O281" s="86" t="s">
        <v>2361</v>
      </c>
      <c r="P281" s="87" t="s">
        <v>3276</v>
      </c>
      <c r="Q281" s="81" t="s">
        <v>2513</v>
      </c>
      <c r="R281" s="81" t="s">
        <v>3273</v>
      </c>
      <c r="S281" s="81" t="s">
        <v>3275</v>
      </c>
      <c r="T281" s="81" t="s">
        <v>2508</v>
      </c>
    </row>
    <row r="282" ht="15.75" customHeight="1">
      <c r="A282" s="80" t="s">
        <v>1164</v>
      </c>
      <c r="B282" s="81" t="s">
        <v>2424</v>
      </c>
      <c r="C282" s="81" t="s">
        <v>2425</v>
      </c>
      <c r="D282" s="81" t="s">
        <v>3039</v>
      </c>
      <c r="E282" s="81" t="s">
        <v>3040</v>
      </c>
      <c r="F282" s="84"/>
      <c r="G282" s="84"/>
      <c r="H282" s="84"/>
      <c r="I282" s="82" t="s">
        <v>2428</v>
      </c>
      <c r="J282" s="85">
        <v>2016.0</v>
      </c>
      <c r="K282" s="82" t="s">
        <v>2347</v>
      </c>
      <c r="L282" s="84"/>
      <c r="M282" s="81" t="s">
        <v>2435</v>
      </c>
      <c r="N282" s="83" t="s">
        <v>2362</v>
      </c>
      <c r="O282" s="86" t="s">
        <v>2361</v>
      </c>
      <c r="P282" s="87" t="s">
        <v>3041</v>
      </c>
      <c r="Q282" s="81" t="s">
        <v>2513</v>
      </c>
      <c r="R282" s="81" t="s">
        <v>1164</v>
      </c>
      <c r="S282" s="81" t="s">
        <v>3040</v>
      </c>
      <c r="T282" s="81" t="s">
        <v>2508</v>
      </c>
    </row>
    <row r="283" ht="15.75" customHeight="1">
      <c r="A283" s="80" t="s">
        <v>2088</v>
      </c>
      <c r="B283" s="81" t="s">
        <v>2424</v>
      </c>
      <c r="C283" s="81" t="s">
        <v>2425</v>
      </c>
      <c r="D283" s="81" t="s">
        <v>3277</v>
      </c>
      <c r="E283" s="81" t="s">
        <v>3014</v>
      </c>
      <c r="F283" s="84"/>
      <c r="G283" s="84"/>
      <c r="H283" s="84"/>
      <c r="I283" s="82" t="s">
        <v>2428</v>
      </c>
      <c r="J283" s="85">
        <v>2016.0</v>
      </c>
      <c r="K283" s="82" t="s">
        <v>2347</v>
      </c>
      <c r="L283" s="84"/>
      <c r="M283" s="81" t="s">
        <v>2435</v>
      </c>
      <c r="N283" s="83" t="s">
        <v>2362</v>
      </c>
      <c r="O283" s="86" t="s">
        <v>2361</v>
      </c>
      <c r="P283" s="87" t="s">
        <v>3278</v>
      </c>
      <c r="Q283" s="81" t="s">
        <v>2513</v>
      </c>
      <c r="R283" s="81" t="s">
        <v>2088</v>
      </c>
      <c r="S283" s="81" t="s">
        <v>3014</v>
      </c>
      <c r="T283" s="81" t="s">
        <v>2508</v>
      </c>
    </row>
    <row r="284" ht="15.75" customHeight="1">
      <c r="A284" s="80" t="s">
        <v>1186</v>
      </c>
      <c r="B284" s="81" t="s">
        <v>2424</v>
      </c>
      <c r="C284" s="81" t="s">
        <v>2425</v>
      </c>
      <c r="D284" s="81" t="s">
        <v>3279</v>
      </c>
      <c r="E284" s="81" t="s">
        <v>3280</v>
      </c>
      <c r="G284" s="84"/>
      <c r="H284" s="84"/>
      <c r="I284" s="82" t="s">
        <v>2428</v>
      </c>
      <c r="J284" s="85">
        <v>2016.0</v>
      </c>
      <c r="K284" s="82" t="s">
        <v>2347</v>
      </c>
      <c r="L284" s="84"/>
      <c r="M284" s="81" t="s">
        <v>2435</v>
      </c>
      <c r="N284" s="83" t="s">
        <v>2362</v>
      </c>
      <c r="O284" s="86" t="s">
        <v>2361</v>
      </c>
      <c r="P284" s="87" t="s">
        <v>3281</v>
      </c>
      <c r="Q284" s="81" t="s">
        <v>2513</v>
      </c>
      <c r="R284" s="81" t="s">
        <v>1186</v>
      </c>
      <c r="S284" s="81" t="s">
        <v>3280</v>
      </c>
      <c r="T284" s="81" t="s">
        <v>2508</v>
      </c>
    </row>
    <row r="285" ht="15.75" customHeight="1">
      <c r="A285" s="80" t="s">
        <v>3282</v>
      </c>
      <c r="B285" s="81" t="s">
        <v>2424</v>
      </c>
      <c r="C285" s="81" t="s">
        <v>2425</v>
      </c>
      <c r="D285" s="81" t="s">
        <v>3283</v>
      </c>
      <c r="E285" s="81" t="s">
        <v>2427</v>
      </c>
      <c r="F285" s="84"/>
      <c r="G285" s="84"/>
      <c r="H285" s="84"/>
      <c r="I285" s="82" t="s">
        <v>2428</v>
      </c>
      <c r="J285" s="85">
        <v>2016.0</v>
      </c>
      <c r="K285" s="82" t="s">
        <v>2347</v>
      </c>
      <c r="L285" s="84"/>
      <c r="M285" s="81" t="s">
        <v>2435</v>
      </c>
      <c r="N285" s="83" t="s">
        <v>2362</v>
      </c>
      <c r="O285" s="86" t="s">
        <v>2361</v>
      </c>
      <c r="P285" s="87" t="s">
        <v>3284</v>
      </c>
      <c r="Q285" s="81" t="s">
        <v>2513</v>
      </c>
      <c r="R285" s="81" t="s">
        <v>3282</v>
      </c>
      <c r="S285" s="81" t="s">
        <v>2427</v>
      </c>
      <c r="T285" s="81" t="s">
        <v>2508</v>
      </c>
    </row>
    <row r="286" ht="15.75" customHeight="1">
      <c r="A286" s="80" t="s">
        <v>1225</v>
      </c>
      <c r="B286" s="81" t="s">
        <v>2424</v>
      </c>
      <c r="C286" s="81" t="s">
        <v>2425</v>
      </c>
      <c r="D286" s="81" t="s">
        <v>3285</v>
      </c>
      <c r="E286" s="81" t="s">
        <v>3286</v>
      </c>
      <c r="F286" s="84"/>
      <c r="G286" s="84"/>
      <c r="H286" s="84"/>
      <c r="I286" s="82" t="s">
        <v>2428</v>
      </c>
      <c r="J286" s="85">
        <v>2016.0</v>
      </c>
      <c r="K286" s="82" t="s">
        <v>2347</v>
      </c>
      <c r="L286" s="84"/>
      <c r="M286" s="81" t="s">
        <v>2435</v>
      </c>
      <c r="N286" s="83" t="s">
        <v>2362</v>
      </c>
      <c r="O286" s="86" t="s">
        <v>2361</v>
      </c>
      <c r="P286" s="87" t="s">
        <v>3287</v>
      </c>
      <c r="Q286" s="81" t="s">
        <v>2513</v>
      </c>
      <c r="R286" s="81" t="s">
        <v>1225</v>
      </c>
      <c r="S286" s="81" t="s">
        <v>3286</v>
      </c>
      <c r="T286" s="81" t="s">
        <v>2508</v>
      </c>
    </row>
    <row r="287" ht="15.75" customHeight="1">
      <c r="A287" s="80" t="s">
        <v>3288</v>
      </c>
      <c r="B287" s="81" t="s">
        <v>2424</v>
      </c>
      <c r="C287" s="81" t="s">
        <v>2425</v>
      </c>
      <c r="D287" s="81" t="s">
        <v>3289</v>
      </c>
      <c r="E287" s="81" t="s">
        <v>3040</v>
      </c>
      <c r="F287" s="84"/>
      <c r="G287" s="84"/>
      <c r="H287" s="84"/>
      <c r="I287" s="82" t="s">
        <v>2428</v>
      </c>
      <c r="J287" s="85">
        <v>2016.0</v>
      </c>
      <c r="K287" s="82" t="s">
        <v>2347</v>
      </c>
      <c r="L287" s="84"/>
      <c r="M287" s="81" t="s">
        <v>2435</v>
      </c>
      <c r="N287" s="83" t="s">
        <v>2362</v>
      </c>
      <c r="O287" s="86" t="s">
        <v>2361</v>
      </c>
      <c r="P287" s="87" t="s">
        <v>3290</v>
      </c>
      <c r="Q287" s="81" t="s">
        <v>2513</v>
      </c>
      <c r="R287" s="81" t="s">
        <v>3288</v>
      </c>
      <c r="S287" s="81" t="s">
        <v>3040</v>
      </c>
      <c r="T287" s="81" t="s">
        <v>2508</v>
      </c>
    </row>
    <row r="288" ht="15.75" customHeight="1">
      <c r="A288" s="80" t="s">
        <v>1345</v>
      </c>
      <c r="B288" s="81" t="s">
        <v>2424</v>
      </c>
      <c r="C288" s="81" t="s">
        <v>2425</v>
      </c>
      <c r="D288" s="81" t="s">
        <v>3291</v>
      </c>
      <c r="E288" s="81" t="s">
        <v>3019</v>
      </c>
      <c r="F288" s="84"/>
      <c r="G288" s="84"/>
      <c r="H288" s="84"/>
      <c r="I288" s="82" t="s">
        <v>2428</v>
      </c>
      <c r="J288" s="85">
        <v>2016.0</v>
      </c>
      <c r="K288" s="82" t="s">
        <v>2347</v>
      </c>
      <c r="L288" s="84"/>
      <c r="M288" s="81" t="s">
        <v>2435</v>
      </c>
      <c r="N288" s="83" t="s">
        <v>2362</v>
      </c>
      <c r="O288" s="86" t="s">
        <v>2361</v>
      </c>
      <c r="P288" s="87" t="s">
        <v>3292</v>
      </c>
      <c r="Q288" s="81" t="s">
        <v>2513</v>
      </c>
      <c r="R288" s="81" t="s">
        <v>1345</v>
      </c>
      <c r="S288" s="81" t="s">
        <v>3019</v>
      </c>
      <c r="T288" s="81" t="s">
        <v>2508</v>
      </c>
    </row>
    <row r="289" ht="15.75" customHeight="1">
      <c r="A289" s="80" t="s">
        <v>2209</v>
      </c>
      <c r="B289" s="81" t="s">
        <v>2424</v>
      </c>
      <c r="C289" s="81" t="s">
        <v>2425</v>
      </c>
      <c r="D289" s="81" t="s">
        <v>3293</v>
      </c>
      <c r="E289" s="81" t="s">
        <v>3294</v>
      </c>
      <c r="F289" s="84"/>
      <c r="G289" s="84"/>
      <c r="H289" s="84"/>
      <c r="I289" s="82" t="s">
        <v>2428</v>
      </c>
      <c r="J289" s="85">
        <v>2016.0</v>
      </c>
      <c r="K289" s="82" t="s">
        <v>2347</v>
      </c>
      <c r="L289" s="84"/>
      <c r="M289" s="81" t="s">
        <v>2435</v>
      </c>
      <c r="N289" s="83" t="s">
        <v>2362</v>
      </c>
      <c r="O289" s="86" t="s">
        <v>2361</v>
      </c>
      <c r="P289" s="87" t="s">
        <v>3295</v>
      </c>
      <c r="Q289" s="81" t="s">
        <v>2513</v>
      </c>
      <c r="R289" s="81" t="s">
        <v>2209</v>
      </c>
      <c r="S289" s="81" t="s">
        <v>3294</v>
      </c>
      <c r="T289" s="81" t="s">
        <v>2508</v>
      </c>
    </row>
    <row r="290" ht="15.75" customHeight="1">
      <c r="A290" s="80" t="s">
        <v>3296</v>
      </c>
      <c r="B290" s="81" t="s">
        <v>2424</v>
      </c>
      <c r="C290" s="81" t="s">
        <v>2425</v>
      </c>
      <c r="D290" s="81" t="s">
        <v>3297</v>
      </c>
      <c r="E290" s="81" t="s">
        <v>3019</v>
      </c>
      <c r="F290" s="84"/>
      <c r="G290" s="84"/>
      <c r="H290" s="84"/>
      <c r="I290" s="82" t="s">
        <v>2428</v>
      </c>
      <c r="J290" s="85">
        <v>2016.0</v>
      </c>
      <c r="K290" s="82" t="s">
        <v>2346</v>
      </c>
      <c r="L290" s="84"/>
      <c r="M290" s="81" t="s">
        <v>2638</v>
      </c>
      <c r="N290" s="83" t="s">
        <v>2362</v>
      </c>
      <c r="O290" s="86" t="s">
        <v>2361</v>
      </c>
      <c r="P290" s="87" t="s">
        <v>3298</v>
      </c>
      <c r="Q290" s="81" t="s">
        <v>2513</v>
      </c>
      <c r="R290" s="81" t="s">
        <v>3296</v>
      </c>
      <c r="S290" s="81" t="s">
        <v>3019</v>
      </c>
      <c r="T290" s="81" t="s">
        <v>2508</v>
      </c>
    </row>
    <row r="291" ht="15.75" customHeight="1">
      <c r="A291" s="80" t="s">
        <v>1324</v>
      </c>
      <c r="B291" s="81" t="s">
        <v>2424</v>
      </c>
      <c r="C291" s="81" t="s">
        <v>2425</v>
      </c>
      <c r="D291" s="81" t="s">
        <v>3299</v>
      </c>
      <c r="E291" s="81" t="s">
        <v>3300</v>
      </c>
      <c r="F291" s="84"/>
      <c r="G291" s="84"/>
      <c r="H291" s="84"/>
      <c r="I291" s="82" t="s">
        <v>2428</v>
      </c>
      <c r="J291" s="85">
        <v>2016.0</v>
      </c>
      <c r="K291" s="82" t="s">
        <v>2346</v>
      </c>
      <c r="L291" s="84"/>
      <c r="M291" s="81" t="s">
        <v>2638</v>
      </c>
      <c r="N291" s="83" t="s">
        <v>2362</v>
      </c>
      <c r="O291" s="86" t="s">
        <v>2361</v>
      </c>
      <c r="P291" s="87" t="s">
        <v>3301</v>
      </c>
      <c r="Q291" s="81" t="s">
        <v>2513</v>
      </c>
      <c r="R291" s="81" t="s">
        <v>1324</v>
      </c>
      <c r="S291" s="81" t="s">
        <v>3302</v>
      </c>
      <c r="T291" s="81" t="s">
        <v>2508</v>
      </c>
    </row>
    <row r="292" ht="15.75" customHeight="1">
      <c r="A292" s="80" t="s">
        <v>950</v>
      </c>
      <c r="B292" s="81" t="s">
        <v>2502</v>
      </c>
      <c r="C292" s="81" t="s">
        <v>2503</v>
      </c>
      <c r="D292" s="81" t="s">
        <v>3303</v>
      </c>
      <c r="E292" s="81" t="s">
        <v>3304</v>
      </c>
      <c r="F292" s="84"/>
      <c r="G292" s="84"/>
      <c r="H292" s="84"/>
      <c r="I292" s="82" t="s">
        <v>2428</v>
      </c>
      <c r="J292" s="85">
        <v>2016.0</v>
      </c>
      <c r="K292" s="82" t="s">
        <v>2348</v>
      </c>
      <c r="L292" s="84"/>
      <c r="M292" s="81" t="s">
        <v>2453</v>
      </c>
      <c r="N292" s="83" t="s">
        <v>2365</v>
      </c>
      <c r="O292" s="86" t="s">
        <v>2361</v>
      </c>
      <c r="P292" s="87" t="s">
        <v>3305</v>
      </c>
      <c r="Q292" s="81" t="s">
        <v>2507</v>
      </c>
      <c r="R292" s="81" t="s">
        <v>950</v>
      </c>
      <c r="S292" s="81" t="s">
        <v>3304</v>
      </c>
      <c r="T292" s="81" t="s">
        <v>2508</v>
      </c>
    </row>
    <row r="293" ht="15.75" customHeight="1">
      <c r="A293" s="80" t="s">
        <v>3306</v>
      </c>
      <c r="B293" s="81" t="s">
        <v>2502</v>
      </c>
      <c r="C293" s="81" t="s">
        <v>2503</v>
      </c>
      <c r="D293" s="81" t="s">
        <v>3307</v>
      </c>
      <c r="E293" s="81" t="s">
        <v>3308</v>
      </c>
      <c r="G293" s="84"/>
      <c r="H293" s="84"/>
      <c r="I293" s="82" t="s">
        <v>2428</v>
      </c>
      <c r="J293" s="85">
        <v>2016.0</v>
      </c>
      <c r="K293" s="82" t="s">
        <v>2348</v>
      </c>
      <c r="L293" s="84"/>
      <c r="M293" s="81" t="s">
        <v>2453</v>
      </c>
      <c r="N293" s="83" t="s">
        <v>2365</v>
      </c>
      <c r="O293" s="86" t="s">
        <v>2361</v>
      </c>
      <c r="P293" s="87" t="s">
        <v>3309</v>
      </c>
      <c r="Q293" s="81" t="s">
        <v>2507</v>
      </c>
      <c r="R293" s="81" t="s">
        <v>3306</v>
      </c>
      <c r="S293" s="81" t="s">
        <v>3310</v>
      </c>
      <c r="T293" s="81" t="s">
        <v>2508</v>
      </c>
    </row>
    <row r="294" ht="15.75" customHeight="1">
      <c r="A294" s="80" t="s">
        <v>3311</v>
      </c>
      <c r="B294" s="81" t="s">
        <v>2502</v>
      </c>
      <c r="C294" s="81" t="s">
        <v>2503</v>
      </c>
      <c r="D294" s="81" t="s">
        <v>3312</v>
      </c>
      <c r="E294" s="81" t="s">
        <v>3313</v>
      </c>
      <c r="G294" s="84"/>
      <c r="H294" s="84"/>
      <c r="I294" s="82" t="s">
        <v>2428</v>
      </c>
      <c r="J294" s="85">
        <v>2016.0</v>
      </c>
      <c r="K294" s="82" t="s">
        <v>2348</v>
      </c>
      <c r="L294" s="84"/>
      <c r="M294" s="81" t="s">
        <v>2453</v>
      </c>
      <c r="N294" s="83" t="s">
        <v>2365</v>
      </c>
      <c r="O294" s="86" t="s">
        <v>2361</v>
      </c>
      <c r="P294" s="87" t="s">
        <v>3314</v>
      </c>
      <c r="Q294" s="81" t="s">
        <v>2507</v>
      </c>
      <c r="R294" s="81" t="s">
        <v>3311</v>
      </c>
      <c r="S294" s="81" t="s">
        <v>3313</v>
      </c>
      <c r="T294" s="81" t="s">
        <v>2508</v>
      </c>
    </row>
    <row r="295" ht="15.75" customHeight="1">
      <c r="A295" s="80" t="s">
        <v>974</v>
      </c>
      <c r="B295" s="81" t="s">
        <v>2502</v>
      </c>
      <c r="C295" s="81" t="s">
        <v>2503</v>
      </c>
      <c r="D295" s="81" t="s">
        <v>3315</v>
      </c>
      <c r="E295" s="81" t="s">
        <v>3316</v>
      </c>
      <c r="F295" s="84"/>
      <c r="G295" s="84"/>
      <c r="H295" s="84"/>
      <c r="I295" s="82" t="s">
        <v>2428</v>
      </c>
      <c r="J295" s="85">
        <v>2016.0</v>
      </c>
      <c r="K295" s="82" t="s">
        <v>2348</v>
      </c>
      <c r="L295" s="84"/>
      <c r="M295" s="81" t="s">
        <v>2453</v>
      </c>
      <c r="N295" s="83" t="s">
        <v>2365</v>
      </c>
      <c r="O295" s="86" t="s">
        <v>2361</v>
      </c>
      <c r="P295" s="87" t="s">
        <v>3317</v>
      </c>
      <c r="Q295" s="81" t="s">
        <v>2507</v>
      </c>
      <c r="R295" s="81" t="s">
        <v>974</v>
      </c>
      <c r="S295" s="81" t="s">
        <v>3316</v>
      </c>
      <c r="T295" s="81" t="s">
        <v>2508</v>
      </c>
    </row>
    <row r="296" ht="15.75" customHeight="1">
      <c r="A296" s="80" t="s">
        <v>978</v>
      </c>
      <c r="B296" s="81" t="s">
        <v>2502</v>
      </c>
      <c r="C296" s="81" t="s">
        <v>2503</v>
      </c>
      <c r="D296" s="81" t="s">
        <v>3318</v>
      </c>
      <c r="E296" s="81" t="s">
        <v>3153</v>
      </c>
      <c r="F296" s="84"/>
      <c r="G296" s="84"/>
      <c r="H296" s="84"/>
      <c r="I296" s="82" t="s">
        <v>2428</v>
      </c>
      <c r="J296" s="85">
        <v>2016.0</v>
      </c>
      <c r="K296" s="82" t="s">
        <v>2348</v>
      </c>
      <c r="L296" s="84"/>
      <c r="M296" s="81" t="s">
        <v>2453</v>
      </c>
      <c r="N296" s="83" t="s">
        <v>2365</v>
      </c>
      <c r="O296" s="86" t="s">
        <v>2361</v>
      </c>
      <c r="P296" s="87" t="s">
        <v>3319</v>
      </c>
      <c r="Q296" s="81" t="s">
        <v>2507</v>
      </c>
      <c r="R296" s="81" t="s">
        <v>978</v>
      </c>
      <c r="S296" s="81" t="s">
        <v>3153</v>
      </c>
      <c r="T296" s="81" t="s">
        <v>2508</v>
      </c>
    </row>
    <row r="297" ht="15.75" customHeight="1">
      <c r="A297" s="80" t="s">
        <v>992</v>
      </c>
      <c r="B297" s="81" t="s">
        <v>2502</v>
      </c>
      <c r="C297" s="81" t="s">
        <v>2503</v>
      </c>
      <c r="D297" s="81" t="s">
        <v>3320</v>
      </c>
      <c r="E297" s="81" t="s">
        <v>3321</v>
      </c>
      <c r="G297" s="84"/>
      <c r="H297" s="84"/>
      <c r="I297" s="82" t="s">
        <v>2428</v>
      </c>
      <c r="J297" s="85">
        <v>2016.0</v>
      </c>
      <c r="K297" s="82" t="s">
        <v>2348</v>
      </c>
      <c r="L297" s="84"/>
      <c r="M297" s="81" t="s">
        <v>2453</v>
      </c>
      <c r="N297" s="83" t="s">
        <v>2365</v>
      </c>
      <c r="O297" s="86" t="s">
        <v>2361</v>
      </c>
      <c r="P297" s="87" t="s">
        <v>3322</v>
      </c>
      <c r="Q297" s="81" t="s">
        <v>2507</v>
      </c>
      <c r="R297" s="81" t="s">
        <v>992</v>
      </c>
      <c r="S297" s="81" t="s">
        <v>3321</v>
      </c>
      <c r="T297" s="81" t="s">
        <v>2508</v>
      </c>
    </row>
    <row r="298" ht="15.75" customHeight="1">
      <c r="A298" s="80" t="s">
        <v>1006</v>
      </c>
      <c r="B298" s="81" t="s">
        <v>2502</v>
      </c>
      <c r="C298" s="81" t="s">
        <v>2503</v>
      </c>
      <c r="D298" s="81" t="s">
        <v>2479</v>
      </c>
      <c r="E298" s="81" t="s">
        <v>3323</v>
      </c>
      <c r="G298" s="84"/>
      <c r="H298" s="84"/>
      <c r="I298" s="82" t="s">
        <v>2428</v>
      </c>
      <c r="J298" s="85">
        <v>2016.0</v>
      </c>
      <c r="K298" s="82" t="s">
        <v>2348</v>
      </c>
      <c r="L298" s="84"/>
      <c r="M298" s="81" t="s">
        <v>2453</v>
      </c>
      <c r="N298" s="83" t="s">
        <v>2365</v>
      </c>
      <c r="O298" s="86" t="s">
        <v>2361</v>
      </c>
      <c r="P298" s="87" t="s">
        <v>3324</v>
      </c>
      <c r="Q298" s="81" t="s">
        <v>2507</v>
      </c>
      <c r="R298" s="81" t="s">
        <v>1006</v>
      </c>
      <c r="S298" s="81" t="s">
        <v>3323</v>
      </c>
      <c r="T298" s="81" t="s">
        <v>2508</v>
      </c>
    </row>
    <row r="299" ht="15.75" customHeight="1">
      <c r="A299" s="80" t="s">
        <v>3325</v>
      </c>
      <c r="B299" s="81" t="s">
        <v>2502</v>
      </c>
      <c r="C299" s="81" t="s">
        <v>2503</v>
      </c>
      <c r="D299" s="81" t="s">
        <v>3326</v>
      </c>
      <c r="E299" s="81" t="s">
        <v>3327</v>
      </c>
      <c r="F299" s="84"/>
      <c r="G299" s="84"/>
      <c r="H299" s="84"/>
      <c r="I299" s="82" t="s">
        <v>2428</v>
      </c>
      <c r="J299" s="85">
        <v>2016.0</v>
      </c>
      <c r="K299" s="82" t="s">
        <v>2348</v>
      </c>
      <c r="L299" s="84"/>
      <c r="M299" s="81" t="s">
        <v>2453</v>
      </c>
      <c r="N299" s="83" t="s">
        <v>2365</v>
      </c>
      <c r="O299" s="86" t="s">
        <v>2361</v>
      </c>
      <c r="P299" s="87" t="s">
        <v>3328</v>
      </c>
      <c r="Q299" s="81" t="s">
        <v>2507</v>
      </c>
      <c r="R299" s="81" t="s">
        <v>3325</v>
      </c>
      <c r="S299" s="81" t="s">
        <v>3327</v>
      </c>
      <c r="T299" s="81" t="s">
        <v>2508</v>
      </c>
    </row>
    <row r="300" ht="15.75" customHeight="1">
      <c r="A300" s="80" t="s">
        <v>3329</v>
      </c>
      <c r="B300" s="81" t="s">
        <v>2502</v>
      </c>
      <c r="C300" s="81" t="s">
        <v>2503</v>
      </c>
      <c r="D300" s="81" t="s">
        <v>3330</v>
      </c>
      <c r="E300" s="81" t="s">
        <v>2920</v>
      </c>
      <c r="G300" s="84"/>
      <c r="H300" s="84"/>
      <c r="I300" s="82" t="s">
        <v>2428</v>
      </c>
      <c r="J300" s="85">
        <v>2016.0</v>
      </c>
      <c r="K300" s="82" t="s">
        <v>2348</v>
      </c>
      <c r="L300" s="84"/>
      <c r="M300" s="81" t="s">
        <v>2453</v>
      </c>
      <c r="N300" s="83" t="s">
        <v>2365</v>
      </c>
      <c r="O300" s="86" t="s">
        <v>2361</v>
      </c>
      <c r="P300" s="87" t="s">
        <v>3331</v>
      </c>
      <c r="Q300" s="81" t="s">
        <v>2507</v>
      </c>
      <c r="R300" s="81" t="s">
        <v>3329</v>
      </c>
      <c r="S300" s="81" t="s">
        <v>2920</v>
      </c>
      <c r="T300" s="81" t="s">
        <v>2508</v>
      </c>
    </row>
    <row r="301" ht="15.75" customHeight="1">
      <c r="A301" s="80" t="s">
        <v>1015</v>
      </c>
      <c r="B301" s="81" t="s">
        <v>2502</v>
      </c>
      <c r="C301" s="81" t="s">
        <v>2503</v>
      </c>
      <c r="D301" s="81" t="s">
        <v>3332</v>
      </c>
      <c r="E301" s="81" t="s">
        <v>3333</v>
      </c>
      <c r="F301" s="84"/>
      <c r="G301" s="84"/>
      <c r="H301" s="84"/>
      <c r="I301" s="82" t="s">
        <v>2428</v>
      </c>
      <c r="J301" s="85">
        <v>2016.0</v>
      </c>
      <c r="K301" s="82" t="s">
        <v>2348</v>
      </c>
      <c r="L301" s="84"/>
      <c r="M301" s="81" t="s">
        <v>2453</v>
      </c>
      <c r="N301" s="83" t="s">
        <v>2365</v>
      </c>
      <c r="O301" s="86" t="s">
        <v>2361</v>
      </c>
      <c r="P301" s="87" t="s">
        <v>3334</v>
      </c>
      <c r="Q301" s="81" t="s">
        <v>2507</v>
      </c>
      <c r="R301" s="81" t="s">
        <v>1015</v>
      </c>
      <c r="S301" s="81" t="s">
        <v>3335</v>
      </c>
      <c r="T301" s="81" t="s">
        <v>2508</v>
      </c>
    </row>
    <row r="302" ht="15.75" customHeight="1">
      <c r="A302" s="80" t="s">
        <v>1028</v>
      </c>
      <c r="B302" s="81" t="s">
        <v>2502</v>
      </c>
      <c r="C302" s="81" t="s">
        <v>2503</v>
      </c>
      <c r="D302" s="81" t="s">
        <v>3336</v>
      </c>
      <c r="E302" s="81" t="s">
        <v>3337</v>
      </c>
      <c r="G302" s="84"/>
      <c r="H302" s="84"/>
      <c r="I302" s="82" t="s">
        <v>2428</v>
      </c>
      <c r="J302" s="85">
        <v>2016.0</v>
      </c>
      <c r="K302" s="82" t="s">
        <v>2348</v>
      </c>
      <c r="L302" s="84"/>
      <c r="M302" s="81" t="s">
        <v>2453</v>
      </c>
      <c r="N302" s="83" t="s">
        <v>2365</v>
      </c>
      <c r="O302" s="86" t="s">
        <v>2361</v>
      </c>
      <c r="P302" s="87" t="s">
        <v>3338</v>
      </c>
      <c r="Q302" s="81" t="s">
        <v>2507</v>
      </c>
      <c r="R302" s="81" t="s">
        <v>1028</v>
      </c>
      <c r="S302" s="81" t="s">
        <v>3337</v>
      </c>
      <c r="T302" s="81" t="s">
        <v>2508</v>
      </c>
    </row>
    <row r="303" ht="15.75" customHeight="1">
      <c r="A303" s="80" t="s">
        <v>1031</v>
      </c>
      <c r="B303" s="81" t="s">
        <v>2502</v>
      </c>
      <c r="C303" s="81" t="s">
        <v>2503</v>
      </c>
      <c r="D303" s="81" t="s">
        <v>3339</v>
      </c>
      <c r="E303" s="81" t="s">
        <v>3340</v>
      </c>
      <c r="G303" s="84"/>
      <c r="H303" s="84"/>
      <c r="I303" s="82" t="s">
        <v>2428</v>
      </c>
      <c r="J303" s="85">
        <v>2016.0</v>
      </c>
      <c r="K303" s="82" t="s">
        <v>2348</v>
      </c>
      <c r="L303" s="84"/>
      <c r="M303" s="81" t="s">
        <v>2453</v>
      </c>
      <c r="N303" s="83" t="s">
        <v>2365</v>
      </c>
      <c r="O303" s="86" t="s">
        <v>2361</v>
      </c>
      <c r="P303" s="87" t="s">
        <v>3341</v>
      </c>
      <c r="Q303" s="81" t="s">
        <v>2507</v>
      </c>
      <c r="R303" s="81" t="s">
        <v>1031</v>
      </c>
      <c r="S303" s="81" t="s">
        <v>3340</v>
      </c>
      <c r="T303" s="81" t="s">
        <v>2508</v>
      </c>
    </row>
    <row r="304" ht="15.75" customHeight="1">
      <c r="A304" s="80" t="s">
        <v>1055</v>
      </c>
      <c r="B304" s="81" t="s">
        <v>2502</v>
      </c>
      <c r="C304" s="81" t="s">
        <v>2503</v>
      </c>
      <c r="D304" s="81" t="s">
        <v>3342</v>
      </c>
      <c r="E304" s="81" t="s">
        <v>3343</v>
      </c>
      <c r="G304" s="84"/>
      <c r="H304" s="84"/>
      <c r="I304" s="82" t="s">
        <v>2428</v>
      </c>
      <c r="J304" s="85">
        <v>2016.0</v>
      </c>
      <c r="K304" s="82" t="s">
        <v>2348</v>
      </c>
      <c r="L304" s="84"/>
      <c r="M304" s="81" t="s">
        <v>2453</v>
      </c>
      <c r="N304" s="83" t="s">
        <v>2365</v>
      </c>
      <c r="O304" s="86" t="s">
        <v>2361</v>
      </c>
      <c r="P304" s="87" t="s">
        <v>3344</v>
      </c>
      <c r="Q304" s="81" t="s">
        <v>2507</v>
      </c>
      <c r="R304" s="81" t="s">
        <v>1055</v>
      </c>
      <c r="S304" s="81" t="s">
        <v>3345</v>
      </c>
      <c r="T304" s="81" t="s">
        <v>2508</v>
      </c>
    </row>
    <row r="305" ht="15.75" customHeight="1">
      <c r="A305" s="80" t="s">
        <v>1058</v>
      </c>
      <c r="B305" s="81" t="s">
        <v>2502</v>
      </c>
      <c r="C305" s="81" t="s">
        <v>2503</v>
      </c>
      <c r="D305" s="81" t="s">
        <v>3346</v>
      </c>
      <c r="E305" s="81" t="s">
        <v>3347</v>
      </c>
      <c r="G305" s="84"/>
      <c r="H305" s="84"/>
      <c r="I305" s="82" t="s">
        <v>2428</v>
      </c>
      <c r="J305" s="85">
        <v>2016.0</v>
      </c>
      <c r="K305" s="82" t="s">
        <v>2348</v>
      </c>
      <c r="L305" s="84"/>
      <c r="M305" s="81" t="s">
        <v>2453</v>
      </c>
      <c r="N305" s="83" t="s">
        <v>2365</v>
      </c>
      <c r="O305" s="86" t="s">
        <v>2361</v>
      </c>
      <c r="P305" s="87" t="s">
        <v>3348</v>
      </c>
      <c r="Q305" s="81" t="s">
        <v>2507</v>
      </c>
      <c r="R305" s="81" t="s">
        <v>1058</v>
      </c>
      <c r="S305" s="81" t="s">
        <v>3349</v>
      </c>
      <c r="T305" s="81" t="s">
        <v>2508</v>
      </c>
    </row>
    <row r="306" ht="15.75" customHeight="1">
      <c r="A306" s="80" t="s">
        <v>3350</v>
      </c>
      <c r="B306" s="81" t="s">
        <v>2502</v>
      </c>
      <c r="C306" s="81" t="s">
        <v>2503</v>
      </c>
      <c r="D306" s="81" t="s">
        <v>3351</v>
      </c>
      <c r="E306" s="81" t="s">
        <v>3352</v>
      </c>
      <c r="H306" s="84"/>
      <c r="I306" s="82" t="s">
        <v>2428</v>
      </c>
      <c r="J306" s="85">
        <v>2016.0</v>
      </c>
      <c r="K306" s="82" t="s">
        <v>2348</v>
      </c>
      <c r="L306" s="84"/>
      <c r="M306" s="81" t="s">
        <v>2453</v>
      </c>
      <c r="N306" s="83" t="s">
        <v>2365</v>
      </c>
      <c r="O306" s="86" t="s">
        <v>2361</v>
      </c>
      <c r="P306" s="87" t="s">
        <v>3353</v>
      </c>
      <c r="Q306" s="81" t="s">
        <v>2507</v>
      </c>
      <c r="R306" s="81" t="s">
        <v>3350</v>
      </c>
      <c r="S306" s="81" t="s">
        <v>3352</v>
      </c>
      <c r="T306" s="81" t="s">
        <v>2508</v>
      </c>
    </row>
    <row r="307" ht="15.75" customHeight="1">
      <c r="A307" s="80" t="s">
        <v>1067</v>
      </c>
      <c r="B307" s="81" t="s">
        <v>2502</v>
      </c>
      <c r="C307" s="81" t="s">
        <v>2503</v>
      </c>
      <c r="D307" s="81" t="s">
        <v>3354</v>
      </c>
      <c r="E307" s="81" t="s">
        <v>3355</v>
      </c>
      <c r="G307" s="84"/>
      <c r="H307" s="84"/>
      <c r="I307" s="82" t="s">
        <v>2428</v>
      </c>
      <c r="J307" s="85">
        <v>2016.0</v>
      </c>
      <c r="K307" s="82" t="s">
        <v>2348</v>
      </c>
      <c r="L307" s="84"/>
      <c r="M307" s="81" t="s">
        <v>2453</v>
      </c>
      <c r="N307" s="83" t="s">
        <v>2365</v>
      </c>
      <c r="O307" s="86" t="s">
        <v>2361</v>
      </c>
      <c r="P307" s="87" t="s">
        <v>3356</v>
      </c>
      <c r="Q307" s="81" t="s">
        <v>2507</v>
      </c>
      <c r="R307" s="81" t="s">
        <v>1067</v>
      </c>
      <c r="S307" s="81" t="s">
        <v>3355</v>
      </c>
      <c r="T307" s="81" t="s">
        <v>2508</v>
      </c>
    </row>
    <row r="308" ht="15.75" customHeight="1">
      <c r="A308" s="80" t="s">
        <v>703</v>
      </c>
      <c r="B308" s="81" t="s">
        <v>2502</v>
      </c>
      <c r="C308" s="81" t="s">
        <v>2503</v>
      </c>
      <c r="D308" s="81" t="s">
        <v>3357</v>
      </c>
      <c r="E308" s="81" t="s">
        <v>3321</v>
      </c>
      <c r="G308" s="84"/>
      <c r="H308" s="84"/>
      <c r="I308" s="82" t="s">
        <v>2428</v>
      </c>
      <c r="J308" s="85">
        <v>2016.0</v>
      </c>
      <c r="K308" s="82" t="s">
        <v>2348</v>
      </c>
      <c r="L308" s="84"/>
      <c r="M308" s="81" t="s">
        <v>2453</v>
      </c>
      <c r="N308" s="83" t="s">
        <v>2365</v>
      </c>
      <c r="O308" s="86" t="s">
        <v>2361</v>
      </c>
      <c r="P308" s="87" t="s">
        <v>3358</v>
      </c>
      <c r="Q308" s="81" t="s">
        <v>2507</v>
      </c>
      <c r="R308" s="81" t="s">
        <v>703</v>
      </c>
      <c r="S308" s="81" t="s">
        <v>3321</v>
      </c>
      <c r="T308" s="81" t="s">
        <v>2508</v>
      </c>
    </row>
    <row r="309" ht="15.75" customHeight="1">
      <c r="A309" s="80" t="s">
        <v>1074</v>
      </c>
      <c r="B309" s="81" t="s">
        <v>2502</v>
      </c>
      <c r="C309" s="81" t="s">
        <v>2503</v>
      </c>
      <c r="D309" s="81" t="s">
        <v>3359</v>
      </c>
      <c r="E309" s="81" t="s">
        <v>3360</v>
      </c>
      <c r="G309" s="84"/>
      <c r="H309" s="84"/>
      <c r="I309" s="82" t="s">
        <v>2428</v>
      </c>
      <c r="J309" s="85">
        <v>2016.0</v>
      </c>
      <c r="K309" s="82" t="s">
        <v>2348</v>
      </c>
      <c r="L309" s="84"/>
      <c r="M309" s="81" t="s">
        <v>2453</v>
      </c>
      <c r="N309" s="83" t="s">
        <v>2365</v>
      </c>
      <c r="O309" s="86" t="s">
        <v>2361</v>
      </c>
      <c r="P309" s="87" t="s">
        <v>3361</v>
      </c>
      <c r="Q309" s="81" t="s">
        <v>2507</v>
      </c>
      <c r="R309" s="81" t="s">
        <v>1074</v>
      </c>
      <c r="S309" s="81" t="s">
        <v>3360</v>
      </c>
      <c r="T309" s="81" t="s">
        <v>2508</v>
      </c>
    </row>
    <row r="310" ht="15.75" customHeight="1">
      <c r="A310" s="80" t="s">
        <v>715</v>
      </c>
      <c r="B310" s="81" t="s">
        <v>2502</v>
      </c>
      <c r="C310" s="81" t="s">
        <v>2503</v>
      </c>
      <c r="D310" s="81" t="s">
        <v>3362</v>
      </c>
      <c r="E310" s="81" t="s">
        <v>3363</v>
      </c>
      <c r="G310" s="84"/>
      <c r="H310" s="84"/>
      <c r="I310" s="82" t="s">
        <v>2428</v>
      </c>
      <c r="J310" s="85">
        <v>2016.0</v>
      </c>
      <c r="K310" s="82" t="s">
        <v>2348</v>
      </c>
      <c r="L310" s="84"/>
      <c r="M310" s="81" t="s">
        <v>2453</v>
      </c>
      <c r="N310" s="83" t="s">
        <v>2365</v>
      </c>
      <c r="O310" s="86" t="s">
        <v>2361</v>
      </c>
      <c r="P310" s="87" t="s">
        <v>3364</v>
      </c>
      <c r="Q310" s="81" t="s">
        <v>2507</v>
      </c>
      <c r="R310" s="81" t="s">
        <v>715</v>
      </c>
      <c r="S310" s="81" t="s">
        <v>3363</v>
      </c>
      <c r="T310" s="81" t="s">
        <v>2508</v>
      </c>
    </row>
    <row r="311" ht="15.75" customHeight="1">
      <c r="A311" s="80" t="s">
        <v>1558</v>
      </c>
      <c r="B311" s="81" t="s">
        <v>2502</v>
      </c>
      <c r="C311" s="81" t="s">
        <v>2503</v>
      </c>
      <c r="D311" s="81" t="s">
        <v>3365</v>
      </c>
      <c r="E311" s="81" t="s">
        <v>3366</v>
      </c>
      <c r="G311" s="84"/>
      <c r="H311" s="84"/>
      <c r="I311" s="82" t="s">
        <v>2428</v>
      </c>
      <c r="J311" s="85">
        <v>2016.0</v>
      </c>
      <c r="K311" s="82" t="s">
        <v>2348</v>
      </c>
      <c r="L311" s="84"/>
      <c r="M311" s="81" t="s">
        <v>2453</v>
      </c>
      <c r="N311" s="83" t="s">
        <v>2365</v>
      </c>
      <c r="O311" s="86" t="s">
        <v>2361</v>
      </c>
      <c r="P311" s="87" t="s">
        <v>3367</v>
      </c>
      <c r="Q311" s="81" t="s">
        <v>2507</v>
      </c>
      <c r="R311" s="81" t="s">
        <v>1558</v>
      </c>
      <c r="S311" s="81" t="s">
        <v>3366</v>
      </c>
      <c r="T311" s="81" t="s">
        <v>2508</v>
      </c>
    </row>
    <row r="312" ht="15.75" customHeight="1">
      <c r="A312" s="80" t="s">
        <v>3368</v>
      </c>
      <c r="B312" s="81" t="s">
        <v>2424</v>
      </c>
      <c r="C312" s="81" t="s">
        <v>2425</v>
      </c>
      <c r="D312" s="81" t="s">
        <v>3369</v>
      </c>
      <c r="E312" s="81" t="s">
        <v>3370</v>
      </c>
      <c r="F312" s="84"/>
      <c r="G312" s="84"/>
      <c r="H312" s="84"/>
      <c r="I312" s="82" t="s">
        <v>2428</v>
      </c>
      <c r="J312" s="85">
        <v>2016.0</v>
      </c>
      <c r="K312" s="82" t="s">
        <v>2344</v>
      </c>
      <c r="L312" s="81" t="s">
        <v>3371</v>
      </c>
      <c r="M312" s="81" t="s">
        <v>2430</v>
      </c>
      <c r="N312" s="83" t="s">
        <v>2365</v>
      </c>
      <c r="O312" s="86" t="s">
        <v>2361</v>
      </c>
      <c r="P312" s="87" t="s">
        <v>3372</v>
      </c>
      <c r="Q312" s="81" t="s">
        <v>2513</v>
      </c>
      <c r="R312" s="81" t="s">
        <v>3368</v>
      </c>
      <c r="S312" s="81" t="s">
        <v>3370</v>
      </c>
      <c r="T312" s="81" t="s">
        <v>2508</v>
      </c>
    </row>
    <row r="313" ht="15.75" customHeight="1">
      <c r="A313" s="80" t="s">
        <v>693</v>
      </c>
      <c r="B313" s="81" t="s">
        <v>2502</v>
      </c>
      <c r="C313" s="81" t="s">
        <v>2503</v>
      </c>
      <c r="D313" s="81" t="s">
        <v>3373</v>
      </c>
      <c r="E313" s="81" t="s">
        <v>3374</v>
      </c>
      <c r="F313" s="84"/>
      <c r="G313" s="84"/>
      <c r="H313" s="84"/>
      <c r="I313" s="82" t="s">
        <v>2428</v>
      </c>
      <c r="J313" s="85">
        <v>2016.0</v>
      </c>
      <c r="K313" s="82" t="s">
        <v>2347</v>
      </c>
      <c r="L313" s="84"/>
      <c r="M313" s="81" t="s">
        <v>2435</v>
      </c>
      <c r="N313" s="83" t="s">
        <v>2365</v>
      </c>
      <c r="O313" s="86" t="s">
        <v>2361</v>
      </c>
      <c r="P313" s="87" t="s">
        <v>3375</v>
      </c>
      <c r="Q313" s="81" t="s">
        <v>2507</v>
      </c>
      <c r="R313" s="81" t="s">
        <v>693</v>
      </c>
      <c r="S313" s="81" t="s">
        <v>3374</v>
      </c>
      <c r="T313" s="81" t="s">
        <v>2508</v>
      </c>
    </row>
    <row r="314" ht="15.75" customHeight="1">
      <c r="A314" s="80" t="s">
        <v>971</v>
      </c>
      <c r="B314" s="81" t="s">
        <v>2502</v>
      </c>
      <c r="C314" s="81" t="s">
        <v>2503</v>
      </c>
      <c r="D314" s="81" t="s">
        <v>3376</v>
      </c>
      <c r="E314" s="81" t="s">
        <v>3377</v>
      </c>
      <c r="G314" s="84"/>
      <c r="H314" s="84"/>
      <c r="I314" s="82" t="s">
        <v>2428</v>
      </c>
      <c r="J314" s="85">
        <v>2016.0</v>
      </c>
      <c r="K314" s="82" t="s">
        <v>2347</v>
      </c>
      <c r="L314" s="84"/>
      <c r="M314" s="81" t="s">
        <v>2435</v>
      </c>
      <c r="N314" s="83" t="s">
        <v>2365</v>
      </c>
      <c r="O314" s="86" t="s">
        <v>2361</v>
      </c>
      <c r="P314" s="87" t="s">
        <v>3378</v>
      </c>
      <c r="Q314" s="81" t="s">
        <v>2507</v>
      </c>
      <c r="R314" s="81" t="s">
        <v>971</v>
      </c>
      <c r="S314" s="81" t="s">
        <v>3377</v>
      </c>
      <c r="T314" s="81" t="s">
        <v>2508</v>
      </c>
    </row>
    <row r="315" ht="15.75" customHeight="1">
      <c r="A315" s="80" t="s">
        <v>982</v>
      </c>
      <c r="B315" s="81" t="s">
        <v>2502</v>
      </c>
      <c r="C315" s="81" t="s">
        <v>2503</v>
      </c>
      <c r="D315" s="81" t="s">
        <v>3379</v>
      </c>
      <c r="E315" s="81" t="s">
        <v>3380</v>
      </c>
      <c r="G315" s="84"/>
      <c r="H315" s="84"/>
      <c r="I315" s="82" t="s">
        <v>2428</v>
      </c>
      <c r="J315" s="85">
        <v>2016.0</v>
      </c>
      <c r="K315" s="82" t="s">
        <v>2347</v>
      </c>
      <c r="L315" s="84"/>
      <c r="M315" s="81" t="s">
        <v>2435</v>
      </c>
      <c r="N315" s="83" t="s">
        <v>2365</v>
      </c>
      <c r="O315" s="86" t="s">
        <v>2361</v>
      </c>
      <c r="P315" s="87" t="s">
        <v>3381</v>
      </c>
      <c r="Q315" s="81" t="s">
        <v>2507</v>
      </c>
      <c r="R315" s="81" t="s">
        <v>982</v>
      </c>
      <c r="S315" s="81" t="s">
        <v>3382</v>
      </c>
      <c r="T315" s="81" t="s">
        <v>2508</v>
      </c>
    </row>
    <row r="316" ht="15.75" customHeight="1">
      <c r="A316" s="80" t="s">
        <v>3262</v>
      </c>
      <c r="B316" s="81" t="s">
        <v>2424</v>
      </c>
      <c r="C316" s="81" t="s">
        <v>2425</v>
      </c>
      <c r="D316" s="81" t="s">
        <v>3263</v>
      </c>
      <c r="E316" s="81" t="s">
        <v>2539</v>
      </c>
      <c r="F316" s="84"/>
      <c r="G316" s="84"/>
      <c r="H316" s="84"/>
      <c r="I316" s="82" t="s">
        <v>2428</v>
      </c>
      <c r="J316" s="85">
        <v>2016.0</v>
      </c>
      <c r="K316" s="82" t="s">
        <v>2347</v>
      </c>
      <c r="L316" s="84"/>
      <c r="M316" s="81" t="s">
        <v>2435</v>
      </c>
      <c r="N316" s="83" t="s">
        <v>2365</v>
      </c>
      <c r="O316" s="86" t="s">
        <v>2361</v>
      </c>
      <c r="P316" s="87" t="s">
        <v>3264</v>
      </c>
      <c r="Q316" s="81" t="s">
        <v>2513</v>
      </c>
      <c r="R316" s="81" t="s">
        <v>3262</v>
      </c>
      <c r="S316" s="81" t="s">
        <v>3095</v>
      </c>
      <c r="T316" s="81" t="s">
        <v>2508</v>
      </c>
    </row>
    <row r="317" ht="15.75" customHeight="1">
      <c r="A317" s="80" t="s">
        <v>3265</v>
      </c>
      <c r="B317" s="81" t="s">
        <v>2424</v>
      </c>
      <c r="C317" s="81" t="s">
        <v>2425</v>
      </c>
      <c r="D317" s="81" t="s">
        <v>3266</v>
      </c>
      <c r="E317" s="81" t="s">
        <v>2677</v>
      </c>
      <c r="F317" s="84"/>
      <c r="G317" s="84"/>
      <c r="H317" s="84"/>
      <c r="I317" s="82" t="s">
        <v>2428</v>
      </c>
      <c r="J317" s="85">
        <v>2016.0</v>
      </c>
      <c r="K317" s="82" t="s">
        <v>2347</v>
      </c>
      <c r="L317" s="84"/>
      <c r="M317" s="81" t="s">
        <v>2435</v>
      </c>
      <c r="N317" s="83" t="s">
        <v>2365</v>
      </c>
      <c r="O317" s="86" t="s">
        <v>2361</v>
      </c>
      <c r="P317" s="87" t="s">
        <v>3267</v>
      </c>
      <c r="Q317" s="81" t="s">
        <v>2513</v>
      </c>
      <c r="R317" s="81" t="s">
        <v>3265</v>
      </c>
      <c r="S317" s="81" t="s">
        <v>2677</v>
      </c>
      <c r="T317" s="81" t="s">
        <v>2508</v>
      </c>
    </row>
    <row r="318" ht="15.75" customHeight="1">
      <c r="A318" s="80" t="s">
        <v>1137</v>
      </c>
      <c r="B318" s="81" t="s">
        <v>2424</v>
      </c>
      <c r="C318" s="81" t="s">
        <v>2425</v>
      </c>
      <c r="D318" s="81" t="s">
        <v>3268</v>
      </c>
      <c r="E318" s="81" t="s">
        <v>2677</v>
      </c>
      <c r="F318" s="84"/>
      <c r="G318" s="84"/>
      <c r="H318" s="84"/>
      <c r="I318" s="82" t="s">
        <v>2428</v>
      </c>
      <c r="J318" s="85">
        <v>2016.0</v>
      </c>
      <c r="K318" s="82" t="s">
        <v>2347</v>
      </c>
      <c r="L318" s="84"/>
      <c r="M318" s="81" t="s">
        <v>2435</v>
      </c>
      <c r="N318" s="83" t="s">
        <v>2365</v>
      </c>
      <c r="O318" s="86" t="s">
        <v>2361</v>
      </c>
      <c r="P318" s="87" t="s">
        <v>3269</v>
      </c>
      <c r="Q318" s="81" t="s">
        <v>2513</v>
      </c>
      <c r="R318" s="81" t="s">
        <v>1137</v>
      </c>
      <c r="S318" s="81" t="s">
        <v>2677</v>
      </c>
      <c r="T318" s="81" t="s">
        <v>2508</v>
      </c>
    </row>
    <row r="319" ht="15.75" customHeight="1">
      <c r="A319" s="80" t="s">
        <v>1158</v>
      </c>
      <c r="B319" s="81" t="s">
        <v>2424</v>
      </c>
      <c r="C319" s="81" t="s">
        <v>2425</v>
      </c>
      <c r="D319" s="81" t="s">
        <v>3270</v>
      </c>
      <c r="E319" s="81" t="s">
        <v>3271</v>
      </c>
      <c r="G319" s="84"/>
      <c r="H319" s="84"/>
      <c r="I319" s="82" t="s">
        <v>2428</v>
      </c>
      <c r="J319" s="85">
        <v>2016.0</v>
      </c>
      <c r="K319" s="82" t="s">
        <v>2347</v>
      </c>
      <c r="L319" s="84"/>
      <c r="M319" s="81" t="s">
        <v>2435</v>
      </c>
      <c r="N319" s="83" t="s">
        <v>2365</v>
      </c>
      <c r="O319" s="86" t="s">
        <v>2361</v>
      </c>
      <c r="P319" s="87" t="s">
        <v>3272</v>
      </c>
      <c r="Q319" s="81" t="s">
        <v>2513</v>
      </c>
      <c r="R319" s="81" t="s">
        <v>1158</v>
      </c>
      <c r="S319" s="81" t="s">
        <v>3271</v>
      </c>
      <c r="T319" s="81" t="s">
        <v>2508</v>
      </c>
    </row>
    <row r="320" ht="15.75" customHeight="1">
      <c r="A320" s="80" t="s">
        <v>3273</v>
      </c>
      <c r="B320" s="81" t="s">
        <v>2424</v>
      </c>
      <c r="C320" s="81" t="s">
        <v>2425</v>
      </c>
      <c r="D320" s="81" t="s">
        <v>3274</v>
      </c>
      <c r="E320" s="81" t="s">
        <v>3275</v>
      </c>
      <c r="F320" s="84"/>
      <c r="G320" s="84"/>
      <c r="H320" s="84"/>
      <c r="I320" s="82" t="s">
        <v>2428</v>
      </c>
      <c r="J320" s="85">
        <v>2016.0</v>
      </c>
      <c r="K320" s="82" t="s">
        <v>2347</v>
      </c>
      <c r="L320" s="84"/>
      <c r="M320" s="81" t="s">
        <v>2435</v>
      </c>
      <c r="N320" s="83" t="s">
        <v>2365</v>
      </c>
      <c r="O320" s="86" t="s">
        <v>2361</v>
      </c>
      <c r="P320" s="87" t="s">
        <v>3276</v>
      </c>
      <c r="Q320" s="81" t="s">
        <v>2513</v>
      </c>
      <c r="R320" s="81" t="s">
        <v>3273</v>
      </c>
      <c r="S320" s="81" t="s">
        <v>3275</v>
      </c>
      <c r="T320" s="81" t="s">
        <v>2508</v>
      </c>
    </row>
    <row r="321" ht="15.75" customHeight="1">
      <c r="A321" s="80" t="s">
        <v>2088</v>
      </c>
      <c r="B321" s="81" t="s">
        <v>2424</v>
      </c>
      <c r="C321" s="81" t="s">
        <v>2425</v>
      </c>
      <c r="D321" s="81" t="s">
        <v>3277</v>
      </c>
      <c r="E321" s="81" t="s">
        <v>3014</v>
      </c>
      <c r="F321" s="84"/>
      <c r="G321" s="84"/>
      <c r="H321" s="84"/>
      <c r="I321" s="82" t="s">
        <v>2428</v>
      </c>
      <c r="J321" s="85">
        <v>2016.0</v>
      </c>
      <c r="K321" s="82" t="s">
        <v>2347</v>
      </c>
      <c r="L321" s="84"/>
      <c r="M321" s="81" t="s">
        <v>2435</v>
      </c>
      <c r="N321" s="83" t="s">
        <v>2365</v>
      </c>
      <c r="O321" s="86" t="s">
        <v>2361</v>
      </c>
      <c r="P321" s="87" t="s">
        <v>3278</v>
      </c>
      <c r="Q321" s="81" t="s">
        <v>2513</v>
      </c>
      <c r="R321" s="81" t="s">
        <v>2088</v>
      </c>
      <c r="S321" s="81" t="s">
        <v>3014</v>
      </c>
      <c r="T321" s="81" t="s">
        <v>2508</v>
      </c>
    </row>
    <row r="322" ht="15.75" customHeight="1">
      <c r="A322" s="80" t="s">
        <v>1186</v>
      </c>
      <c r="B322" s="81" t="s">
        <v>2424</v>
      </c>
      <c r="C322" s="81" t="s">
        <v>2425</v>
      </c>
      <c r="D322" s="81" t="s">
        <v>3279</v>
      </c>
      <c r="E322" s="81" t="s">
        <v>3280</v>
      </c>
      <c r="G322" s="84"/>
      <c r="H322" s="84"/>
      <c r="I322" s="82" t="s">
        <v>2428</v>
      </c>
      <c r="J322" s="85">
        <v>2016.0</v>
      </c>
      <c r="K322" s="82" t="s">
        <v>2347</v>
      </c>
      <c r="L322" s="84"/>
      <c r="M322" s="81" t="s">
        <v>2435</v>
      </c>
      <c r="N322" s="83" t="s">
        <v>2365</v>
      </c>
      <c r="O322" s="86" t="s">
        <v>2361</v>
      </c>
      <c r="P322" s="87" t="s">
        <v>3281</v>
      </c>
      <c r="Q322" s="81" t="s">
        <v>2513</v>
      </c>
      <c r="R322" s="81" t="s">
        <v>1186</v>
      </c>
      <c r="S322" s="81" t="s">
        <v>3280</v>
      </c>
      <c r="T322" s="81" t="s">
        <v>2508</v>
      </c>
    </row>
    <row r="323" ht="15.75" customHeight="1">
      <c r="A323" s="80" t="s">
        <v>3282</v>
      </c>
      <c r="B323" s="81" t="s">
        <v>2424</v>
      </c>
      <c r="C323" s="81" t="s">
        <v>2425</v>
      </c>
      <c r="D323" s="81" t="s">
        <v>3283</v>
      </c>
      <c r="E323" s="81" t="s">
        <v>2427</v>
      </c>
      <c r="F323" s="84"/>
      <c r="G323" s="84"/>
      <c r="H323" s="84"/>
      <c r="I323" s="82" t="s">
        <v>2428</v>
      </c>
      <c r="J323" s="85">
        <v>2016.0</v>
      </c>
      <c r="K323" s="82" t="s">
        <v>2347</v>
      </c>
      <c r="L323" s="84"/>
      <c r="M323" s="81" t="s">
        <v>2435</v>
      </c>
      <c r="N323" s="83" t="s">
        <v>2365</v>
      </c>
      <c r="O323" s="86" t="s">
        <v>2361</v>
      </c>
      <c r="P323" s="87" t="s">
        <v>3284</v>
      </c>
      <c r="Q323" s="81" t="s">
        <v>2513</v>
      </c>
      <c r="R323" s="81" t="s">
        <v>3282</v>
      </c>
      <c r="S323" s="81" t="s">
        <v>2427</v>
      </c>
      <c r="T323" s="81" t="s">
        <v>2508</v>
      </c>
    </row>
    <row r="324" ht="15.75" customHeight="1">
      <c r="A324" s="80" t="s">
        <v>1225</v>
      </c>
      <c r="B324" s="81" t="s">
        <v>2424</v>
      </c>
      <c r="C324" s="81" t="s">
        <v>2425</v>
      </c>
      <c r="D324" s="81" t="s">
        <v>3285</v>
      </c>
      <c r="E324" s="81" t="s">
        <v>3286</v>
      </c>
      <c r="F324" s="84"/>
      <c r="G324" s="84"/>
      <c r="H324" s="84"/>
      <c r="I324" s="82" t="s">
        <v>2428</v>
      </c>
      <c r="J324" s="85">
        <v>2016.0</v>
      </c>
      <c r="K324" s="82" t="s">
        <v>2347</v>
      </c>
      <c r="L324" s="84"/>
      <c r="M324" s="81" t="s">
        <v>2435</v>
      </c>
      <c r="N324" s="83" t="s">
        <v>2365</v>
      </c>
      <c r="O324" s="86" t="s">
        <v>2361</v>
      </c>
      <c r="P324" s="87" t="s">
        <v>3287</v>
      </c>
      <c r="Q324" s="81" t="s">
        <v>2513</v>
      </c>
      <c r="R324" s="81" t="s">
        <v>1225</v>
      </c>
      <c r="S324" s="81" t="s">
        <v>3286</v>
      </c>
      <c r="T324" s="81" t="s">
        <v>2508</v>
      </c>
    </row>
    <row r="325" ht="15.75" customHeight="1">
      <c r="A325" s="80" t="s">
        <v>3288</v>
      </c>
      <c r="B325" s="81" t="s">
        <v>2424</v>
      </c>
      <c r="C325" s="81" t="s">
        <v>2425</v>
      </c>
      <c r="D325" s="81" t="s">
        <v>3289</v>
      </c>
      <c r="E325" s="81" t="s">
        <v>3040</v>
      </c>
      <c r="F325" s="84"/>
      <c r="G325" s="84"/>
      <c r="H325" s="84"/>
      <c r="I325" s="82" t="s">
        <v>2428</v>
      </c>
      <c r="J325" s="85">
        <v>2016.0</v>
      </c>
      <c r="K325" s="82" t="s">
        <v>2347</v>
      </c>
      <c r="L325" s="84"/>
      <c r="M325" s="81" t="s">
        <v>2435</v>
      </c>
      <c r="N325" s="83" t="s">
        <v>2365</v>
      </c>
      <c r="O325" s="86" t="s">
        <v>2361</v>
      </c>
      <c r="P325" s="87" t="s">
        <v>3290</v>
      </c>
      <c r="Q325" s="81" t="s">
        <v>2513</v>
      </c>
      <c r="R325" s="81" t="s">
        <v>3288</v>
      </c>
      <c r="S325" s="81" t="s">
        <v>3040</v>
      </c>
      <c r="T325" s="81" t="s">
        <v>2508</v>
      </c>
    </row>
    <row r="326" ht="15.75" customHeight="1">
      <c r="A326" s="80" t="s">
        <v>1345</v>
      </c>
      <c r="B326" s="81" t="s">
        <v>2424</v>
      </c>
      <c r="C326" s="81" t="s">
        <v>2425</v>
      </c>
      <c r="D326" s="81" t="s">
        <v>3291</v>
      </c>
      <c r="E326" s="81" t="s">
        <v>3019</v>
      </c>
      <c r="F326" s="84"/>
      <c r="G326" s="84"/>
      <c r="H326" s="84"/>
      <c r="I326" s="82" t="s">
        <v>2428</v>
      </c>
      <c r="J326" s="85">
        <v>2016.0</v>
      </c>
      <c r="K326" s="82" t="s">
        <v>2347</v>
      </c>
      <c r="L326" s="84"/>
      <c r="M326" s="81" t="s">
        <v>2435</v>
      </c>
      <c r="N326" s="83" t="s">
        <v>2365</v>
      </c>
      <c r="O326" s="86" t="s">
        <v>2361</v>
      </c>
      <c r="P326" s="87" t="s">
        <v>3292</v>
      </c>
      <c r="Q326" s="81" t="s">
        <v>2513</v>
      </c>
      <c r="R326" s="81" t="s">
        <v>1345</v>
      </c>
      <c r="S326" s="81" t="s">
        <v>3019</v>
      </c>
      <c r="T326" s="81" t="s">
        <v>2508</v>
      </c>
    </row>
    <row r="327" ht="15.75" customHeight="1">
      <c r="A327" s="80" t="s">
        <v>2209</v>
      </c>
      <c r="B327" s="81" t="s">
        <v>2424</v>
      </c>
      <c r="C327" s="81" t="s">
        <v>2425</v>
      </c>
      <c r="D327" s="81" t="s">
        <v>3293</v>
      </c>
      <c r="E327" s="81" t="s">
        <v>3294</v>
      </c>
      <c r="F327" s="84"/>
      <c r="G327" s="84"/>
      <c r="H327" s="84"/>
      <c r="I327" s="82" t="s">
        <v>2428</v>
      </c>
      <c r="J327" s="85">
        <v>2016.0</v>
      </c>
      <c r="K327" s="82" t="s">
        <v>2347</v>
      </c>
      <c r="L327" s="84"/>
      <c r="M327" s="81" t="s">
        <v>2435</v>
      </c>
      <c r="N327" s="83" t="s">
        <v>2365</v>
      </c>
      <c r="O327" s="86" t="s">
        <v>2361</v>
      </c>
      <c r="P327" s="87" t="s">
        <v>3295</v>
      </c>
      <c r="Q327" s="81" t="s">
        <v>2513</v>
      </c>
      <c r="R327" s="81" t="s">
        <v>2209</v>
      </c>
      <c r="S327" s="81" t="s">
        <v>3294</v>
      </c>
      <c r="T327" s="81" t="s">
        <v>2508</v>
      </c>
    </row>
    <row r="328" ht="15.75" customHeight="1">
      <c r="A328" s="80" t="s">
        <v>3296</v>
      </c>
      <c r="B328" s="81" t="s">
        <v>2424</v>
      </c>
      <c r="C328" s="81" t="s">
        <v>2425</v>
      </c>
      <c r="D328" s="81" t="s">
        <v>3297</v>
      </c>
      <c r="E328" s="81" t="s">
        <v>3019</v>
      </c>
      <c r="F328" s="84"/>
      <c r="G328" s="84"/>
      <c r="H328" s="84"/>
      <c r="I328" s="82" t="s">
        <v>2428</v>
      </c>
      <c r="J328" s="85">
        <v>2016.0</v>
      </c>
      <c r="K328" s="82" t="s">
        <v>2346</v>
      </c>
      <c r="L328" s="84"/>
      <c r="M328" s="81" t="s">
        <v>2638</v>
      </c>
      <c r="N328" s="83" t="s">
        <v>2365</v>
      </c>
      <c r="O328" s="86" t="s">
        <v>2361</v>
      </c>
      <c r="P328" s="87" t="s">
        <v>3298</v>
      </c>
      <c r="Q328" s="81" t="s">
        <v>2513</v>
      </c>
      <c r="R328" s="81" t="s">
        <v>3296</v>
      </c>
      <c r="S328" s="81" t="s">
        <v>3019</v>
      </c>
      <c r="T328" s="81" t="s">
        <v>2508</v>
      </c>
    </row>
    <row r="329" ht="15.75" customHeight="1">
      <c r="A329" s="80" t="s">
        <v>1324</v>
      </c>
      <c r="B329" s="81" t="s">
        <v>2424</v>
      </c>
      <c r="C329" s="81" t="s">
        <v>2425</v>
      </c>
      <c r="D329" s="81" t="s">
        <v>3299</v>
      </c>
      <c r="E329" s="81" t="s">
        <v>3300</v>
      </c>
      <c r="F329" s="84"/>
      <c r="G329" s="84"/>
      <c r="H329" s="84"/>
      <c r="I329" s="82" t="s">
        <v>2428</v>
      </c>
      <c r="J329" s="85">
        <v>2016.0</v>
      </c>
      <c r="K329" s="82" t="s">
        <v>2346</v>
      </c>
      <c r="L329" s="84"/>
      <c r="M329" s="81" t="s">
        <v>2638</v>
      </c>
      <c r="N329" s="83" t="s">
        <v>2365</v>
      </c>
      <c r="O329" s="86" t="s">
        <v>2361</v>
      </c>
      <c r="P329" s="87" t="s">
        <v>3301</v>
      </c>
      <c r="Q329" s="81" t="s">
        <v>2513</v>
      </c>
      <c r="R329" s="81" t="s">
        <v>1324</v>
      </c>
      <c r="S329" s="81" t="s">
        <v>3302</v>
      </c>
      <c r="T329" s="81" t="s">
        <v>2508</v>
      </c>
    </row>
    <row r="330" ht="15.75" customHeight="1">
      <c r="A330" s="80" t="s">
        <v>3383</v>
      </c>
      <c r="B330" s="81" t="s">
        <v>2424</v>
      </c>
      <c r="C330" s="81" t="s">
        <v>2425</v>
      </c>
      <c r="D330" s="81" t="s">
        <v>3384</v>
      </c>
      <c r="E330" s="81" t="s">
        <v>3271</v>
      </c>
      <c r="G330" s="84"/>
      <c r="H330" s="84"/>
      <c r="I330" s="82" t="s">
        <v>2428</v>
      </c>
      <c r="J330" s="85">
        <v>2016.0</v>
      </c>
      <c r="K330" s="82" t="s">
        <v>2347</v>
      </c>
      <c r="L330" s="82"/>
      <c r="M330" s="81" t="s">
        <v>2435</v>
      </c>
      <c r="N330" s="83" t="s">
        <v>2380</v>
      </c>
      <c r="O330" s="86" t="s">
        <v>2361</v>
      </c>
      <c r="P330" s="87" t="s">
        <v>3385</v>
      </c>
      <c r="Q330" s="81" t="s">
        <v>2513</v>
      </c>
      <c r="R330" s="81" t="s">
        <v>3383</v>
      </c>
      <c r="S330" s="81" t="s">
        <v>3271</v>
      </c>
      <c r="T330" s="81" t="s">
        <v>2508</v>
      </c>
    </row>
    <row r="331" ht="15.75" customHeight="1">
      <c r="A331" s="80" t="s">
        <v>1198</v>
      </c>
      <c r="B331" s="81" t="s">
        <v>2424</v>
      </c>
      <c r="C331" s="81" t="s">
        <v>2425</v>
      </c>
      <c r="D331" s="81" t="s">
        <v>2518</v>
      </c>
      <c r="E331" s="81" t="s">
        <v>2519</v>
      </c>
      <c r="F331" s="84"/>
      <c r="G331" s="84"/>
      <c r="H331" s="84"/>
      <c r="I331" s="82" t="s">
        <v>3236</v>
      </c>
      <c r="J331" s="85">
        <v>2016.0</v>
      </c>
      <c r="K331" s="82" t="s">
        <v>2348</v>
      </c>
      <c r="L331" s="82"/>
      <c r="M331" s="84"/>
      <c r="N331" s="83" t="s">
        <v>3237</v>
      </c>
      <c r="O331" s="86" t="s">
        <v>2361</v>
      </c>
      <c r="P331" s="87" t="s">
        <v>3386</v>
      </c>
      <c r="Q331" s="81" t="s">
        <v>2432</v>
      </c>
      <c r="R331" s="81" t="s">
        <v>2432</v>
      </c>
      <c r="S331" s="81" t="s">
        <v>2432</v>
      </c>
      <c r="T331" s="81" t="s">
        <v>2432</v>
      </c>
    </row>
    <row r="332" ht="15.75" customHeight="1">
      <c r="A332" s="80" t="s">
        <v>1436</v>
      </c>
      <c r="B332" s="81" t="s">
        <v>2622</v>
      </c>
      <c r="C332" s="81" t="s">
        <v>2623</v>
      </c>
      <c r="D332" s="81" t="s">
        <v>3069</v>
      </c>
      <c r="E332" s="81" t="s">
        <v>3148</v>
      </c>
      <c r="F332" s="84"/>
      <c r="G332" s="84"/>
      <c r="H332" s="84"/>
      <c r="I332" s="82" t="s">
        <v>3236</v>
      </c>
      <c r="J332" s="85">
        <v>2016.0</v>
      </c>
      <c r="K332" s="82" t="s">
        <v>2348</v>
      </c>
      <c r="L332" s="82"/>
      <c r="M332" s="84"/>
      <c r="N332" s="83" t="s">
        <v>3237</v>
      </c>
      <c r="O332" s="86" t="s">
        <v>2361</v>
      </c>
      <c r="P332" s="87" t="s">
        <v>3387</v>
      </c>
      <c r="Q332" s="81" t="s">
        <v>2432</v>
      </c>
      <c r="R332" s="81" t="s">
        <v>2432</v>
      </c>
      <c r="S332" s="81" t="s">
        <v>2432</v>
      </c>
      <c r="T332" s="81" t="s">
        <v>2432</v>
      </c>
    </row>
    <row r="333" ht="15.75" customHeight="1">
      <c r="A333" s="80" t="s">
        <v>1445</v>
      </c>
      <c r="B333" s="81" t="s">
        <v>2622</v>
      </c>
      <c r="C333" s="81" t="s">
        <v>2623</v>
      </c>
      <c r="D333" s="81" t="s">
        <v>3150</v>
      </c>
      <c r="E333" s="81" t="s">
        <v>2462</v>
      </c>
      <c r="F333" s="84"/>
      <c r="G333" s="84"/>
      <c r="H333" s="84"/>
      <c r="I333" s="82" t="s">
        <v>3236</v>
      </c>
      <c r="J333" s="85">
        <v>2016.0</v>
      </c>
      <c r="K333" s="82" t="s">
        <v>2348</v>
      </c>
      <c r="L333" s="82"/>
      <c r="M333" s="84"/>
      <c r="N333" s="83" t="s">
        <v>3237</v>
      </c>
      <c r="O333" s="86" t="s">
        <v>2361</v>
      </c>
      <c r="P333" s="87" t="s">
        <v>3388</v>
      </c>
      <c r="Q333" s="81" t="s">
        <v>2432</v>
      </c>
      <c r="R333" s="81" t="s">
        <v>2432</v>
      </c>
      <c r="S333" s="81" t="s">
        <v>2432</v>
      </c>
      <c r="T333" s="81" t="s">
        <v>2432</v>
      </c>
    </row>
    <row r="334" ht="15.75" customHeight="1">
      <c r="A334" s="80" t="s">
        <v>3232</v>
      </c>
      <c r="B334" s="81" t="s">
        <v>2424</v>
      </c>
      <c r="C334" s="81" t="s">
        <v>2425</v>
      </c>
      <c r="D334" s="81" t="s">
        <v>3233</v>
      </c>
      <c r="E334" s="81" t="s">
        <v>3234</v>
      </c>
      <c r="G334" s="84"/>
      <c r="H334" s="84"/>
      <c r="I334" s="82" t="s">
        <v>3236</v>
      </c>
      <c r="J334" s="85">
        <v>2016.0</v>
      </c>
      <c r="K334" s="82" t="s">
        <v>2347</v>
      </c>
      <c r="L334" s="82"/>
      <c r="M334" s="84"/>
      <c r="N334" s="83" t="s">
        <v>3237</v>
      </c>
      <c r="O334" s="86" t="s">
        <v>2361</v>
      </c>
      <c r="P334" s="87" t="s">
        <v>3389</v>
      </c>
      <c r="Q334" s="81" t="s">
        <v>2432</v>
      </c>
      <c r="R334" s="81" t="s">
        <v>2432</v>
      </c>
      <c r="S334" s="81" t="s">
        <v>2432</v>
      </c>
      <c r="T334" s="81" t="s">
        <v>2432</v>
      </c>
    </row>
    <row r="335" ht="15.75" customHeight="1">
      <c r="A335" s="80" t="s">
        <v>1128</v>
      </c>
      <c r="B335" s="81" t="s">
        <v>2424</v>
      </c>
      <c r="C335" s="81" t="s">
        <v>2425</v>
      </c>
      <c r="D335" s="81" t="s">
        <v>2579</v>
      </c>
      <c r="E335" s="81" t="s">
        <v>2580</v>
      </c>
      <c r="F335" s="84"/>
      <c r="G335" s="84"/>
      <c r="H335" s="84"/>
      <c r="I335" s="82" t="s">
        <v>3236</v>
      </c>
      <c r="J335" s="85">
        <v>2016.0</v>
      </c>
      <c r="K335" s="82" t="s">
        <v>2347</v>
      </c>
      <c r="L335" s="82"/>
      <c r="M335" s="84"/>
      <c r="N335" s="83" t="s">
        <v>3237</v>
      </c>
      <c r="O335" s="86" t="s">
        <v>2361</v>
      </c>
      <c r="P335" s="87" t="s">
        <v>3390</v>
      </c>
      <c r="Q335" s="81" t="s">
        <v>2432</v>
      </c>
      <c r="R335" s="81" t="s">
        <v>2432</v>
      </c>
      <c r="S335" s="81" t="s">
        <v>2432</v>
      </c>
      <c r="T335" s="81" t="s">
        <v>2432</v>
      </c>
    </row>
    <row r="336" ht="15.75" customHeight="1">
      <c r="A336" s="80" t="s">
        <v>1140</v>
      </c>
      <c r="B336" s="81" t="s">
        <v>2424</v>
      </c>
      <c r="C336" s="81" t="s">
        <v>2425</v>
      </c>
      <c r="D336" s="81" t="s">
        <v>2582</v>
      </c>
      <c r="E336" s="81" t="s">
        <v>2580</v>
      </c>
      <c r="F336" s="84"/>
      <c r="G336" s="84"/>
      <c r="H336" s="84"/>
      <c r="I336" s="82" t="s">
        <v>3236</v>
      </c>
      <c r="J336" s="85">
        <v>2016.0</v>
      </c>
      <c r="K336" s="82" t="s">
        <v>2347</v>
      </c>
      <c r="L336" s="82"/>
      <c r="M336" s="84"/>
      <c r="N336" s="83" t="s">
        <v>3237</v>
      </c>
      <c r="O336" s="86" t="s">
        <v>2361</v>
      </c>
      <c r="P336" s="87" t="s">
        <v>3391</v>
      </c>
      <c r="Q336" s="81" t="s">
        <v>2432</v>
      </c>
      <c r="R336" s="81" t="s">
        <v>2432</v>
      </c>
      <c r="S336" s="81" t="s">
        <v>2432</v>
      </c>
      <c r="T336" s="81" t="s">
        <v>2432</v>
      </c>
    </row>
    <row r="337" ht="15.75" customHeight="1">
      <c r="A337" s="80" t="s">
        <v>734</v>
      </c>
      <c r="B337" s="81" t="s">
        <v>2424</v>
      </c>
      <c r="C337" s="81" t="s">
        <v>2425</v>
      </c>
      <c r="D337" s="81" t="s">
        <v>3204</v>
      </c>
      <c r="E337" s="81" t="s">
        <v>3135</v>
      </c>
      <c r="F337" s="84"/>
      <c r="G337" s="84"/>
      <c r="H337" s="84"/>
      <c r="I337" s="82" t="s">
        <v>3236</v>
      </c>
      <c r="J337" s="85">
        <v>2016.0</v>
      </c>
      <c r="K337" s="82" t="s">
        <v>2347</v>
      </c>
      <c r="L337" s="82"/>
      <c r="M337" s="84"/>
      <c r="N337" s="83" t="s">
        <v>3237</v>
      </c>
      <c r="O337" s="86" t="s">
        <v>2361</v>
      </c>
      <c r="P337" s="87" t="s">
        <v>3392</v>
      </c>
      <c r="Q337" s="81" t="s">
        <v>2432</v>
      </c>
      <c r="R337" s="81" t="s">
        <v>2432</v>
      </c>
      <c r="S337" s="81" t="s">
        <v>2432</v>
      </c>
      <c r="T337" s="81" t="s">
        <v>2432</v>
      </c>
    </row>
    <row r="338" ht="15.75" customHeight="1">
      <c r="A338" s="80" t="s">
        <v>3169</v>
      </c>
      <c r="B338" s="81" t="s">
        <v>2424</v>
      </c>
      <c r="C338" s="81" t="s">
        <v>2425</v>
      </c>
      <c r="D338" s="81" t="s">
        <v>3170</v>
      </c>
      <c r="E338" s="81" t="s">
        <v>2580</v>
      </c>
      <c r="F338" s="84"/>
      <c r="G338" s="84"/>
      <c r="H338" s="84"/>
      <c r="I338" s="82" t="s">
        <v>3236</v>
      </c>
      <c r="J338" s="85">
        <v>2016.0</v>
      </c>
      <c r="K338" s="82" t="s">
        <v>2347</v>
      </c>
      <c r="L338" s="82"/>
      <c r="M338" s="84"/>
      <c r="N338" s="83" t="s">
        <v>3237</v>
      </c>
      <c r="O338" s="86" t="s">
        <v>2361</v>
      </c>
      <c r="P338" s="87" t="s">
        <v>3393</v>
      </c>
      <c r="Q338" s="81" t="s">
        <v>2432</v>
      </c>
      <c r="R338" s="81" t="s">
        <v>2432</v>
      </c>
      <c r="S338" s="81" t="s">
        <v>2432</v>
      </c>
      <c r="T338" s="81" t="s">
        <v>2432</v>
      </c>
    </row>
    <row r="339" ht="15.75" customHeight="1">
      <c r="A339" s="80" t="s">
        <v>750</v>
      </c>
      <c r="B339" s="81" t="s">
        <v>2424</v>
      </c>
      <c r="C339" s="81" t="s">
        <v>2425</v>
      </c>
      <c r="D339" s="81" t="s">
        <v>2587</v>
      </c>
      <c r="E339" s="81" t="s">
        <v>2588</v>
      </c>
      <c r="F339" s="84"/>
      <c r="G339" s="84"/>
      <c r="H339" s="84"/>
      <c r="I339" s="82" t="s">
        <v>3236</v>
      </c>
      <c r="J339" s="85">
        <v>2016.0</v>
      </c>
      <c r="K339" s="82" t="s">
        <v>2347</v>
      </c>
      <c r="L339" s="82"/>
      <c r="M339" s="84"/>
      <c r="N339" s="83" t="s">
        <v>3237</v>
      </c>
      <c r="O339" s="86" t="s">
        <v>2361</v>
      </c>
      <c r="P339" s="87" t="s">
        <v>3394</v>
      </c>
      <c r="Q339" s="81" t="s">
        <v>2432</v>
      </c>
      <c r="R339" s="81" t="s">
        <v>2432</v>
      </c>
      <c r="S339" s="81" t="s">
        <v>2432</v>
      </c>
      <c r="T339" s="81" t="s">
        <v>2432</v>
      </c>
    </row>
    <row r="340" ht="15.75" customHeight="1">
      <c r="A340" s="80" t="s">
        <v>1243</v>
      </c>
      <c r="B340" s="81" t="s">
        <v>2424</v>
      </c>
      <c r="C340" s="81" t="s">
        <v>2425</v>
      </c>
      <c r="D340" s="81" t="s">
        <v>3213</v>
      </c>
      <c r="E340" s="81" t="s">
        <v>3135</v>
      </c>
      <c r="F340" s="84"/>
      <c r="G340" s="84"/>
      <c r="H340" s="84"/>
      <c r="I340" s="82" t="s">
        <v>3236</v>
      </c>
      <c r="J340" s="85">
        <v>2016.0</v>
      </c>
      <c r="K340" s="82" t="s">
        <v>2347</v>
      </c>
      <c r="L340" s="82"/>
      <c r="M340" s="84"/>
      <c r="N340" s="83" t="s">
        <v>3237</v>
      </c>
      <c r="O340" s="86" t="s">
        <v>2361</v>
      </c>
      <c r="P340" s="87" t="s">
        <v>3395</v>
      </c>
      <c r="Q340" s="81" t="s">
        <v>2432</v>
      </c>
      <c r="R340" s="81" t="s">
        <v>2432</v>
      </c>
      <c r="S340" s="81" t="s">
        <v>2432</v>
      </c>
      <c r="T340" s="81" t="s">
        <v>2432</v>
      </c>
    </row>
    <row r="341" ht="15.75" customHeight="1">
      <c r="A341" s="80" t="s">
        <v>1308</v>
      </c>
      <c r="B341" s="81" t="s">
        <v>2424</v>
      </c>
      <c r="C341" s="81" t="s">
        <v>2425</v>
      </c>
      <c r="D341" s="81" t="s">
        <v>2602</v>
      </c>
      <c r="E341" s="81" t="s">
        <v>2603</v>
      </c>
      <c r="F341" s="84"/>
      <c r="G341" s="84"/>
      <c r="H341" s="84"/>
      <c r="I341" s="82" t="s">
        <v>3236</v>
      </c>
      <c r="J341" s="85">
        <v>2016.0</v>
      </c>
      <c r="K341" s="82" t="s">
        <v>2347</v>
      </c>
      <c r="L341" s="82"/>
      <c r="M341" s="84"/>
      <c r="N341" s="83" t="s">
        <v>3237</v>
      </c>
      <c r="O341" s="86" t="s">
        <v>2361</v>
      </c>
      <c r="P341" s="87" t="s">
        <v>3396</v>
      </c>
      <c r="Q341" s="81" t="s">
        <v>2432</v>
      </c>
      <c r="R341" s="81" t="s">
        <v>2432</v>
      </c>
      <c r="S341" s="81" t="s">
        <v>2432</v>
      </c>
      <c r="T341" s="81" t="s">
        <v>2432</v>
      </c>
    </row>
    <row r="342" ht="15.75" customHeight="1">
      <c r="A342" s="80" t="s">
        <v>1315</v>
      </c>
      <c r="B342" s="81" t="s">
        <v>2424</v>
      </c>
      <c r="C342" s="81" t="s">
        <v>2425</v>
      </c>
      <c r="D342" s="81" t="s">
        <v>3175</v>
      </c>
      <c r="E342" s="81" t="s">
        <v>2603</v>
      </c>
      <c r="F342" s="84"/>
      <c r="G342" s="84"/>
      <c r="H342" s="84"/>
      <c r="I342" s="82" t="s">
        <v>3236</v>
      </c>
      <c r="J342" s="85">
        <v>2016.0</v>
      </c>
      <c r="K342" s="82" t="s">
        <v>2347</v>
      </c>
      <c r="L342" s="82"/>
      <c r="M342" s="84"/>
      <c r="N342" s="83" t="s">
        <v>3237</v>
      </c>
      <c r="O342" s="86" t="s">
        <v>2361</v>
      </c>
      <c r="P342" s="87" t="s">
        <v>3397</v>
      </c>
      <c r="Q342" s="81" t="s">
        <v>2432</v>
      </c>
      <c r="R342" s="81" t="s">
        <v>2432</v>
      </c>
      <c r="S342" s="81" t="s">
        <v>2432</v>
      </c>
      <c r="T342" s="81" t="s">
        <v>2432</v>
      </c>
    </row>
    <row r="343" ht="15.75" customHeight="1">
      <c r="A343" s="80" t="s">
        <v>3220</v>
      </c>
      <c r="B343" s="81" t="s">
        <v>2424</v>
      </c>
      <c r="C343" s="81" t="s">
        <v>2425</v>
      </c>
      <c r="D343" s="81" t="s">
        <v>3221</v>
      </c>
      <c r="E343" s="81" t="s">
        <v>3135</v>
      </c>
      <c r="F343" s="84"/>
      <c r="G343" s="84"/>
      <c r="H343" s="84"/>
      <c r="I343" s="82" t="s">
        <v>3236</v>
      </c>
      <c r="J343" s="85">
        <v>2016.0</v>
      </c>
      <c r="K343" s="82" t="s">
        <v>2347</v>
      </c>
      <c r="L343" s="82"/>
      <c r="M343" s="84"/>
      <c r="N343" s="83" t="s">
        <v>3237</v>
      </c>
      <c r="O343" s="86" t="s">
        <v>2361</v>
      </c>
      <c r="P343" s="87" t="s">
        <v>3398</v>
      </c>
      <c r="Q343" s="81" t="s">
        <v>2432</v>
      </c>
      <c r="R343" s="81" t="s">
        <v>2432</v>
      </c>
      <c r="S343" s="81" t="s">
        <v>2432</v>
      </c>
      <c r="T343" s="81" t="s">
        <v>2432</v>
      </c>
    </row>
    <row r="344" ht="15.75" customHeight="1">
      <c r="A344" s="80" t="s">
        <v>3179</v>
      </c>
      <c r="B344" s="81" t="s">
        <v>2424</v>
      </c>
      <c r="C344" s="81" t="s">
        <v>2425</v>
      </c>
      <c r="D344" s="81" t="s">
        <v>3180</v>
      </c>
      <c r="E344" s="81" t="s">
        <v>2580</v>
      </c>
      <c r="F344" s="84"/>
      <c r="G344" s="84"/>
      <c r="H344" s="84"/>
      <c r="I344" s="82" t="s">
        <v>3236</v>
      </c>
      <c r="J344" s="85">
        <v>2016.0</v>
      </c>
      <c r="K344" s="82" t="s">
        <v>2347</v>
      </c>
      <c r="L344" s="82"/>
      <c r="M344" s="84"/>
      <c r="N344" s="83" t="s">
        <v>3237</v>
      </c>
      <c r="O344" s="86" t="s">
        <v>2361</v>
      </c>
      <c r="P344" s="87" t="s">
        <v>3399</v>
      </c>
      <c r="Q344" s="81" t="s">
        <v>2432</v>
      </c>
      <c r="R344" s="81" t="s">
        <v>2432</v>
      </c>
      <c r="S344" s="81" t="s">
        <v>2432</v>
      </c>
      <c r="T344" s="81" t="s">
        <v>2432</v>
      </c>
    </row>
    <row r="345" ht="15.75" customHeight="1">
      <c r="A345" s="80" t="s">
        <v>1342</v>
      </c>
      <c r="B345" s="81" t="s">
        <v>2424</v>
      </c>
      <c r="C345" s="81" t="s">
        <v>2425</v>
      </c>
      <c r="D345" s="81" t="s">
        <v>3182</v>
      </c>
      <c r="E345" s="81" t="s">
        <v>3183</v>
      </c>
      <c r="F345" s="84"/>
      <c r="G345" s="84"/>
      <c r="H345" s="84"/>
      <c r="I345" s="82" t="s">
        <v>3236</v>
      </c>
      <c r="J345" s="85">
        <v>2016.0</v>
      </c>
      <c r="K345" s="82" t="s">
        <v>2347</v>
      </c>
      <c r="L345" s="82"/>
      <c r="M345" s="84"/>
      <c r="N345" s="83" t="s">
        <v>3237</v>
      </c>
      <c r="O345" s="86" t="s">
        <v>2361</v>
      </c>
      <c r="P345" s="87" t="s">
        <v>3400</v>
      </c>
      <c r="Q345" s="81" t="s">
        <v>2432</v>
      </c>
      <c r="R345" s="81" t="s">
        <v>2432</v>
      </c>
      <c r="S345" s="81" t="s">
        <v>2432</v>
      </c>
      <c r="T345" s="81" t="s">
        <v>2432</v>
      </c>
    </row>
    <row r="346" ht="15.75" customHeight="1">
      <c r="A346" s="80" t="s">
        <v>844</v>
      </c>
      <c r="B346" s="81" t="s">
        <v>2616</v>
      </c>
      <c r="C346" s="81" t="s">
        <v>2450</v>
      </c>
      <c r="D346" s="81" t="s">
        <v>2617</v>
      </c>
      <c r="E346" s="81" t="s">
        <v>2519</v>
      </c>
      <c r="F346" s="84"/>
      <c r="G346" s="84"/>
      <c r="H346" s="84"/>
      <c r="I346" s="82" t="s">
        <v>3236</v>
      </c>
      <c r="J346" s="85">
        <v>2016.0</v>
      </c>
      <c r="K346" s="82" t="s">
        <v>2347</v>
      </c>
      <c r="L346" s="82"/>
      <c r="M346" s="84"/>
      <c r="N346" s="83" t="s">
        <v>3237</v>
      </c>
      <c r="O346" s="86" t="s">
        <v>2361</v>
      </c>
      <c r="P346" s="87" t="s">
        <v>3401</v>
      </c>
      <c r="Q346" s="81" t="s">
        <v>2432</v>
      </c>
      <c r="R346" s="81" t="s">
        <v>2432</v>
      </c>
      <c r="S346" s="81" t="s">
        <v>2432</v>
      </c>
      <c r="T346" s="81" t="s">
        <v>2432</v>
      </c>
    </row>
    <row r="347" ht="15.75" customHeight="1">
      <c r="A347" s="80" t="s">
        <v>3130</v>
      </c>
      <c r="B347" s="81" t="s">
        <v>2424</v>
      </c>
      <c r="C347" s="81" t="s">
        <v>2425</v>
      </c>
      <c r="D347" s="81" t="s">
        <v>3131</v>
      </c>
      <c r="E347" s="81" t="s">
        <v>2603</v>
      </c>
      <c r="F347" s="84"/>
      <c r="G347" s="84"/>
      <c r="H347" s="84"/>
      <c r="I347" s="82" t="s">
        <v>3236</v>
      </c>
      <c r="J347" s="85">
        <v>2016.0</v>
      </c>
      <c r="K347" s="82" t="s">
        <v>2346</v>
      </c>
      <c r="L347" s="81" t="s">
        <v>2818</v>
      </c>
      <c r="M347" s="84"/>
      <c r="N347" s="83" t="s">
        <v>3237</v>
      </c>
      <c r="O347" s="86" t="s">
        <v>2361</v>
      </c>
      <c r="P347" s="87" t="s">
        <v>3402</v>
      </c>
      <c r="Q347" s="81" t="s">
        <v>2432</v>
      </c>
      <c r="R347" s="81" t="s">
        <v>2432</v>
      </c>
      <c r="S347" s="81" t="s">
        <v>2432</v>
      </c>
      <c r="T347" s="81" t="s">
        <v>2432</v>
      </c>
    </row>
    <row r="348" ht="15.75" customHeight="1">
      <c r="A348" s="80" t="s">
        <v>1426</v>
      </c>
      <c r="B348" s="81" t="s">
        <v>2622</v>
      </c>
      <c r="C348" s="81" t="s">
        <v>2623</v>
      </c>
      <c r="D348" s="81" t="s">
        <v>3145</v>
      </c>
      <c r="E348" s="81" t="s">
        <v>3146</v>
      </c>
      <c r="F348" s="84"/>
      <c r="G348" s="84"/>
      <c r="H348" s="84"/>
      <c r="I348" s="82" t="s">
        <v>3236</v>
      </c>
      <c r="J348" s="85">
        <v>2016.0</v>
      </c>
      <c r="K348" s="82" t="s">
        <v>2345</v>
      </c>
      <c r="L348" s="81" t="s">
        <v>3403</v>
      </c>
      <c r="N348" s="83" t="s">
        <v>3237</v>
      </c>
      <c r="O348" s="86" t="s">
        <v>2361</v>
      </c>
      <c r="P348" s="87" t="s">
        <v>3404</v>
      </c>
      <c r="Q348" s="81" t="s">
        <v>2432</v>
      </c>
      <c r="R348" s="81" t="s">
        <v>2432</v>
      </c>
      <c r="S348" s="81" t="s">
        <v>2432</v>
      </c>
      <c r="T348" s="81" t="s">
        <v>2432</v>
      </c>
    </row>
    <row r="349" ht="15.75" customHeight="1">
      <c r="A349" s="80" t="s">
        <v>3405</v>
      </c>
      <c r="B349" s="81" t="s">
        <v>2424</v>
      </c>
      <c r="C349" s="81" t="s">
        <v>2425</v>
      </c>
      <c r="D349" s="81" t="s">
        <v>3406</v>
      </c>
      <c r="E349" s="81" t="s">
        <v>3407</v>
      </c>
      <c r="F349" s="84"/>
      <c r="G349" s="84"/>
      <c r="H349" s="84"/>
      <c r="I349" s="82" t="s">
        <v>2428</v>
      </c>
      <c r="J349" s="85">
        <v>2015.0</v>
      </c>
      <c r="K349" s="82" t="s">
        <v>2343</v>
      </c>
      <c r="L349" s="81" t="s">
        <v>3408</v>
      </c>
      <c r="M349" s="81" t="s">
        <v>2430</v>
      </c>
      <c r="N349" s="83" t="s">
        <v>2362</v>
      </c>
      <c r="O349" s="86" t="s">
        <v>2361</v>
      </c>
      <c r="P349" s="87" t="s">
        <v>3409</v>
      </c>
      <c r="Q349" s="81" t="s">
        <v>2513</v>
      </c>
      <c r="R349" s="81" t="s">
        <v>3405</v>
      </c>
      <c r="S349" s="81" t="s">
        <v>3407</v>
      </c>
      <c r="T349" s="81" t="s">
        <v>2508</v>
      </c>
    </row>
    <row r="350" ht="15.75" customHeight="1">
      <c r="A350" s="80" t="s">
        <v>3410</v>
      </c>
      <c r="B350" s="81" t="s">
        <v>2424</v>
      </c>
      <c r="C350" s="81" t="s">
        <v>2425</v>
      </c>
      <c r="D350" s="81" t="s">
        <v>3411</v>
      </c>
      <c r="E350" s="81" t="s">
        <v>2526</v>
      </c>
      <c r="F350" s="84"/>
      <c r="G350" s="84"/>
      <c r="H350" s="84"/>
      <c r="I350" s="82" t="s">
        <v>2428</v>
      </c>
      <c r="J350" s="85">
        <v>2015.0</v>
      </c>
      <c r="K350" s="82" t="s">
        <v>2348</v>
      </c>
      <c r="L350" s="84"/>
      <c r="M350" s="81" t="s">
        <v>2453</v>
      </c>
      <c r="N350" s="83" t="s">
        <v>2362</v>
      </c>
      <c r="O350" s="86" t="s">
        <v>2361</v>
      </c>
      <c r="P350" s="87" t="s">
        <v>3412</v>
      </c>
      <c r="Q350" s="81" t="s">
        <v>2513</v>
      </c>
      <c r="R350" s="81" t="s">
        <v>3410</v>
      </c>
      <c r="S350" s="81" t="s">
        <v>2526</v>
      </c>
      <c r="T350" s="81" t="s">
        <v>2508</v>
      </c>
    </row>
    <row r="351" ht="15.75" customHeight="1">
      <c r="A351" s="80" t="s">
        <v>1192</v>
      </c>
      <c r="B351" s="81" t="s">
        <v>2424</v>
      </c>
      <c r="C351" s="81" t="s">
        <v>2425</v>
      </c>
      <c r="D351" s="81" t="s">
        <v>3413</v>
      </c>
      <c r="E351" s="81" t="s">
        <v>3414</v>
      </c>
      <c r="F351" s="84"/>
      <c r="G351" s="84"/>
      <c r="H351" s="84"/>
      <c r="I351" s="82" t="s">
        <v>2428</v>
      </c>
      <c r="J351" s="85">
        <v>2015.0</v>
      </c>
      <c r="K351" s="82" t="s">
        <v>2344</v>
      </c>
      <c r="L351" s="81" t="s">
        <v>3415</v>
      </c>
      <c r="M351" s="81" t="s">
        <v>2430</v>
      </c>
      <c r="N351" s="83" t="s">
        <v>2362</v>
      </c>
      <c r="O351" s="86" t="s">
        <v>2361</v>
      </c>
      <c r="P351" s="87" t="s">
        <v>3416</v>
      </c>
      <c r="Q351" s="81" t="s">
        <v>2513</v>
      </c>
      <c r="R351" s="81" t="s">
        <v>1192</v>
      </c>
      <c r="S351" s="81" t="s">
        <v>3414</v>
      </c>
      <c r="T351" s="81" t="s">
        <v>2508</v>
      </c>
    </row>
    <row r="352" ht="15.75" customHeight="1">
      <c r="A352" s="80" t="s">
        <v>1094</v>
      </c>
      <c r="B352" s="81" t="s">
        <v>2424</v>
      </c>
      <c r="C352" s="81" t="s">
        <v>2425</v>
      </c>
      <c r="D352" s="81" t="s">
        <v>3417</v>
      </c>
      <c r="E352" s="81" t="s">
        <v>2580</v>
      </c>
      <c r="F352" s="84"/>
      <c r="G352" s="84"/>
      <c r="H352" s="84"/>
      <c r="I352" s="82" t="s">
        <v>2428</v>
      </c>
      <c r="J352" s="85">
        <v>2015.0</v>
      </c>
      <c r="K352" s="82" t="s">
        <v>2347</v>
      </c>
      <c r="L352" s="84"/>
      <c r="M352" s="81" t="s">
        <v>2435</v>
      </c>
      <c r="N352" s="83" t="s">
        <v>2362</v>
      </c>
      <c r="O352" s="86" t="s">
        <v>2361</v>
      </c>
      <c r="P352" s="87" t="s">
        <v>3418</v>
      </c>
      <c r="Q352" s="81" t="s">
        <v>2513</v>
      </c>
      <c r="R352" s="81" t="s">
        <v>1094</v>
      </c>
      <c r="S352" s="81" t="s">
        <v>2580</v>
      </c>
      <c r="T352" s="81" t="s">
        <v>2508</v>
      </c>
    </row>
    <row r="353" ht="15.75" customHeight="1">
      <c r="A353" s="80" t="s">
        <v>1097</v>
      </c>
      <c r="B353" s="81" t="s">
        <v>2424</v>
      </c>
      <c r="C353" s="81" t="s">
        <v>2425</v>
      </c>
      <c r="D353" s="81" t="s">
        <v>3419</v>
      </c>
      <c r="E353" s="81" t="s">
        <v>2631</v>
      </c>
      <c r="F353" s="84"/>
      <c r="G353" s="84"/>
      <c r="H353" s="84"/>
      <c r="I353" s="82" t="s">
        <v>2428</v>
      </c>
      <c r="J353" s="85">
        <v>2015.0</v>
      </c>
      <c r="K353" s="82" t="s">
        <v>2347</v>
      </c>
      <c r="L353" s="84"/>
      <c r="M353" s="81" t="s">
        <v>2435</v>
      </c>
      <c r="N353" s="83" t="s">
        <v>2362</v>
      </c>
      <c r="O353" s="86" t="s">
        <v>2361</v>
      </c>
      <c r="P353" s="87" t="s">
        <v>3420</v>
      </c>
      <c r="Q353" s="81" t="s">
        <v>2513</v>
      </c>
      <c r="R353" s="81" t="s">
        <v>1097</v>
      </c>
      <c r="S353" s="81" t="s">
        <v>2631</v>
      </c>
      <c r="T353" s="81" t="s">
        <v>2508</v>
      </c>
    </row>
    <row r="354" ht="15.75" customHeight="1">
      <c r="A354" s="80" t="s">
        <v>1118</v>
      </c>
      <c r="B354" s="81" t="s">
        <v>2424</v>
      </c>
      <c r="C354" s="81" t="s">
        <v>2425</v>
      </c>
      <c r="D354" s="81" t="s">
        <v>3421</v>
      </c>
      <c r="E354" s="81" t="s">
        <v>3422</v>
      </c>
      <c r="G354" s="84"/>
      <c r="H354" s="84"/>
      <c r="I354" s="82" t="s">
        <v>2428</v>
      </c>
      <c r="J354" s="85">
        <v>2015.0</v>
      </c>
      <c r="K354" s="82" t="s">
        <v>2347</v>
      </c>
      <c r="L354" s="84"/>
      <c r="M354" s="81" t="s">
        <v>2435</v>
      </c>
      <c r="N354" s="83" t="s">
        <v>2362</v>
      </c>
      <c r="O354" s="86" t="s">
        <v>2361</v>
      </c>
      <c r="P354" s="87" t="s">
        <v>3423</v>
      </c>
      <c r="Q354" s="81" t="s">
        <v>2513</v>
      </c>
      <c r="R354" s="81" t="s">
        <v>1118</v>
      </c>
      <c r="S354" s="81" t="s">
        <v>3422</v>
      </c>
      <c r="T354" s="81" t="s">
        <v>2508</v>
      </c>
    </row>
    <row r="355" ht="15.75" customHeight="1">
      <c r="A355" s="80" t="s">
        <v>3424</v>
      </c>
      <c r="B355" s="81" t="s">
        <v>2424</v>
      </c>
      <c r="C355" s="81" t="s">
        <v>2425</v>
      </c>
      <c r="D355" s="81" t="s">
        <v>3425</v>
      </c>
      <c r="E355" s="81" t="s">
        <v>2539</v>
      </c>
      <c r="F355" s="84"/>
      <c r="G355" s="84"/>
      <c r="H355" s="84"/>
      <c r="I355" s="82" t="s">
        <v>2428</v>
      </c>
      <c r="J355" s="85">
        <v>2015.0</v>
      </c>
      <c r="K355" s="82" t="s">
        <v>2347</v>
      </c>
      <c r="L355" s="84"/>
      <c r="M355" s="81" t="s">
        <v>2435</v>
      </c>
      <c r="N355" s="83" t="s">
        <v>2362</v>
      </c>
      <c r="O355" s="86" t="s">
        <v>2361</v>
      </c>
      <c r="P355" s="87" t="s">
        <v>3426</v>
      </c>
      <c r="Q355" s="81" t="s">
        <v>2432</v>
      </c>
      <c r="R355" s="81" t="s">
        <v>2432</v>
      </c>
      <c r="S355" s="81" t="s">
        <v>2432</v>
      </c>
      <c r="T355" s="81" t="s">
        <v>2432</v>
      </c>
    </row>
    <row r="356" ht="15.75" customHeight="1">
      <c r="A356" s="80" t="s">
        <v>1131</v>
      </c>
      <c r="B356" s="81" t="s">
        <v>2424</v>
      </c>
      <c r="C356" s="81" t="s">
        <v>2425</v>
      </c>
      <c r="D356" s="81" t="s">
        <v>3427</v>
      </c>
      <c r="E356" s="81" t="s">
        <v>2631</v>
      </c>
      <c r="F356" s="84"/>
      <c r="G356" s="84"/>
      <c r="H356" s="84"/>
      <c r="I356" s="82" t="s">
        <v>2428</v>
      </c>
      <c r="J356" s="85">
        <v>2015.0</v>
      </c>
      <c r="K356" s="82" t="s">
        <v>2347</v>
      </c>
      <c r="L356" s="84"/>
      <c r="M356" s="81" t="s">
        <v>2435</v>
      </c>
      <c r="N356" s="83" t="s">
        <v>2362</v>
      </c>
      <c r="O356" s="86" t="s">
        <v>2361</v>
      </c>
      <c r="P356" s="87" t="s">
        <v>3428</v>
      </c>
      <c r="Q356" s="81" t="s">
        <v>2513</v>
      </c>
      <c r="R356" s="81" t="s">
        <v>1131</v>
      </c>
      <c r="S356" s="81" t="s">
        <v>2631</v>
      </c>
      <c r="T356" s="81" t="s">
        <v>2508</v>
      </c>
    </row>
    <row r="357" ht="15.75" customHeight="1">
      <c r="A357" s="80" t="s">
        <v>3429</v>
      </c>
      <c r="B357" s="81" t="s">
        <v>2424</v>
      </c>
      <c r="C357" s="81" t="s">
        <v>2425</v>
      </c>
      <c r="D357" s="81" t="s">
        <v>3430</v>
      </c>
      <c r="E357" s="81" t="s">
        <v>2526</v>
      </c>
      <c r="F357" s="84"/>
      <c r="G357" s="84"/>
      <c r="H357" s="84"/>
      <c r="I357" s="82" t="s">
        <v>2428</v>
      </c>
      <c r="J357" s="85">
        <v>2015.0</v>
      </c>
      <c r="K357" s="82" t="s">
        <v>2347</v>
      </c>
      <c r="L357" s="84"/>
      <c r="M357" s="81" t="s">
        <v>2435</v>
      </c>
      <c r="N357" s="83" t="s">
        <v>2362</v>
      </c>
      <c r="O357" s="86" t="s">
        <v>2361</v>
      </c>
      <c r="P357" s="87" t="s">
        <v>3431</v>
      </c>
      <c r="Q357" s="81" t="s">
        <v>2513</v>
      </c>
      <c r="R357" s="81" t="s">
        <v>3429</v>
      </c>
      <c r="S357" s="81" t="s">
        <v>2526</v>
      </c>
      <c r="T357" s="81" t="s">
        <v>2508</v>
      </c>
    </row>
    <row r="358" ht="15.75" customHeight="1">
      <c r="A358" s="80" t="s">
        <v>1146</v>
      </c>
      <c r="B358" s="81" t="s">
        <v>2424</v>
      </c>
      <c r="C358" s="81" t="s">
        <v>2425</v>
      </c>
      <c r="D358" s="81" t="s">
        <v>3432</v>
      </c>
      <c r="E358" s="81" t="s">
        <v>3085</v>
      </c>
      <c r="F358" s="84"/>
      <c r="G358" s="84"/>
      <c r="H358" s="84"/>
      <c r="I358" s="82" t="s">
        <v>2428</v>
      </c>
      <c r="J358" s="85">
        <v>2015.0</v>
      </c>
      <c r="K358" s="82" t="s">
        <v>2347</v>
      </c>
      <c r="L358" s="84"/>
      <c r="M358" s="81" t="s">
        <v>2435</v>
      </c>
      <c r="N358" s="83" t="s">
        <v>2362</v>
      </c>
      <c r="O358" s="86" t="s">
        <v>2361</v>
      </c>
      <c r="P358" s="87" t="s">
        <v>3433</v>
      </c>
      <c r="Q358" s="81" t="s">
        <v>2513</v>
      </c>
      <c r="R358" s="81" t="s">
        <v>1146</v>
      </c>
      <c r="S358" s="81" t="s">
        <v>3085</v>
      </c>
      <c r="T358" s="81" t="s">
        <v>2508</v>
      </c>
    </row>
    <row r="359" ht="15.75" customHeight="1">
      <c r="A359" s="80" t="s">
        <v>3434</v>
      </c>
      <c r="B359" s="81" t="s">
        <v>2424</v>
      </c>
      <c r="C359" s="81" t="s">
        <v>2425</v>
      </c>
      <c r="D359" s="81" t="s">
        <v>3435</v>
      </c>
      <c r="E359" s="81" t="s">
        <v>2526</v>
      </c>
      <c r="F359" s="84"/>
      <c r="G359" s="84"/>
      <c r="H359" s="84"/>
      <c r="I359" s="82" t="s">
        <v>2428</v>
      </c>
      <c r="J359" s="85">
        <v>2015.0</v>
      </c>
      <c r="K359" s="82" t="s">
        <v>2347</v>
      </c>
      <c r="L359" s="84"/>
      <c r="M359" s="81" t="s">
        <v>2435</v>
      </c>
      <c r="N359" s="83" t="s">
        <v>2362</v>
      </c>
      <c r="O359" s="86" t="s">
        <v>2361</v>
      </c>
      <c r="P359" s="87" t="s">
        <v>3436</v>
      </c>
      <c r="Q359" s="81" t="s">
        <v>2513</v>
      </c>
      <c r="R359" s="81" t="s">
        <v>3434</v>
      </c>
      <c r="S359" s="81" t="s">
        <v>2526</v>
      </c>
      <c r="T359" s="81" t="s">
        <v>2508</v>
      </c>
    </row>
    <row r="360" ht="15.75" customHeight="1">
      <c r="A360" s="80" t="s">
        <v>3437</v>
      </c>
      <c r="B360" s="81" t="s">
        <v>2424</v>
      </c>
      <c r="C360" s="81" t="s">
        <v>2425</v>
      </c>
      <c r="D360" s="81" t="s">
        <v>3438</v>
      </c>
      <c r="E360" s="81" t="s">
        <v>3439</v>
      </c>
      <c r="G360" s="84"/>
      <c r="H360" s="84"/>
      <c r="I360" s="82" t="s">
        <v>2428</v>
      </c>
      <c r="J360" s="85">
        <v>2015.0</v>
      </c>
      <c r="K360" s="82" t="s">
        <v>2347</v>
      </c>
      <c r="L360" s="84"/>
      <c r="M360" s="81" t="s">
        <v>2435</v>
      </c>
      <c r="N360" s="83" t="s">
        <v>2362</v>
      </c>
      <c r="O360" s="86" t="s">
        <v>2361</v>
      </c>
      <c r="P360" s="87" t="s">
        <v>3440</v>
      </c>
      <c r="Q360" s="81" t="s">
        <v>2513</v>
      </c>
      <c r="R360" s="81" t="s">
        <v>3437</v>
      </c>
      <c r="S360" s="81" t="s">
        <v>3439</v>
      </c>
      <c r="T360" s="81" t="s">
        <v>2508</v>
      </c>
    </row>
    <row r="361" ht="15.75" customHeight="1">
      <c r="A361" s="80" t="s">
        <v>3441</v>
      </c>
      <c r="B361" s="81" t="s">
        <v>2424</v>
      </c>
      <c r="C361" s="81" t="s">
        <v>2425</v>
      </c>
      <c r="D361" s="81" t="s">
        <v>3188</v>
      </c>
      <c r="E361" s="81" t="s">
        <v>2607</v>
      </c>
      <c r="F361" s="84"/>
      <c r="G361" s="84"/>
      <c r="H361" s="84"/>
      <c r="I361" s="82" t="s">
        <v>2428</v>
      </c>
      <c r="J361" s="85">
        <v>2015.0</v>
      </c>
      <c r="K361" s="82" t="s">
        <v>2347</v>
      </c>
      <c r="L361" s="84"/>
      <c r="M361" s="81" t="s">
        <v>2435</v>
      </c>
      <c r="N361" s="83" t="s">
        <v>2362</v>
      </c>
      <c r="O361" s="86" t="s">
        <v>2361</v>
      </c>
      <c r="P361" s="87" t="s">
        <v>3442</v>
      </c>
      <c r="Q361" s="81" t="s">
        <v>2513</v>
      </c>
      <c r="R361" s="81" t="s">
        <v>3441</v>
      </c>
      <c r="S361" s="81" t="s">
        <v>2607</v>
      </c>
      <c r="T361" s="81" t="s">
        <v>2508</v>
      </c>
    </row>
    <row r="362" ht="15.75" customHeight="1">
      <c r="A362" s="80" t="s">
        <v>1171</v>
      </c>
      <c r="B362" s="81" t="s">
        <v>2424</v>
      </c>
      <c r="C362" s="81" t="s">
        <v>2425</v>
      </c>
      <c r="D362" s="81" t="s">
        <v>3443</v>
      </c>
      <c r="E362" s="81" t="s">
        <v>2983</v>
      </c>
      <c r="F362" s="84"/>
      <c r="G362" s="84"/>
      <c r="H362" s="84"/>
      <c r="I362" s="82" t="s">
        <v>2428</v>
      </c>
      <c r="J362" s="85">
        <v>2015.0</v>
      </c>
      <c r="K362" s="82" t="s">
        <v>2347</v>
      </c>
      <c r="L362" s="84"/>
      <c r="M362" s="81" t="s">
        <v>2435</v>
      </c>
      <c r="N362" s="83" t="s">
        <v>2362</v>
      </c>
      <c r="O362" s="86" t="s">
        <v>2361</v>
      </c>
      <c r="P362" s="87" t="s">
        <v>3444</v>
      </c>
      <c r="Q362" s="81" t="s">
        <v>2513</v>
      </c>
      <c r="R362" s="81" t="s">
        <v>1171</v>
      </c>
      <c r="S362" s="81" t="s">
        <v>2983</v>
      </c>
      <c r="T362" s="81" t="s">
        <v>2508</v>
      </c>
    </row>
    <row r="363" ht="15.75" customHeight="1">
      <c r="A363" s="80" t="s">
        <v>1189</v>
      </c>
      <c r="B363" s="81" t="s">
        <v>2424</v>
      </c>
      <c r="C363" s="81" t="s">
        <v>2425</v>
      </c>
      <c r="D363" s="81" t="s">
        <v>3445</v>
      </c>
      <c r="E363" s="81" t="s">
        <v>3043</v>
      </c>
      <c r="F363" s="84"/>
      <c r="G363" s="84"/>
      <c r="H363" s="84"/>
      <c r="I363" s="82" t="s">
        <v>2428</v>
      </c>
      <c r="J363" s="85">
        <v>2015.0</v>
      </c>
      <c r="K363" s="82" t="s">
        <v>2347</v>
      </c>
      <c r="L363" s="84"/>
      <c r="M363" s="81" t="s">
        <v>2435</v>
      </c>
      <c r="N363" s="83" t="s">
        <v>2362</v>
      </c>
      <c r="O363" s="86" t="s">
        <v>2361</v>
      </c>
      <c r="P363" s="87" t="s">
        <v>3446</v>
      </c>
      <c r="Q363" s="81" t="s">
        <v>2513</v>
      </c>
      <c r="R363" s="81" t="s">
        <v>1189</v>
      </c>
      <c r="S363" s="81" t="s">
        <v>3043</v>
      </c>
      <c r="T363" s="81" t="s">
        <v>2508</v>
      </c>
    </row>
    <row r="364" ht="15.75" customHeight="1">
      <c r="A364" s="80" t="s">
        <v>1204</v>
      </c>
      <c r="B364" s="81" t="s">
        <v>2424</v>
      </c>
      <c r="C364" s="81" t="s">
        <v>2425</v>
      </c>
      <c r="D364" s="81" t="s">
        <v>3447</v>
      </c>
      <c r="E364" s="81" t="s">
        <v>3448</v>
      </c>
      <c r="G364" s="84"/>
      <c r="H364" s="84"/>
      <c r="I364" s="82" t="s">
        <v>2428</v>
      </c>
      <c r="J364" s="85">
        <v>2015.0</v>
      </c>
      <c r="K364" s="82" t="s">
        <v>2347</v>
      </c>
      <c r="L364" s="84"/>
      <c r="M364" s="81" t="s">
        <v>2435</v>
      </c>
      <c r="N364" s="83" t="s">
        <v>2362</v>
      </c>
      <c r="O364" s="86" t="s">
        <v>2361</v>
      </c>
      <c r="P364" s="87" t="s">
        <v>3449</v>
      </c>
      <c r="Q364" s="81" t="s">
        <v>2513</v>
      </c>
      <c r="R364" s="81" t="s">
        <v>1204</v>
      </c>
      <c r="S364" s="81" t="s">
        <v>3448</v>
      </c>
      <c r="T364" s="81" t="s">
        <v>2508</v>
      </c>
    </row>
    <row r="365" ht="15.75" customHeight="1">
      <c r="A365" s="80" t="s">
        <v>1216</v>
      </c>
      <c r="B365" s="81" t="s">
        <v>2424</v>
      </c>
      <c r="C365" s="81" t="s">
        <v>2425</v>
      </c>
      <c r="D365" s="81" t="s">
        <v>3450</v>
      </c>
      <c r="E365" s="81" t="s">
        <v>3100</v>
      </c>
      <c r="F365" s="84"/>
      <c r="G365" s="84"/>
      <c r="H365" s="84"/>
      <c r="I365" s="82" t="s">
        <v>2428</v>
      </c>
      <c r="J365" s="85">
        <v>2015.0</v>
      </c>
      <c r="K365" s="82" t="s">
        <v>2347</v>
      </c>
      <c r="L365" s="84"/>
      <c r="M365" s="81" t="s">
        <v>2435</v>
      </c>
      <c r="N365" s="83" t="s">
        <v>2362</v>
      </c>
      <c r="O365" s="86" t="s">
        <v>2361</v>
      </c>
      <c r="P365" s="87" t="s">
        <v>3451</v>
      </c>
      <c r="Q365" s="81" t="s">
        <v>2513</v>
      </c>
      <c r="R365" s="81" t="s">
        <v>1216</v>
      </c>
      <c r="S365" s="81" t="s">
        <v>3100</v>
      </c>
      <c r="T365" s="81" t="s">
        <v>2508</v>
      </c>
    </row>
    <row r="366" ht="15.75" customHeight="1">
      <c r="A366" s="80" t="s">
        <v>1234</v>
      </c>
      <c r="B366" s="81" t="s">
        <v>2424</v>
      </c>
      <c r="C366" s="81" t="s">
        <v>2425</v>
      </c>
      <c r="D366" s="81" t="s">
        <v>3452</v>
      </c>
      <c r="E366" s="81" t="s">
        <v>2983</v>
      </c>
      <c r="F366" s="84"/>
      <c r="G366" s="84"/>
      <c r="H366" s="84"/>
      <c r="I366" s="82" t="s">
        <v>2428</v>
      </c>
      <c r="J366" s="85">
        <v>2015.0</v>
      </c>
      <c r="K366" s="82" t="s">
        <v>2347</v>
      </c>
      <c r="L366" s="84"/>
      <c r="M366" s="81" t="s">
        <v>2435</v>
      </c>
      <c r="N366" s="83" t="s">
        <v>2362</v>
      </c>
      <c r="O366" s="86" t="s">
        <v>2361</v>
      </c>
      <c r="P366" s="87" t="s">
        <v>3453</v>
      </c>
      <c r="Q366" s="81" t="s">
        <v>2513</v>
      </c>
      <c r="R366" s="81" t="s">
        <v>1234</v>
      </c>
      <c r="S366" s="81" t="s">
        <v>2983</v>
      </c>
      <c r="T366" s="81" t="s">
        <v>2508</v>
      </c>
    </row>
    <row r="367" ht="15.75" customHeight="1">
      <c r="A367" s="80" t="s">
        <v>1252</v>
      </c>
      <c r="B367" s="81" t="s">
        <v>2424</v>
      </c>
      <c r="C367" s="81" t="s">
        <v>2425</v>
      </c>
      <c r="D367" s="81" t="s">
        <v>2894</v>
      </c>
      <c r="E367" s="81" t="s">
        <v>2983</v>
      </c>
      <c r="F367" s="84"/>
      <c r="G367" s="84"/>
      <c r="H367" s="84"/>
      <c r="I367" s="82" t="s">
        <v>2428</v>
      </c>
      <c r="J367" s="85">
        <v>2015.0</v>
      </c>
      <c r="K367" s="82" t="s">
        <v>2347</v>
      </c>
      <c r="L367" s="84"/>
      <c r="M367" s="81" t="s">
        <v>2435</v>
      </c>
      <c r="N367" s="83" t="s">
        <v>2362</v>
      </c>
      <c r="O367" s="86" t="s">
        <v>2361</v>
      </c>
      <c r="P367" s="87" t="s">
        <v>3454</v>
      </c>
      <c r="Q367" s="81" t="s">
        <v>2513</v>
      </c>
      <c r="R367" s="81" t="s">
        <v>1252</v>
      </c>
      <c r="S367" s="81" t="s">
        <v>2983</v>
      </c>
      <c r="T367" s="81" t="s">
        <v>2508</v>
      </c>
    </row>
    <row r="368" ht="15.75" customHeight="1">
      <c r="A368" s="80" t="s">
        <v>757</v>
      </c>
      <c r="B368" s="81" t="s">
        <v>2424</v>
      </c>
      <c r="C368" s="81" t="s">
        <v>2425</v>
      </c>
      <c r="D368" s="81" t="s">
        <v>3455</v>
      </c>
      <c r="E368" s="81" t="s">
        <v>3456</v>
      </c>
      <c r="G368" s="84"/>
      <c r="H368" s="84"/>
      <c r="I368" s="82" t="s">
        <v>2428</v>
      </c>
      <c r="J368" s="85">
        <v>2015.0</v>
      </c>
      <c r="K368" s="82" t="s">
        <v>2347</v>
      </c>
      <c r="L368" s="84"/>
      <c r="M368" s="81" t="s">
        <v>2435</v>
      </c>
      <c r="N368" s="83" t="s">
        <v>2362</v>
      </c>
      <c r="O368" s="86" t="s">
        <v>2361</v>
      </c>
      <c r="P368" s="87" t="s">
        <v>3457</v>
      </c>
      <c r="Q368" s="81" t="s">
        <v>2513</v>
      </c>
      <c r="R368" s="81" t="s">
        <v>757</v>
      </c>
      <c r="S368" s="81" t="s">
        <v>3456</v>
      </c>
      <c r="T368" s="81" t="s">
        <v>2508</v>
      </c>
    </row>
    <row r="369" ht="15.75" customHeight="1">
      <c r="A369" s="80" t="s">
        <v>1258</v>
      </c>
      <c r="B369" s="81" t="s">
        <v>2424</v>
      </c>
      <c r="C369" s="81" t="s">
        <v>2425</v>
      </c>
      <c r="D369" s="81" t="s">
        <v>3458</v>
      </c>
      <c r="E369" s="81" t="s">
        <v>3014</v>
      </c>
      <c r="F369" s="84"/>
      <c r="G369" s="84"/>
      <c r="H369" s="84"/>
      <c r="I369" s="82" t="s">
        <v>2428</v>
      </c>
      <c r="J369" s="85">
        <v>2015.0</v>
      </c>
      <c r="K369" s="82" t="s">
        <v>2347</v>
      </c>
      <c r="L369" s="84"/>
      <c r="M369" s="81" t="s">
        <v>2435</v>
      </c>
      <c r="N369" s="83" t="s">
        <v>2362</v>
      </c>
      <c r="O369" s="86" t="s">
        <v>2361</v>
      </c>
      <c r="P369" s="87" t="s">
        <v>3459</v>
      </c>
      <c r="Q369" s="81" t="s">
        <v>2513</v>
      </c>
      <c r="R369" s="81" t="s">
        <v>1258</v>
      </c>
      <c r="S369" s="81" t="s">
        <v>3014</v>
      </c>
      <c r="T369" s="81" t="s">
        <v>2508</v>
      </c>
    </row>
    <row r="370" ht="15.75" customHeight="1">
      <c r="A370" s="80" t="s">
        <v>1261</v>
      </c>
      <c r="B370" s="81" t="s">
        <v>2424</v>
      </c>
      <c r="C370" s="81" t="s">
        <v>2425</v>
      </c>
      <c r="D370" s="81" t="s">
        <v>3460</v>
      </c>
      <c r="E370" s="81" t="s">
        <v>3461</v>
      </c>
      <c r="G370" s="84"/>
      <c r="H370" s="84"/>
      <c r="I370" s="82" t="s">
        <v>2428</v>
      </c>
      <c r="J370" s="85">
        <v>2015.0</v>
      </c>
      <c r="K370" s="82" t="s">
        <v>2347</v>
      </c>
      <c r="L370" s="84"/>
      <c r="M370" s="81" t="s">
        <v>2435</v>
      </c>
      <c r="N370" s="83" t="s">
        <v>2362</v>
      </c>
      <c r="O370" s="86" t="s">
        <v>2361</v>
      </c>
      <c r="P370" s="87" t="s">
        <v>3462</v>
      </c>
      <c r="Q370" s="81" t="s">
        <v>2513</v>
      </c>
      <c r="R370" s="81" t="s">
        <v>1261</v>
      </c>
      <c r="S370" s="81" t="s">
        <v>3461</v>
      </c>
      <c r="T370" s="81" t="s">
        <v>2508</v>
      </c>
    </row>
    <row r="371" ht="15.75" customHeight="1">
      <c r="A371" s="80" t="s">
        <v>1264</v>
      </c>
      <c r="B371" s="81" t="s">
        <v>2424</v>
      </c>
      <c r="C371" s="81" t="s">
        <v>2425</v>
      </c>
      <c r="D371" s="81" t="s">
        <v>3463</v>
      </c>
      <c r="E371" s="81" t="s">
        <v>3464</v>
      </c>
      <c r="G371" s="84"/>
      <c r="H371" s="84"/>
      <c r="I371" s="82" t="s">
        <v>2428</v>
      </c>
      <c r="J371" s="85">
        <v>2015.0</v>
      </c>
      <c r="K371" s="82" t="s">
        <v>2347</v>
      </c>
      <c r="L371" s="84"/>
      <c r="M371" s="81" t="s">
        <v>2435</v>
      </c>
      <c r="N371" s="83" t="s">
        <v>2362</v>
      </c>
      <c r="O371" s="86" t="s">
        <v>2361</v>
      </c>
      <c r="P371" s="87" t="s">
        <v>3465</v>
      </c>
      <c r="Q371" s="81" t="s">
        <v>2513</v>
      </c>
      <c r="R371" s="81" t="s">
        <v>1264</v>
      </c>
      <c r="S371" s="81" t="s">
        <v>3464</v>
      </c>
      <c r="T371" s="81" t="s">
        <v>2508</v>
      </c>
    </row>
    <row r="372" ht="15.75" customHeight="1">
      <c r="A372" s="80" t="s">
        <v>3466</v>
      </c>
      <c r="B372" s="81" t="s">
        <v>2424</v>
      </c>
      <c r="C372" s="81" t="s">
        <v>2425</v>
      </c>
      <c r="D372" s="81" t="s">
        <v>3467</v>
      </c>
      <c r="E372" s="81" t="s">
        <v>2603</v>
      </c>
      <c r="F372" s="84"/>
      <c r="G372" s="84"/>
      <c r="H372" s="84"/>
      <c r="I372" s="82" t="s">
        <v>2428</v>
      </c>
      <c r="J372" s="85">
        <v>2015.0</v>
      </c>
      <c r="K372" s="82" t="s">
        <v>2347</v>
      </c>
      <c r="L372" s="84"/>
      <c r="M372" s="81" t="s">
        <v>2435</v>
      </c>
      <c r="N372" s="83" t="s">
        <v>2362</v>
      </c>
      <c r="O372" s="86" t="s">
        <v>2361</v>
      </c>
      <c r="P372" s="87" t="s">
        <v>3468</v>
      </c>
      <c r="Q372" s="81" t="s">
        <v>2513</v>
      </c>
      <c r="R372" s="81" t="s">
        <v>3466</v>
      </c>
      <c r="S372" s="81" t="s">
        <v>2603</v>
      </c>
      <c r="T372" s="81" t="s">
        <v>2508</v>
      </c>
    </row>
    <row r="373" ht="15.75" customHeight="1">
      <c r="A373" s="80" t="s">
        <v>3469</v>
      </c>
      <c r="B373" s="81" t="s">
        <v>2424</v>
      </c>
      <c r="C373" s="81" t="s">
        <v>2425</v>
      </c>
      <c r="D373" s="81" t="s">
        <v>3470</v>
      </c>
      <c r="E373" s="81" t="s">
        <v>2580</v>
      </c>
      <c r="F373" s="84"/>
      <c r="G373" s="84"/>
      <c r="H373" s="84"/>
      <c r="I373" s="82" t="s">
        <v>2428</v>
      </c>
      <c r="J373" s="85">
        <v>2015.0</v>
      </c>
      <c r="K373" s="82" t="s">
        <v>2347</v>
      </c>
      <c r="L373" s="84"/>
      <c r="M373" s="81" t="s">
        <v>2435</v>
      </c>
      <c r="N373" s="83" t="s">
        <v>2362</v>
      </c>
      <c r="O373" s="86" t="s">
        <v>2361</v>
      </c>
      <c r="P373" s="87" t="s">
        <v>3471</v>
      </c>
      <c r="Q373" s="81" t="s">
        <v>2513</v>
      </c>
      <c r="R373" s="81" t="s">
        <v>3469</v>
      </c>
      <c r="S373" s="81" t="s">
        <v>2580</v>
      </c>
      <c r="T373" s="81" t="s">
        <v>2508</v>
      </c>
    </row>
    <row r="374" ht="15.75" customHeight="1">
      <c r="A374" s="80" t="s">
        <v>1296</v>
      </c>
      <c r="B374" s="81" t="s">
        <v>2424</v>
      </c>
      <c r="C374" s="81" t="s">
        <v>2425</v>
      </c>
      <c r="D374" s="81" t="s">
        <v>3472</v>
      </c>
      <c r="E374" s="81" t="s">
        <v>2580</v>
      </c>
      <c r="F374" s="84"/>
      <c r="G374" s="84"/>
      <c r="H374" s="84"/>
      <c r="I374" s="82" t="s">
        <v>2428</v>
      </c>
      <c r="J374" s="85">
        <v>2015.0</v>
      </c>
      <c r="K374" s="82" t="s">
        <v>2347</v>
      </c>
      <c r="L374" s="84"/>
      <c r="M374" s="81" t="s">
        <v>2435</v>
      </c>
      <c r="N374" s="83" t="s">
        <v>2362</v>
      </c>
      <c r="O374" s="86" t="s">
        <v>2361</v>
      </c>
      <c r="P374" s="87" t="s">
        <v>3473</v>
      </c>
      <c r="Q374" s="81" t="s">
        <v>2513</v>
      </c>
      <c r="R374" s="81" t="s">
        <v>1296</v>
      </c>
      <c r="S374" s="81" t="s">
        <v>2580</v>
      </c>
      <c r="T374" s="81" t="s">
        <v>2508</v>
      </c>
    </row>
    <row r="375" ht="15.75" customHeight="1">
      <c r="A375" s="80" t="s">
        <v>1311</v>
      </c>
      <c r="B375" s="81" t="s">
        <v>2424</v>
      </c>
      <c r="C375" s="81" t="s">
        <v>2425</v>
      </c>
      <c r="D375" s="81" t="s">
        <v>2624</v>
      </c>
      <c r="E375" s="81" t="s">
        <v>3070</v>
      </c>
      <c r="F375" s="84"/>
      <c r="G375" s="84"/>
      <c r="H375" s="84"/>
      <c r="I375" s="82" t="s">
        <v>2428</v>
      </c>
      <c r="J375" s="85">
        <v>2015.0</v>
      </c>
      <c r="K375" s="82" t="s">
        <v>2347</v>
      </c>
      <c r="L375" s="84"/>
      <c r="M375" s="81" t="s">
        <v>2435</v>
      </c>
      <c r="N375" s="83" t="s">
        <v>2362</v>
      </c>
      <c r="O375" s="86" t="s">
        <v>2361</v>
      </c>
      <c r="P375" s="87" t="s">
        <v>3474</v>
      </c>
      <c r="Q375" s="81" t="s">
        <v>2513</v>
      </c>
      <c r="R375" s="81" t="s">
        <v>1311</v>
      </c>
      <c r="S375" s="81" t="s">
        <v>3070</v>
      </c>
      <c r="T375" s="81" t="s">
        <v>2508</v>
      </c>
    </row>
    <row r="376" ht="15.75" customHeight="1">
      <c r="A376" s="80" t="s">
        <v>3475</v>
      </c>
      <c r="B376" s="81" t="s">
        <v>2424</v>
      </c>
      <c r="C376" s="81" t="s">
        <v>2425</v>
      </c>
      <c r="D376" s="81" t="s">
        <v>3476</v>
      </c>
      <c r="E376" s="81" t="s">
        <v>2677</v>
      </c>
      <c r="F376" s="84"/>
      <c r="G376" s="84"/>
      <c r="H376" s="84"/>
      <c r="I376" s="82" t="s">
        <v>2428</v>
      </c>
      <c r="J376" s="85">
        <v>2015.0</v>
      </c>
      <c r="K376" s="82" t="s">
        <v>2347</v>
      </c>
      <c r="L376" s="84"/>
      <c r="M376" s="81" t="s">
        <v>2435</v>
      </c>
      <c r="N376" s="83" t="s">
        <v>2362</v>
      </c>
      <c r="O376" s="86" t="s">
        <v>2361</v>
      </c>
      <c r="P376" s="87" t="s">
        <v>3477</v>
      </c>
      <c r="Q376" s="81" t="s">
        <v>2513</v>
      </c>
      <c r="R376" s="81" t="s">
        <v>3475</v>
      </c>
      <c r="S376" s="81" t="s">
        <v>2677</v>
      </c>
      <c r="T376" s="81" t="s">
        <v>2508</v>
      </c>
    </row>
    <row r="377" ht="15.75" customHeight="1">
      <c r="A377" s="80" t="s">
        <v>1318</v>
      </c>
      <c r="B377" s="81" t="s">
        <v>2424</v>
      </c>
      <c r="C377" s="81" t="s">
        <v>2425</v>
      </c>
      <c r="D377" s="81" t="s">
        <v>2627</v>
      </c>
      <c r="E377" s="81" t="s">
        <v>2580</v>
      </c>
      <c r="F377" s="84"/>
      <c r="G377" s="84"/>
      <c r="H377" s="84"/>
      <c r="I377" s="82" t="s">
        <v>2428</v>
      </c>
      <c r="J377" s="85">
        <v>2015.0</v>
      </c>
      <c r="K377" s="82" t="s">
        <v>2347</v>
      </c>
      <c r="L377" s="84"/>
      <c r="M377" s="81" t="s">
        <v>2435</v>
      </c>
      <c r="N377" s="83" t="s">
        <v>2362</v>
      </c>
      <c r="O377" s="86" t="s">
        <v>2361</v>
      </c>
      <c r="P377" s="87" t="s">
        <v>3478</v>
      </c>
      <c r="Q377" s="81" t="s">
        <v>2513</v>
      </c>
      <c r="R377" s="81" t="s">
        <v>1318</v>
      </c>
      <c r="S377" s="81" t="s">
        <v>2580</v>
      </c>
      <c r="T377" s="81" t="s">
        <v>2508</v>
      </c>
    </row>
    <row r="378" ht="15.75" customHeight="1">
      <c r="A378" s="80" t="s">
        <v>802</v>
      </c>
      <c r="B378" s="81" t="s">
        <v>2424</v>
      </c>
      <c r="C378" s="81" t="s">
        <v>2425</v>
      </c>
      <c r="D378" s="81" t="s">
        <v>3479</v>
      </c>
      <c r="E378" s="81" t="s">
        <v>3070</v>
      </c>
      <c r="F378" s="84"/>
      <c r="G378" s="84"/>
      <c r="H378" s="84"/>
      <c r="I378" s="82" t="s">
        <v>2428</v>
      </c>
      <c r="J378" s="85">
        <v>2015.0</v>
      </c>
      <c r="K378" s="82" t="s">
        <v>2347</v>
      </c>
      <c r="L378" s="84"/>
      <c r="M378" s="81" t="s">
        <v>2435</v>
      </c>
      <c r="N378" s="83" t="s">
        <v>2362</v>
      </c>
      <c r="O378" s="86" t="s">
        <v>2361</v>
      </c>
      <c r="P378" s="87" t="s">
        <v>3480</v>
      </c>
      <c r="Q378" s="81" t="s">
        <v>2513</v>
      </c>
      <c r="R378" s="81" t="s">
        <v>802</v>
      </c>
      <c r="S378" s="81" t="s">
        <v>3070</v>
      </c>
      <c r="T378" s="81" t="s">
        <v>2508</v>
      </c>
    </row>
    <row r="379" ht="15.75" customHeight="1">
      <c r="A379" s="80" t="s">
        <v>1336</v>
      </c>
      <c r="B379" s="81" t="s">
        <v>2424</v>
      </c>
      <c r="C379" s="81" t="s">
        <v>2425</v>
      </c>
      <c r="D379" s="81" t="s">
        <v>3481</v>
      </c>
      <c r="E379" s="81" t="s">
        <v>3052</v>
      </c>
      <c r="F379" s="84"/>
      <c r="G379" s="84"/>
      <c r="H379" s="84"/>
      <c r="I379" s="82" t="s">
        <v>2428</v>
      </c>
      <c r="J379" s="85">
        <v>2015.0</v>
      </c>
      <c r="K379" s="82" t="s">
        <v>2347</v>
      </c>
      <c r="L379" s="84"/>
      <c r="M379" s="81" t="s">
        <v>2435</v>
      </c>
      <c r="N379" s="83" t="s">
        <v>2362</v>
      </c>
      <c r="O379" s="86" t="s">
        <v>2361</v>
      </c>
      <c r="P379" s="87" t="s">
        <v>3482</v>
      </c>
      <c r="Q379" s="81" t="s">
        <v>2513</v>
      </c>
      <c r="R379" s="81" t="s">
        <v>1336</v>
      </c>
      <c r="S379" s="81" t="s">
        <v>3052</v>
      </c>
      <c r="T379" s="81" t="s">
        <v>2508</v>
      </c>
    </row>
    <row r="380" ht="15.75" customHeight="1">
      <c r="A380" s="80" t="s">
        <v>1355</v>
      </c>
      <c r="B380" s="81" t="s">
        <v>2424</v>
      </c>
      <c r="C380" s="81" t="s">
        <v>2425</v>
      </c>
      <c r="D380" s="81" t="s">
        <v>3483</v>
      </c>
      <c r="E380" s="81" t="s">
        <v>3135</v>
      </c>
      <c r="F380" s="84"/>
      <c r="G380" s="84"/>
      <c r="H380" s="84"/>
      <c r="I380" s="82" t="s">
        <v>2428</v>
      </c>
      <c r="J380" s="85">
        <v>2015.0</v>
      </c>
      <c r="K380" s="82" t="s">
        <v>2347</v>
      </c>
      <c r="L380" s="84"/>
      <c r="M380" s="81" t="s">
        <v>2435</v>
      </c>
      <c r="N380" s="83" t="s">
        <v>2362</v>
      </c>
      <c r="O380" s="86" t="s">
        <v>2361</v>
      </c>
      <c r="P380" s="87" t="s">
        <v>3484</v>
      </c>
      <c r="Q380" s="81" t="s">
        <v>2513</v>
      </c>
      <c r="R380" s="81" t="s">
        <v>1355</v>
      </c>
      <c r="S380" s="81" t="s">
        <v>3135</v>
      </c>
      <c r="T380" s="81" t="s">
        <v>2508</v>
      </c>
    </row>
    <row r="381" ht="15.75" customHeight="1">
      <c r="A381" s="80" t="s">
        <v>1358</v>
      </c>
      <c r="B381" s="81" t="s">
        <v>2424</v>
      </c>
      <c r="C381" s="81" t="s">
        <v>2425</v>
      </c>
      <c r="D381" s="81" t="s">
        <v>3485</v>
      </c>
      <c r="E381" s="81" t="s">
        <v>2462</v>
      </c>
      <c r="F381" s="84"/>
      <c r="G381" s="84"/>
      <c r="H381" s="84"/>
      <c r="I381" s="82" t="s">
        <v>2428</v>
      </c>
      <c r="J381" s="85">
        <v>2015.0</v>
      </c>
      <c r="K381" s="82" t="s">
        <v>2347</v>
      </c>
      <c r="L381" s="84"/>
      <c r="M381" s="81" t="s">
        <v>2435</v>
      </c>
      <c r="N381" s="83" t="s">
        <v>2362</v>
      </c>
      <c r="O381" s="86" t="s">
        <v>2361</v>
      </c>
      <c r="P381" s="87" t="s">
        <v>3486</v>
      </c>
      <c r="Q381" s="81" t="s">
        <v>2513</v>
      </c>
      <c r="R381" s="81" t="s">
        <v>1358</v>
      </c>
      <c r="S381" s="81" t="s">
        <v>2462</v>
      </c>
      <c r="T381" s="81" t="s">
        <v>2508</v>
      </c>
    </row>
    <row r="382" ht="15.75" customHeight="1">
      <c r="A382" s="80" t="s">
        <v>3487</v>
      </c>
      <c r="B382" s="81" t="s">
        <v>2424</v>
      </c>
      <c r="C382" s="81" t="s">
        <v>2425</v>
      </c>
      <c r="D382" s="81" t="s">
        <v>3488</v>
      </c>
      <c r="E382" s="81" t="s">
        <v>2539</v>
      </c>
      <c r="F382" s="84"/>
      <c r="G382" s="84"/>
      <c r="H382" s="84"/>
      <c r="I382" s="82" t="s">
        <v>2428</v>
      </c>
      <c r="J382" s="85">
        <v>2015.0</v>
      </c>
      <c r="K382" s="82" t="s">
        <v>2345</v>
      </c>
      <c r="L382" s="81" t="s">
        <v>3489</v>
      </c>
      <c r="M382" s="81" t="s">
        <v>2430</v>
      </c>
      <c r="N382" s="83" t="s">
        <v>2362</v>
      </c>
      <c r="O382" s="86" t="s">
        <v>2361</v>
      </c>
      <c r="P382" s="87" t="s">
        <v>3490</v>
      </c>
      <c r="Q382" s="81" t="s">
        <v>2513</v>
      </c>
      <c r="R382" s="81" t="s">
        <v>3487</v>
      </c>
      <c r="S382" s="81" t="s">
        <v>2539</v>
      </c>
      <c r="T382" s="81" t="s">
        <v>2508</v>
      </c>
    </row>
    <row r="383" ht="15.75" customHeight="1">
      <c r="A383" s="80" t="s">
        <v>1122</v>
      </c>
      <c r="B383" s="81" t="s">
        <v>2424</v>
      </c>
      <c r="C383" s="81" t="s">
        <v>2425</v>
      </c>
      <c r="D383" s="81" t="s">
        <v>3491</v>
      </c>
      <c r="E383" s="81" t="s">
        <v>2526</v>
      </c>
      <c r="F383" s="84"/>
      <c r="G383" s="84"/>
      <c r="H383" s="84"/>
      <c r="I383" s="82" t="s">
        <v>2428</v>
      </c>
      <c r="J383" s="85">
        <v>2015.0</v>
      </c>
      <c r="K383" s="82" t="s">
        <v>2347</v>
      </c>
      <c r="L383" s="82"/>
      <c r="M383" s="81" t="s">
        <v>2435</v>
      </c>
      <c r="N383" s="83" t="s">
        <v>2380</v>
      </c>
      <c r="O383" s="86" t="s">
        <v>2361</v>
      </c>
      <c r="P383" s="87" t="s">
        <v>3492</v>
      </c>
      <c r="Q383" s="81" t="s">
        <v>2513</v>
      </c>
      <c r="R383" s="81" t="s">
        <v>1122</v>
      </c>
      <c r="S383" s="81" t="s">
        <v>2526</v>
      </c>
      <c r="T383" s="81" t="s">
        <v>2508</v>
      </c>
    </row>
    <row r="384" ht="15.75" customHeight="1">
      <c r="A384" s="80" t="s">
        <v>3493</v>
      </c>
      <c r="B384" s="81" t="s">
        <v>2502</v>
      </c>
      <c r="C384" s="81" t="s">
        <v>2503</v>
      </c>
      <c r="D384" s="81" t="s">
        <v>3494</v>
      </c>
      <c r="E384" s="81" t="s">
        <v>3495</v>
      </c>
      <c r="F384" s="84"/>
      <c r="G384" s="84"/>
      <c r="H384" s="84"/>
      <c r="I384" s="82" t="s">
        <v>2428</v>
      </c>
      <c r="J384" s="85">
        <v>2013.0</v>
      </c>
      <c r="K384" s="82" t="s">
        <v>2348</v>
      </c>
      <c r="L384" s="84"/>
      <c r="M384" s="81" t="s">
        <v>2453</v>
      </c>
      <c r="N384" s="83" t="s">
        <v>2364</v>
      </c>
      <c r="O384" s="86" t="s">
        <v>2361</v>
      </c>
      <c r="P384" s="87" t="s">
        <v>3496</v>
      </c>
      <c r="Q384" s="81" t="s">
        <v>2432</v>
      </c>
      <c r="R384" s="81" t="s">
        <v>2432</v>
      </c>
      <c r="S384" s="81" t="s">
        <v>2432</v>
      </c>
      <c r="T384" s="81" t="s">
        <v>2432</v>
      </c>
    </row>
    <row r="385" ht="15.75" customHeight="1">
      <c r="A385" s="80" t="s">
        <v>960</v>
      </c>
      <c r="B385" s="81" t="s">
        <v>2502</v>
      </c>
      <c r="C385" s="81" t="s">
        <v>2503</v>
      </c>
      <c r="D385" s="81" t="s">
        <v>3497</v>
      </c>
      <c r="E385" s="81" t="s">
        <v>3498</v>
      </c>
      <c r="F385" s="84"/>
      <c r="G385" s="84"/>
      <c r="H385" s="84"/>
      <c r="I385" s="82" t="s">
        <v>2428</v>
      </c>
      <c r="J385" s="85">
        <v>2013.0</v>
      </c>
      <c r="K385" s="82" t="s">
        <v>2348</v>
      </c>
      <c r="L385" s="84"/>
      <c r="M385" s="81" t="s">
        <v>2453</v>
      </c>
      <c r="N385" s="83" t="s">
        <v>2364</v>
      </c>
      <c r="O385" s="86" t="s">
        <v>2361</v>
      </c>
      <c r="P385" s="87" t="s">
        <v>3499</v>
      </c>
      <c r="Q385" s="81" t="s">
        <v>2507</v>
      </c>
      <c r="R385" s="81" t="s">
        <v>960</v>
      </c>
      <c r="S385" s="81" t="s">
        <v>3498</v>
      </c>
      <c r="T385" s="81" t="s">
        <v>2508</v>
      </c>
    </row>
    <row r="386" ht="15.75" customHeight="1">
      <c r="A386" s="80" t="s">
        <v>1064</v>
      </c>
      <c r="B386" s="81" t="s">
        <v>2502</v>
      </c>
      <c r="C386" s="81" t="s">
        <v>2503</v>
      </c>
      <c r="D386" s="81" t="s">
        <v>3500</v>
      </c>
      <c r="E386" s="81" t="s">
        <v>2904</v>
      </c>
      <c r="F386" s="84"/>
      <c r="G386" s="84"/>
      <c r="H386" s="84"/>
      <c r="I386" s="82" t="s">
        <v>2428</v>
      </c>
      <c r="J386" s="85">
        <v>2013.0</v>
      </c>
      <c r="K386" s="82" t="s">
        <v>2348</v>
      </c>
      <c r="L386" s="84"/>
      <c r="M386" s="81" t="s">
        <v>2453</v>
      </c>
      <c r="N386" s="83" t="s">
        <v>2364</v>
      </c>
      <c r="O386" s="86" t="s">
        <v>2361</v>
      </c>
      <c r="P386" s="87" t="s">
        <v>3501</v>
      </c>
      <c r="Q386" s="81" t="s">
        <v>2507</v>
      </c>
      <c r="R386" s="81" t="s">
        <v>1064</v>
      </c>
      <c r="S386" s="81" t="s">
        <v>2904</v>
      </c>
      <c r="T386" s="81" t="s">
        <v>2508</v>
      </c>
    </row>
    <row r="387" ht="15.75" customHeight="1">
      <c r="A387" s="80" t="s">
        <v>875</v>
      </c>
      <c r="B387" s="81" t="s">
        <v>3502</v>
      </c>
      <c r="C387" s="81" t="s">
        <v>2450</v>
      </c>
      <c r="D387" s="81" t="s">
        <v>3503</v>
      </c>
      <c r="E387" s="81" t="s">
        <v>3504</v>
      </c>
      <c r="F387" s="84"/>
      <c r="G387" s="84"/>
      <c r="H387" s="84"/>
      <c r="I387" s="82" t="s">
        <v>2428</v>
      </c>
      <c r="J387" s="85">
        <v>2013.0</v>
      </c>
      <c r="K387" s="82" t="s">
        <v>2347</v>
      </c>
      <c r="L387" s="84"/>
      <c r="M387" s="81" t="s">
        <v>2435</v>
      </c>
      <c r="N387" s="83" t="s">
        <v>2364</v>
      </c>
      <c r="O387" s="86" t="s">
        <v>2361</v>
      </c>
      <c r="P387" s="87" t="s">
        <v>3505</v>
      </c>
      <c r="Q387" s="81" t="s">
        <v>2449</v>
      </c>
      <c r="R387" s="81" t="s">
        <v>875</v>
      </c>
      <c r="S387" s="81" t="s">
        <v>3504</v>
      </c>
      <c r="T387" s="81" t="s">
        <v>2508</v>
      </c>
    </row>
    <row r="388" ht="15.75" customHeight="1">
      <c r="A388" s="80" t="s">
        <v>1174</v>
      </c>
      <c r="B388" s="81" t="s">
        <v>2424</v>
      </c>
      <c r="C388" s="81" t="s">
        <v>2425</v>
      </c>
      <c r="D388" s="81" t="s">
        <v>3163</v>
      </c>
      <c r="E388" s="81" t="s">
        <v>3138</v>
      </c>
      <c r="F388" s="84"/>
      <c r="G388" s="84"/>
      <c r="H388" s="84"/>
      <c r="I388" s="82" t="s">
        <v>3236</v>
      </c>
      <c r="J388" s="85">
        <v>2013.0</v>
      </c>
      <c r="K388" s="82" t="s">
        <v>2347</v>
      </c>
      <c r="L388" s="82"/>
      <c r="M388" s="84"/>
      <c r="N388" s="83" t="s">
        <v>3237</v>
      </c>
      <c r="O388" s="86" t="s">
        <v>2361</v>
      </c>
      <c r="P388" s="87" t="s">
        <v>3506</v>
      </c>
      <c r="Q388" s="81" t="s">
        <v>2432</v>
      </c>
      <c r="R388" s="81" t="s">
        <v>2432</v>
      </c>
      <c r="S388" s="81" t="s">
        <v>2432</v>
      </c>
      <c r="T388" s="81" t="s">
        <v>2432</v>
      </c>
    </row>
    <row r="389" ht="15.75" customHeight="1">
      <c r="A389" s="80" t="s">
        <v>834</v>
      </c>
      <c r="B389" s="81" t="s">
        <v>2616</v>
      </c>
      <c r="C389" s="81" t="s">
        <v>2450</v>
      </c>
      <c r="D389" s="81" t="s">
        <v>3186</v>
      </c>
      <c r="E389" s="81" t="s">
        <v>2462</v>
      </c>
      <c r="F389" s="84"/>
      <c r="G389" s="84"/>
      <c r="H389" s="84"/>
      <c r="I389" s="82" t="s">
        <v>3236</v>
      </c>
      <c r="J389" s="85">
        <v>2013.0</v>
      </c>
      <c r="K389" s="82" t="s">
        <v>2347</v>
      </c>
      <c r="L389" s="82"/>
      <c r="M389" s="84"/>
      <c r="N389" s="83" t="s">
        <v>3237</v>
      </c>
      <c r="O389" s="86" t="s">
        <v>2361</v>
      </c>
      <c r="P389" s="87" t="s">
        <v>3507</v>
      </c>
      <c r="Q389" s="81" t="s">
        <v>2432</v>
      </c>
      <c r="R389" s="81" t="s">
        <v>2432</v>
      </c>
      <c r="S389" s="81" t="s">
        <v>2432</v>
      </c>
      <c r="T389" s="81" t="s">
        <v>2432</v>
      </c>
    </row>
    <row r="390" ht="15.75" customHeight="1">
      <c r="A390" s="80" t="s">
        <v>1396</v>
      </c>
      <c r="B390" s="81" t="s">
        <v>2616</v>
      </c>
      <c r="C390" s="81" t="s">
        <v>2450</v>
      </c>
      <c r="D390" s="81" t="s">
        <v>2619</v>
      </c>
      <c r="E390" s="81" t="s">
        <v>2620</v>
      </c>
      <c r="F390" s="84"/>
      <c r="G390" s="84"/>
      <c r="H390" s="84"/>
      <c r="I390" s="82" t="s">
        <v>3236</v>
      </c>
      <c r="J390" s="85">
        <v>2013.0</v>
      </c>
      <c r="K390" s="82" t="s">
        <v>2347</v>
      </c>
      <c r="L390" s="82"/>
      <c r="M390" s="84"/>
      <c r="N390" s="83" t="s">
        <v>3237</v>
      </c>
      <c r="O390" s="86" t="s">
        <v>2361</v>
      </c>
      <c r="P390" s="87" t="s">
        <v>3508</v>
      </c>
      <c r="Q390" s="81" t="s">
        <v>2432</v>
      </c>
      <c r="R390" s="81" t="s">
        <v>2432</v>
      </c>
      <c r="S390" s="81" t="s">
        <v>2432</v>
      </c>
      <c r="T390" s="81" t="s">
        <v>2432</v>
      </c>
    </row>
    <row r="391" ht="15.75" customHeight="1">
      <c r="A391" s="80" t="s">
        <v>763</v>
      </c>
      <c r="B391" s="81" t="s">
        <v>2424</v>
      </c>
      <c r="C391" s="81" t="s">
        <v>2425</v>
      </c>
      <c r="D391" s="81" t="s">
        <v>3172</v>
      </c>
      <c r="E391" s="81" t="s">
        <v>3173</v>
      </c>
      <c r="G391" s="84"/>
      <c r="H391" s="84"/>
      <c r="I391" s="82" t="s">
        <v>3236</v>
      </c>
      <c r="J391" s="85">
        <v>2012.0</v>
      </c>
      <c r="K391" s="82" t="s">
        <v>2347</v>
      </c>
      <c r="L391" s="82"/>
      <c r="M391" s="84"/>
      <c r="N391" s="83" t="s">
        <v>3237</v>
      </c>
      <c r="O391" s="86" t="s">
        <v>2361</v>
      </c>
      <c r="P391" s="87" t="s">
        <v>3509</v>
      </c>
      <c r="Q391" s="81" t="s">
        <v>2432</v>
      </c>
      <c r="R391" s="81" t="s">
        <v>2432</v>
      </c>
      <c r="S391" s="81" t="s">
        <v>2432</v>
      </c>
      <c r="T391" s="81" t="s">
        <v>2432</v>
      </c>
    </row>
    <row r="392" ht="15.75" customHeight="1">
      <c r="A392" s="80" t="s">
        <v>771</v>
      </c>
      <c r="B392" s="81" t="s">
        <v>2424</v>
      </c>
      <c r="C392" s="81" t="s">
        <v>2425</v>
      </c>
      <c r="D392" s="81" t="s">
        <v>3177</v>
      </c>
      <c r="E392" s="81" t="s">
        <v>2580</v>
      </c>
      <c r="F392" s="84"/>
      <c r="G392" s="84"/>
      <c r="H392" s="84"/>
      <c r="I392" s="82" t="s">
        <v>3236</v>
      </c>
      <c r="J392" s="85">
        <v>2012.0</v>
      </c>
      <c r="K392" s="82" t="s">
        <v>2347</v>
      </c>
      <c r="L392" s="82"/>
      <c r="M392" s="84"/>
      <c r="N392" s="83" t="s">
        <v>3237</v>
      </c>
      <c r="O392" s="86" t="s">
        <v>2361</v>
      </c>
      <c r="P392" s="87" t="s">
        <v>3510</v>
      </c>
      <c r="Q392" s="81" t="s">
        <v>2432</v>
      </c>
      <c r="R392" s="81" t="s">
        <v>2432</v>
      </c>
      <c r="S392" s="81" t="s">
        <v>2432</v>
      </c>
      <c r="T392" s="81" t="s">
        <v>2432</v>
      </c>
    </row>
    <row r="393" ht="15.75" customHeight="1">
      <c r="A393" s="80" t="s">
        <v>964</v>
      </c>
      <c r="B393" s="81" t="s">
        <v>2502</v>
      </c>
      <c r="C393" s="81" t="s">
        <v>2503</v>
      </c>
      <c r="D393" s="81" t="s">
        <v>2504</v>
      </c>
      <c r="E393" s="81" t="s">
        <v>2505</v>
      </c>
      <c r="G393" s="84"/>
      <c r="H393" s="84"/>
      <c r="I393" s="82" t="s">
        <v>3236</v>
      </c>
      <c r="J393" s="85">
        <v>2011.0</v>
      </c>
      <c r="K393" s="82" t="s">
        <v>2348</v>
      </c>
      <c r="L393" s="82"/>
      <c r="M393" s="84"/>
      <c r="N393" s="83" t="s">
        <v>3237</v>
      </c>
      <c r="O393" s="86" t="s">
        <v>2361</v>
      </c>
      <c r="P393" s="87" t="s">
        <v>3511</v>
      </c>
      <c r="Q393" s="81" t="s">
        <v>2432</v>
      </c>
      <c r="R393" s="81" t="s">
        <v>2432</v>
      </c>
      <c r="S393" s="81" t="s">
        <v>2432</v>
      </c>
      <c r="T393" s="81" t="s">
        <v>2432</v>
      </c>
    </row>
    <row r="394" ht="15.75" customHeight="1">
      <c r="A394" s="80" t="s">
        <v>1070</v>
      </c>
      <c r="B394" s="81" t="s">
        <v>2502</v>
      </c>
      <c r="C394" s="81" t="s">
        <v>2503</v>
      </c>
      <c r="D394" s="81" t="s">
        <v>3227</v>
      </c>
      <c r="E394" s="81" t="s">
        <v>3228</v>
      </c>
      <c r="G394" s="84"/>
      <c r="H394" s="84"/>
      <c r="I394" s="82" t="s">
        <v>3236</v>
      </c>
      <c r="J394" s="85">
        <v>2010.0</v>
      </c>
      <c r="K394" s="82" t="s">
        <v>2347</v>
      </c>
      <c r="L394" s="82"/>
      <c r="M394" s="84"/>
      <c r="N394" s="83" t="s">
        <v>3237</v>
      </c>
      <c r="O394" s="86" t="s">
        <v>2361</v>
      </c>
      <c r="P394" s="87" t="s">
        <v>3512</v>
      </c>
      <c r="Q394" s="81" t="s">
        <v>2432</v>
      </c>
      <c r="R394" s="81" t="s">
        <v>2432</v>
      </c>
      <c r="S394" s="81" t="s">
        <v>2432</v>
      </c>
      <c r="T394" s="81" t="s">
        <v>2432</v>
      </c>
    </row>
    <row r="395" ht="15.75" customHeight="1">
      <c r="A395" s="80" t="s">
        <v>3513</v>
      </c>
      <c r="B395" s="81" t="s">
        <v>2424</v>
      </c>
      <c r="C395" s="81" t="s">
        <v>2425</v>
      </c>
      <c r="D395" s="81" t="s">
        <v>3514</v>
      </c>
      <c r="E395" s="81" t="s">
        <v>2677</v>
      </c>
      <c r="F395" s="84"/>
      <c r="G395" s="84"/>
      <c r="H395" s="84"/>
      <c r="I395" s="82" t="s">
        <v>2428</v>
      </c>
      <c r="J395" s="85">
        <v>2008.0</v>
      </c>
      <c r="K395" s="82" t="s">
        <v>2347</v>
      </c>
      <c r="L395" s="82"/>
      <c r="M395" s="81" t="s">
        <v>2435</v>
      </c>
      <c r="N395" s="83" t="s">
        <v>2380</v>
      </c>
      <c r="O395" s="86" t="s">
        <v>2361</v>
      </c>
      <c r="P395" s="87" t="s">
        <v>3515</v>
      </c>
      <c r="Q395" s="81" t="s">
        <v>2513</v>
      </c>
      <c r="R395" s="81" t="s">
        <v>3513</v>
      </c>
      <c r="S395" s="81" t="s">
        <v>2677</v>
      </c>
      <c r="T395" s="81" t="s">
        <v>2508</v>
      </c>
    </row>
    <row r="396" ht="15.75" customHeight="1">
      <c r="A396" s="80" t="s">
        <v>3516</v>
      </c>
      <c r="B396" s="81" t="s">
        <v>2424</v>
      </c>
      <c r="C396" s="81" t="s">
        <v>2425</v>
      </c>
      <c r="D396" s="81" t="s">
        <v>3517</v>
      </c>
      <c r="E396" s="81" t="s">
        <v>2828</v>
      </c>
      <c r="G396" s="84"/>
      <c r="H396" s="84"/>
      <c r="I396" s="82" t="s">
        <v>2428</v>
      </c>
      <c r="J396" s="85">
        <v>2008.0</v>
      </c>
      <c r="K396" s="82" t="s">
        <v>2348</v>
      </c>
      <c r="L396" s="82"/>
      <c r="M396" s="81" t="s">
        <v>2453</v>
      </c>
      <c r="N396" s="83" t="s">
        <v>2379</v>
      </c>
      <c r="O396" s="86" t="s">
        <v>2361</v>
      </c>
      <c r="P396" s="81" t="s">
        <v>3518</v>
      </c>
      <c r="Q396" s="81" t="s">
        <v>2432</v>
      </c>
      <c r="R396" s="81" t="s">
        <v>2432</v>
      </c>
      <c r="S396" s="81" t="s">
        <v>2432</v>
      </c>
      <c r="T396" s="81" t="s">
        <v>2432</v>
      </c>
    </row>
    <row r="397" ht="15.75" customHeight="1">
      <c r="A397" s="80" t="s">
        <v>464</v>
      </c>
      <c r="B397" s="81" t="s">
        <v>2502</v>
      </c>
      <c r="C397" s="81" t="s">
        <v>2503</v>
      </c>
      <c r="D397" s="81" t="s">
        <v>3519</v>
      </c>
      <c r="E397" s="81" t="s">
        <v>3520</v>
      </c>
      <c r="G397" s="84"/>
      <c r="H397" s="84"/>
      <c r="I397" s="82" t="s">
        <v>2428</v>
      </c>
      <c r="J397" s="85">
        <v>2007.0</v>
      </c>
      <c r="K397" s="82" t="s">
        <v>2344</v>
      </c>
      <c r="L397" s="81" t="s">
        <v>3521</v>
      </c>
      <c r="M397" s="81" t="s">
        <v>2430</v>
      </c>
      <c r="N397" s="83" t="s">
        <v>2364</v>
      </c>
      <c r="O397" s="86" t="s">
        <v>2361</v>
      </c>
      <c r="P397" s="87" t="s">
        <v>3522</v>
      </c>
      <c r="Q397" s="81" t="s">
        <v>2507</v>
      </c>
      <c r="R397" s="81" t="s">
        <v>464</v>
      </c>
      <c r="S397" s="81" t="s">
        <v>3520</v>
      </c>
      <c r="T397" s="81" t="s">
        <v>2508</v>
      </c>
    </row>
    <row r="398" ht="15.75" customHeight="1">
      <c r="A398" s="80" t="s">
        <v>771</v>
      </c>
      <c r="B398" s="81" t="s">
        <v>2424</v>
      </c>
      <c r="C398" s="81" t="s">
        <v>2425</v>
      </c>
      <c r="D398" s="81" t="s">
        <v>3177</v>
      </c>
      <c r="E398" s="81" t="s">
        <v>2580</v>
      </c>
      <c r="F398" s="84"/>
      <c r="G398" s="84"/>
      <c r="H398" s="84"/>
      <c r="I398" s="82" t="s">
        <v>2428</v>
      </c>
      <c r="J398" s="85">
        <v>2007.0</v>
      </c>
      <c r="K398" s="82" t="s">
        <v>2347</v>
      </c>
      <c r="L398" s="84"/>
      <c r="M398" s="81" t="s">
        <v>2435</v>
      </c>
      <c r="N398" s="83" t="s">
        <v>2364</v>
      </c>
      <c r="O398" s="86" t="s">
        <v>2361</v>
      </c>
      <c r="P398" s="87" t="s">
        <v>3178</v>
      </c>
      <c r="Q398" s="81" t="s">
        <v>2513</v>
      </c>
      <c r="R398" s="81" t="s">
        <v>771</v>
      </c>
      <c r="S398" s="81" t="s">
        <v>2580</v>
      </c>
      <c r="T398" s="81" t="s">
        <v>2508</v>
      </c>
    </row>
    <row r="399" ht="15.75" customHeight="1">
      <c r="A399" s="80" t="s">
        <v>1052</v>
      </c>
      <c r="B399" s="81" t="s">
        <v>2502</v>
      </c>
      <c r="C399" s="81" t="s">
        <v>2503</v>
      </c>
      <c r="D399" s="81" t="s">
        <v>3523</v>
      </c>
      <c r="E399" s="81" t="s">
        <v>3524</v>
      </c>
      <c r="F399" s="84"/>
      <c r="G399" s="84"/>
      <c r="H399" s="84"/>
      <c r="I399" s="82" t="s">
        <v>2428</v>
      </c>
      <c r="J399" s="85">
        <v>2007.0</v>
      </c>
      <c r="K399" s="82" t="s">
        <v>2345</v>
      </c>
      <c r="L399" s="81" t="s">
        <v>3525</v>
      </c>
      <c r="M399" s="81" t="s">
        <v>2430</v>
      </c>
      <c r="N399" s="83" t="s">
        <v>2364</v>
      </c>
      <c r="O399" s="86" t="s">
        <v>2361</v>
      </c>
      <c r="P399" s="87" t="s">
        <v>3526</v>
      </c>
      <c r="Q399" s="81" t="s">
        <v>2507</v>
      </c>
      <c r="R399" s="81" t="s">
        <v>1052</v>
      </c>
      <c r="S399" s="81" t="s">
        <v>3527</v>
      </c>
      <c r="T399" s="81" t="s">
        <v>2508</v>
      </c>
    </row>
    <row r="400" ht="15.75" customHeight="1">
      <c r="A400" s="80" t="s">
        <v>1423</v>
      </c>
      <c r="B400" s="81" t="s">
        <v>2622</v>
      </c>
      <c r="C400" s="81" t="s">
        <v>2623</v>
      </c>
      <c r="D400" s="81" t="s">
        <v>3528</v>
      </c>
      <c r="E400" s="81" t="s">
        <v>3529</v>
      </c>
      <c r="F400" s="84"/>
      <c r="G400" s="84"/>
      <c r="H400" s="84"/>
      <c r="I400" s="82" t="s">
        <v>2428</v>
      </c>
      <c r="J400" s="85">
        <v>1998.0</v>
      </c>
      <c r="K400" s="82" t="s">
        <v>2343</v>
      </c>
      <c r="L400" s="81" t="s">
        <v>3530</v>
      </c>
      <c r="M400" s="81" t="s">
        <v>2430</v>
      </c>
      <c r="N400" s="83" t="s">
        <v>2364</v>
      </c>
      <c r="O400" s="86" t="s">
        <v>2361</v>
      </c>
      <c r="P400" s="87" t="s">
        <v>3531</v>
      </c>
      <c r="Q400" s="81" t="s">
        <v>2626</v>
      </c>
      <c r="R400" s="81" t="s">
        <v>1423</v>
      </c>
      <c r="S400" s="81" t="s">
        <v>3532</v>
      </c>
      <c r="T400" s="81" t="s">
        <v>2508</v>
      </c>
    </row>
    <row r="401" ht="15.75" customHeight="1">
      <c r="A401" s="80" t="s">
        <v>3533</v>
      </c>
      <c r="B401" s="81" t="s">
        <v>2424</v>
      </c>
      <c r="C401" s="81" t="s">
        <v>2425</v>
      </c>
      <c r="D401" s="81" t="s">
        <v>3534</v>
      </c>
      <c r="E401" s="81" t="s">
        <v>2526</v>
      </c>
      <c r="F401" s="84"/>
      <c r="G401" s="84"/>
      <c r="H401" s="84"/>
      <c r="I401" s="82" t="s">
        <v>2428</v>
      </c>
      <c r="J401" s="85">
        <v>1998.0</v>
      </c>
      <c r="K401" s="82" t="s">
        <v>2348</v>
      </c>
      <c r="L401" s="84"/>
      <c r="M401" s="81" t="s">
        <v>2453</v>
      </c>
      <c r="N401" s="83" t="s">
        <v>2364</v>
      </c>
      <c r="O401" s="86" t="s">
        <v>2361</v>
      </c>
      <c r="P401" s="87" t="s">
        <v>3535</v>
      </c>
      <c r="Q401" s="81" t="s">
        <v>2513</v>
      </c>
      <c r="R401" s="81" t="s">
        <v>3533</v>
      </c>
      <c r="S401" s="81" t="s">
        <v>2526</v>
      </c>
      <c r="T401" s="81" t="s">
        <v>2508</v>
      </c>
    </row>
    <row r="402" ht="15.75" customHeight="1">
      <c r="A402" s="80" t="s">
        <v>3536</v>
      </c>
      <c r="B402" s="81" t="s">
        <v>2424</v>
      </c>
      <c r="C402" s="81" t="s">
        <v>2425</v>
      </c>
      <c r="D402" s="81" t="s">
        <v>3537</v>
      </c>
      <c r="E402" s="81" t="s">
        <v>3259</v>
      </c>
      <c r="G402" s="84"/>
      <c r="H402" s="84"/>
      <c r="I402" s="82" t="s">
        <v>2428</v>
      </c>
      <c r="J402" s="85">
        <v>1998.0</v>
      </c>
      <c r="K402" s="82" t="s">
        <v>2348</v>
      </c>
      <c r="L402" s="84"/>
      <c r="M402" s="81" t="s">
        <v>2453</v>
      </c>
      <c r="N402" s="83" t="s">
        <v>2364</v>
      </c>
      <c r="O402" s="86" t="s">
        <v>2361</v>
      </c>
      <c r="P402" s="87" t="s">
        <v>3538</v>
      </c>
      <c r="Q402" s="81" t="s">
        <v>2513</v>
      </c>
      <c r="R402" s="81" t="s">
        <v>3536</v>
      </c>
      <c r="S402" s="81" t="s">
        <v>3259</v>
      </c>
      <c r="T402" s="81" t="s">
        <v>2508</v>
      </c>
    </row>
    <row r="403" ht="15.75" customHeight="1">
      <c r="A403" s="80" t="s">
        <v>3434</v>
      </c>
      <c r="B403" s="81" t="s">
        <v>2424</v>
      </c>
      <c r="C403" s="81" t="s">
        <v>2425</v>
      </c>
      <c r="D403" s="81" t="s">
        <v>3435</v>
      </c>
      <c r="E403" s="81" t="s">
        <v>2526</v>
      </c>
      <c r="F403" s="84"/>
      <c r="G403" s="84"/>
      <c r="H403" s="84"/>
      <c r="I403" s="82" t="s">
        <v>2428</v>
      </c>
      <c r="J403" s="85">
        <v>1998.0</v>
      </c>
      <c r="K403" s="82" t="s">
        <v>2348</v>
      </c>
      <c r="L403" s="84"/>
      <c r="M403" s="81" t="s">
        <v>2453</v>
      </c>
      <c r="N403" s="83" t="s">
        <v>2364</v>
      </c>
      <c r="O403" s="86" t="s">
        <v>2361</v>
      </c>
      <c r="P403" s="87" t="s">
        <v>3436</v>
      </c>
      <c r="Q403" s="81" t="s">
        <v>2513</v>
      </c>
      <c r="R403" s="81" t="s">
        <v>3434</v>
      </c>
      <c r="S403" s="81" t="s">
        <v>2526</v>
      </c>
      <c r="T403" s="81" t="s">
        <v>2508</v>
      </c>
    </row>
    <row r="404" ht="15.75" customHeight="1">
      <c r="A404" s="80" t="s">
        <v>3539</v>
      </c>
      <c r="B404" s="81" t="s">
        <v>2424</v>
      </c>
      <c r="C404" s="81" t="s">
        <v>2425</v>
      </c>
      <c r="D404" s="81" t="s">
        <v>3540</v>
      </c>
      <c r="E404" s="81" t="s">
        <v>2677</v>
      </c>
      <c r="F404" s="84"/>
      <c r="G404" s="84"/>
      <c r="H404" s="84"/>
      <c r="I404" s="82" t="s">
        <v>2428</v>
      </c>
      <c r="J404" s="85">
        <v>1998.0</v>
      </c>
      <c r="K404" s="82" t="s">
        <v>2348</v>
      </c>
      <c r="L404" s="84"/>
      <c r="M404" s="81" t="s">
        <v>2453</v>
      </c>
      <c r="N404" s="83" t="s">
        <v>2364</v>
      </c>
      <c r="O404" s="86" t="s">
        <v>2361</v>
      </c>
      <c r="P404" s="87" t="s">
        <v>3541</v>
      </c>
      <c r="Q404" s="81" t="s">
        <v>2513</v>
      </c>
      <c r="R404" s="81" t="s">
        <v>3539</v>
      </c>
      <c r="S404" s="81" t="s">
        <v>2677</v>
      </c>
      <c r="T404" s="81" t="s">
        <v>2333</v>
      </c>
    </row>
    <row r="405" ht="15.75" customHeight="1">
      <c r="A405" s="80" t="s">
        <v>3542</v>
      </c>
      <c r="B405" s="81" t="s">
        <v>2424</v>
      </c>
      <c r="C405" s="81" t="s">
        <v>2425</v>
      </c>
      <c r="D405" s="81" t="s">
        <v>3543</v>
      </c>
      <c r="E405" s="81" t="s">
        <v>2514</v>
      </c>
      <c r="F405" s="84"/>
      <c r="G405" s="84"/>
      <c r="H405" s="84"/>
      <c r="I405" s="82" t="s">
        <v>2428</v>
      </c>
      <c r="J405" s="85">
        <v>1998.0</v>
      </c>
      <c r="K405" s="82" t="s">
        <v>2348</v>
      </c>
      <c r="L405" s="84"/>
      <c r="M405" s="81" t="s">
        <v>2453</v>
      </c>
      <c r="N405" s="83" t="s">
        <v>2364</v>
      </c>
      <c r="O405" s="86" t="s">
        <v>2361</v>
      </c>
      <c r="P405" s="87" t="s">
        <v>3544</v>
      </c>
      <c r="Q405" s="81" t="s">
        <v>2513</v>
      </c>
      <c r="R405" s="81" t="s">
        <v>3542</v>
      </c>
      <c r="S405" s="81" t="s">
        <v>2514</v>
      </c>
      <c r="T405" s="81" t="s">
        <v>2508</v>
      </c>
    </row>
    <row r="406" ht="15.75" customHeight="1">
      <c r="A406" s="80" t="s">
        <v>3545</v>
      </c>
      <c r="B406" s="81" t="s">
        <v>2424</v>
      </c>
      <c r="C406" s="81" t="s">
        <v>2425</v>
      </c>
      <c r="D406" s="81" t="s">
        <v>3546</v>
      </c>
      <c r="E406" s="81" t="s">
        <v>2526</v>
      </c>
      <c r="F406" s="84"/>
      <c r="G406" s="84"/>
      <c r="H406" s="84"/>
      <c r="I406" s="82" t="s">
        <v>2428</v>
      </c>
      <c r="J406" s="85">
        <v>1998.0</v>
      </c>
      <c r="K406" s="82" t="s">
        <v>2348</v>
      </c>
      <c r="L406" s="84"/>
      <c r="M406" s="81" t="s">
        <v>2453</v>
      </c>
      <c r="N406" s="83" t="s">
        <v>2364</v>
      </c>
      <c r="O406" s="86" t="s">
        <v>2361</v>
      </c>
      <c r="P406" s="87" t="s">
        <v>3547</v>
      </c>
      <c r="Q406" s="81" t="s">
        <v>2513</v>
      </c>
      <c r="R406" s="81" t="s">
        <v>3545</v>
      </c>
      <c r="S406" s="81" t="s">
        <v>2526</v>
      </c>
      <c r="T406" s="81" t="s">
        <v>2508</v>
      </c>
    </row>
    <row r="407" ht="15.75" customHeight="1">
      <c r="A407" s="80" t="s">
        <v>3548</v>
      </c>
      <c r="B407" s="81" t="s">
        <v>2424</v>
      </c>
      <c r="C407" s="81" t="s">
        <v>2425</v>
      </c>
      <c r="D407" s="81" t="s">
        <v>3549</v>
      </c>
      <c r="E407" s="81" t="s">
        <v>2526</v>
      </c>
      <c r="F407" s="84"/>
      <c r="G407" s="84"/>
      <c r="H407" s="84"/>
      <c r="I407" s="82" t="s">
        <v>2428</v>
      </c>
      <c r="J407" s="85">
        <v>1998.0</v>
      </c>
      <c r="K407" s="82" t="s">
        <v>2348</v>
      </c>
      <c r="L407" s="84"/>
      <c r="M407" s="81" t="s">
        <v>2453</v>
      </c>
      <c r="N407" s="83" t="s">
        <v>2364</v>
      </c>
      <c r="O407" s="86" t="s">
        <v>2361</v>
      </c>
      <c r="P407" s="87" t="s">
        <v>3550</v>
      </c>
      <c r="Q407" s="81" t="s">
        <v>2513</v>
      </c>
      <c r="R407" s="81" t="s">
        <v>3548</v>
      </c>
      <c r="S407" s="81" t="s">
        <v>2526</v>
      </c>
      <c r="T407" s="81" t="s">
        <v>2508</v>
      </c>
    </row>
    <row r="408" ht="15.75" customHeight="1">
      <c r="A408" s="80" t="s">
        <v>3551</v>
      </c>
      <c r="B408" s="81" t="s">
        <v>2424</v>
      </c>
      <c r="C408" s="81" t="s">
        <v>2425</v>
      </c>
      <c r="D408" s="81" t="s">
        <v>3552</v>
      </c>
      <c r="E408" s="81" t="s">
        <v>2526</v>
      </c>
      <c r="F408" s="84"/>
      <c r="G408" s="84"/>
      <c r="H408" s="84"/>
      <c r="I408" s="82" t="s">
        <v>2428</v>
      </c>
      <c r="J408" s="85">
        <v>1998.0</v>
      </c>
      <c r="K408" s="82" t="s">
        <v>2348</v>
      </c>
      <c r="L408" s="84"/>
      <c r="M408" s="81" t="s">
        <v>2453</v>
      </c>
      <c r="N408" s="83" t="s">
        <v>2364</v>
      </c>
      <c r="O408" s="86" t="s">
        <v>2361</v>
      </c>
      <c r="P408" s="87" t="s">
        <v>3553</v>
      </c>
      <c r="Q408" s="81" t="s">
        <v>2432</v>
      </c>
      <c r="R408" s="81" t="s">
        <v>2432</v>
      </c>
      <c r="S408" s="81" t="s">
        <v>2432</v>
      </c>
      <c r="T408" s="81" t="s">
        <v>2432</v>
      </c>
    </row>
    <row r="409" ht="15.75" customHeight="1">
      <c r="A409" s="80" t="s">
        <v>3554</v>
      </c>
      <c r="B409" s="81" t="s">
        <v>2424</v>
      </c>
      <c r="C409" s="81" t="s">
        <v>2425</v>
      </c>
      <c r="D409" s="81" t="s">
        <v>3555</v>
      </c>
      <c r="E409" s="81" t="s">
        <v>3556</v>
      </c>
      <c r="F409" s="84"/>
      <c r="G409" s="84"/>
      <c r="H409" s="84"/>
      <c r="I409" s="82" t="s">
        <v>2428</v>
      </c>
      <c r="J409" s="85">
        <v>1998.0</v>
      </c>
      <c r="K409" s="82" t="s">
        <v>2348</v>
      </c>
      <c r="L409" s="84"/>
      <c r="M409" s="81" t="s">
        <v>2453</v>
      </c>
      <c r="N409" s="83" t="s">
        <v>2364</v>
      </c>
      <c r="O409" s="86" t="s">
        <v>2361</v>
      </c>
      <c r="P409" s="87" t="s">
        <v>3557</v>
      </c>
      <c r="Q409" s="81" t="s">
        <v>2513</v>
      </c>
      <c r="R409" s="81" t="s">
        <v>3554</v>
      </c>
      <c r="S409" s="81" t="s">
        <v>3556</v>
      </c>
      <c r="T409" s="81" t="s">
        <v>2508</v>
      </c>
    </row>
    <row r="410" ht="15.75" customHeight="1">
      <c r="A410" s="80" t="s">
        <v>3558</v>
      </c>
      <c r="B410" s="81" t="s">
        <v>2424</v>
      </c>
      <c r="C410" s="81" t="s">
        <v>2425</v>
      </c>
      <c r="D410" s="81" t="s">
        <v>3559</v>
      </c>
      <c r="E410" s="81" t="s">
        <v>2526</v>
      </c>
      <c r="F410" s="84"/>
      <c r="G410" s="84"/>
      <c r="H410" s="84"/>
      <c r="I410" s="82" t="s">
        <v>2428</v>
      </c>
      <c r="J410" s="85">
        <v>1998.0</v>
      </c>
      <c r="K410" s="82" t="s">
        <v>2348</v>
      </c>
      <c r="L410" s="84"/>
      <c r="M410" s="81" t="s">
        <v>2453</v>
      </c>
      <c r="N410" s="83" t="s">
        <v>2364</v>
      </c>
      <c r="O410" s="86" t="s">
        <v>2361</v>
      </c>
      <c r="P410" s="87" t="s">
        <v>3560</v>
      </c>
      <c r="Q410" s="81" t="s">
        <v>2513</v>
      </c>
      <c r="R410" s="81" t="s">
        <v>3558</v>
      </c>
      <c r="S410" s="81" t="s">
        <v>2526</v>
      </c>
      <c r="T410" s="81" t="s">
        <v>2333</v>
      </c>
    </row>
    <row r="411" ht="15.75" customHeight="1">
      <c r="A411" s="80" t="s">
        <v>3561</v>
      </c>
      <c r="B411" s="81" t="s">
        <v>2424</v>
      </c>
      <c r="C411" s="81" t="s">
        <v>2425</v>
      </c>
      <c r="D411" s="81" t="s">
        <v>3562</v>
      </c>
      <c r="E411" s="81" t="s">
        <v>2930</v>
      </c>
      <c r="F411" s="84"/>
      <c r="G411" s="84"/>
      <c r="H411" s="84"/>
      <c r="I411" s="82" t="s">
        <v>2428</v>
      </c>
      <c r="J411" s="85">
        <v>1998.0</v>
      </c>
      <c r="K411" s="82" t="s">
        <v>2348</v>
      </c>
      <c r="L411" s="84"/>
      <c r="M411" s="81" t="s">
        <v>2453</v>
      </c>
      <c r="N411" s="83" t="s">
        <v>2364</v>
      </c>
      <c r="O411" s="86" t="s">
        <v>2361</v>
      </c>
      <c r="P411" s="87" t="s">
        <v>3563</v>
      </c>
      <c r="Q411" s="81" t="s">
        <v>2513</v>
      </c>
      <c r="R411" s="81" t="s">
        <v>3561</v>
      </c>
      <c r="S411" s="81" t="s">
        <v>2930</v>
      </c>
      <c r="T411" s="81" t="s">
        <v>2508</v>
      </c>
    </row>
    <row r="412" ht="15.75" customHeight="1">
      <c r="A412" s="80" t="s">
        <v>3564</v>
      </c>
      <c r="B412" s="81" t="s">
        <v>2424</v>
      </c>
      <c r="C412" s="81" t="s">
        <v>2425</v>
      </c>
      <c r="D412" s="81" t="s">
        <v>3565</v>
      </c>
      <c r="E412" s="81" t="s">
        <v>2526</v>
      </c>
      <c r="F412" s="84"/>
      <c r="G412" s="84"/>
      <c r="H412" s="84"/>
      <c r="I412" s="82" t="s">
        <v>2428</v>
      </c>
      <c r="J412" s="85">
        <v>1998.0</v>
      </c>
      <c r="K412" s="82" t="s">
        <v>2348</v>
      </c>
      <c r="L412" s="84"/>
      <c r="M412" s="81" t="s">
        <v>2453</v>
      </c>
      <c r="N412" s="83" t="s">
        <v>2364</v>
      </c>
      <c r="O412" s="86" t="s">
        <v>2361</v>
      </c>
      <c r="P412" s="87" t="s">
        <v>3566</v>
      </c>
      <c r="Q412" s="81" t="s">
        <v>2513</v>
      </c>
      <c r="R412" s="81" t="s">
        <v>3564</v>
      </c>
      <c r="S412" s="81" t="s">
        <v>2526</v>
      </c>
      <c r="T412" s="81" t="s">
        <v>2508</v>
      </c>
    </row>
    <row r="413" ht="15.75" customHeight="1">
      <c r="A413" s="80" t="s">
        <v>3567</v>
      </c>
      <c r="B413" s="81" t="s">
        <v>2424</v>
      </c>
      <c r="C413" s="81" t="s">
        <v>2425</v>
      </c>
      <c r="D413" s="81" t="s">
        <v>3568</v>
      </c>
      <c r="E413" s="81" t="s">
        <v>2526</v>
      </c>
      <c r="F413" s="84"/>
      <c r="G413" s="84"/>
      <c r="H413" s="84"/>
      <c r="I413" s="82" t="s">
        <v>2428</v>
      </c>
      <c r="J413" s="85">
        <v>1998.0</v>
      </c>
      <c r="K413" s="82" t="s">
        <v>2348</v>
      </c>
      <c r="L413" s="84"/>
      <c r="M413" s="81" t="s">
        <v>2453</v>
      </c>
      <c r="N413" s="83" t="s">
        <v>2364</v>
      </c>
      <c r="O413" s="86" t="s">
        <v>2361</v>
      </c>
      <c r="P413" s="87" t="s">
        <v>3569</v>
      </c>
      <c r="Q413" s="81" t="s">
        <v>2513</v>
      </c>
      <c r="R413" s="81" t="s">
        <v>3567</v>
      </c>
      <c r="S413" s="81" t="s">
        <v>2526</v>
      </c>
      <c r="T413" s="81" t="s">
        <v>2333</v>
      </c>
    </row>
    <row r="414" ht="15.75" customHeight="1">
      <c r="A414" s="80" t="s">
        <v>3570</v>
      </c>
      <c r="B414" s="81" t="s">
        <v>2424</v>
      </c>
      <c r="C414" s="81" t="s">
        <v>2425</v>
      </c>
      <c r="D414" s="81" t="s">
        <v>3571</v>
      </c>
      <c r="E414" s="81" t="s">
        <v>3572</v>
      </c>
      <c r="F414" s="84"/>
      <c r="G414" s="84"/>
      <c r="H414" s="84"/>
      <c r="I414" s="82" t="s">
        <v>2428</v>
      </c>
      <c r="J414" s="85">
        <v>1998.0</v>
      </c>
      <c r="K414" s="82" t="s">
        <v>2344</v>
      </c>
      <c r="L414" s="81" t="s">
        <v>3573</v>
      </c>
      <c r="M414" s="81" t="s">
        <v>2430</v>
      </c>
      <c r="N414" s="83" t="s">
        <v>2364</v>
      </c>
      <c r="O414" s="86" t="s">
        <v>2361</v>
      </c>
      <c r="P414" s="87" t="s">
        <v>3574</v>
      </c>
      <c r="Q414" s="81" t="s">
        <v>2513</v>
      </c>
      <c r="R414" s="81" t="s">
        <v>3575</v>
      </c>
      <c r="S414" s="81" t="s">
        <v>2514</v>
      </c>
      <c r="T414" s="81" t="s">
        <v>2508</v>
      </c>
    </row>
    <row r="415" ht="15.75" customHeight="1">
      <c r="A415" s="80" t="s">
        <v>1192</v>
      </c>
      <c r="B415" s="81" t="s">
        <v>2424</v>
      </c>
      <c r="C415" s="81" t="s">
        <v>2425</v>
      </c>
      <c r="D415" s="81" t="s">
        <v>3413</v>
      </c>
      <c r="E415" s="81" t="s">
        <v>3414</v>
      </c>
      <c r="F415" s="84"/>
      <c r="G415" s="84"/>
      <c r="H415" s="84"/>
      <c r="I415" s="82" t="s">
        <v>2428</v>
      </c>
      <c r="J415" s="85">
        <v>1998.0</v>
      </c>
      <c r="K415" s="82" t="s">
        <v>2344</v>
      </c>
      <c r="L415" s="81" t="s">
        <v>3576</v>
      </c>
      <c r="M415" s="81" t="s">
        <v>2430</v>
      </c>
      <c r="N415" s="83" t="s">
        <v>2364</v>
      </c>
      <c r="O415" s="86" t="s">
        <v>2361</v>
      </c>
      <c r="P415" s="87" t="s">
        <v>3416</v>
      </c>
      <c r="Q415" s="81" t="s">
        <v>2513</v>
      </c>
      <c r="R415" s="81" t="s">
        <v>1192</v>
      </c>
      <c r="S415" s="81" t="s">
        <v>3414</v>
      </c>
      <c r="T415" s="81" t="s">
        <v>2508</v>
      </c>
    </row>
    <row r="416" ht="15.75" customHeight="1">
      <c r="A416" s="80" t="s">
        <v>3577</v>
      </c>
      <c r="B416" s="81" t="s">
        <v>2424</v>
      </c>
      <c r="C416" s="81" t="s">
        <v>2425</v>
      </c>
      <c r="D416" s="81" t="s">
        <v>3578</v>
      </c>
      <c r="E416" s="81" t="s">
        <v>3259</v>
      </c>
      <c r="G416" s="84"/>
      <c r="H416" s="84"/>
      <c r="I416" s="82" t="s">
        <v>2428</v>
      </c>
      <c r="J416" s="85">
        <v>1998.0</v>
      </c>
      <c r="K416" s="82" t="s">
        <v>2344</v>
      </c>
      <c r="L416" s="81" t="s">
        <v>3579</v>
      </c>
      <c r="M416" s="81" t="s">
        <v>2430</v>
      </c>
      <c r="N416" s="83" t="s">
        <v>2364</v>
      </c>
      <c r="O416" s="86" t="s">
        <v>2361</v>
      </c>
      <c r="P416" s="87" t="s">
        <v>3580</v>
      </c>
      <c r="Q416" s="81" t="s">
        <v>2513</v>
      </c>
      <c r="R416" s="81" t="s">
        <v>3577</v>
      </c>
      <c r="S416" s="81" t="s">
        <v>3259</v>
      </c>
      <c r="T416" s="81" t="s">
        <v>2508</v>
      </c>
    </row>
    <row r="417" ht="15.75" customHeight="1">
      <c r="A417" s="80" t="s">
        <v>3581</v>
      </c>
      <c r="B417" s="81" t="s">
        <v>2424</v>
      </c>
      <c r="C417" s="81" t="s">
        <v>2425</v>
      </c>
      <c r="D417" s="81" t="s">
        <v>3297</v>
      </c>
      <c r="E417" s="84"/>
      <c r="F417" s="81" t="s">
        <v>3582</v>
      </c>
      <c r="G417" s="81" t="s">
        <v>3297</v>
      </c>
      <c r="H417" s="84"/>
      <c r="I417" s="82" t="s">
        <v>2428</v>
      </c>
      <c r="J417" s="85">
        <v>1998.0</v>
      </c>
      <c r="K417" s="82" t="s">
        <v>2344</v>
      </c>
      <c r="L417" s="81" t="s">
        <v>3576</v>
      </c>
      <c r="M417" s="81" t="s">
        <v>2430</v>
      </c>
      <c r="N417" s="83" t="s">
        <v>2364</v>
      </c>
      <c r="O417" s="86" t="s">
        <v>2361</v>
      </c>
      <c r="P417" s="87" t="s">
        <v>3583</v>
      </c>
      <c r="Q417" s="81" t="s">
        <v>2513</v>
      </c>
      <c r="R417" s="81" t="s">
        <v>3581</v>
      </c>
      <c r="T417" s="81" t="s">
        <v>2333</v>
      </c>
    </row>
    <row r="418" ht="15.75" customHeight="1">
      <c r="A418" s="80" t="s">
        <v>1411</v>
      </c>
      <c r="B418" s="81" t="s">
        <v>2622</v>
      </c>
      <c r="C418" s="81" t="s">
        <v>2623</v>
      </c>
      <c r="D418" s="81" t="s">
        <v>3584</v>
      </c>
      <c r="E418" s="81" t="s">
        <v>3529</v>
      </c>
      <c r="F418" s="84"/>
      <c r="G418" s="84"/>
      <c r="H418" s="84"/>
      <c r="I418" s="82" t="s">
        <v>2428</v>
      </c>
      <c r="J418" s="85">
        <v>1998.0</v>
      </c>
      <c r="K418" s="82" t="s">
        <v>2344</v>
      </c>
      <c r="L418" s="81" t="s">
        <v>3585</v>
      </c>
      <c r="M418" s="81" t="s">
        <v>2430</v>
      </c>
      <c r="N418" s="83" t="s">
        <v>2364</v>
      </c>
      <c r="O418" s="86" t="s">
        <v>2361</v>
      </c>
      <c r="P418" s="87" t="s">
        <v>3586</v>
      </c>
      <c r="Q418" s="81" t="s">
        <v>2626</v>
      </c>
      <c r="R418" s="81" t="s">
        <v>1411</v>
      </c>
      <c r="S418" s="81" t="s">
        <v>3532</v>
      </c>
      <c r="T418" s="81" t="s">
        <v>2508</v>
      </c>
    </row>
    <row r="419" ht="15.75" customHeight="1">
      <c r="A419" s="80" t="s">
        <v>3587</v>
      </c>
      <c r="B419" s="81" t="s">
        <v>2424</v>
      </c>
      <c r="C419" s="81" t="s">
        <v>2425</v>
      </c>
      <c r="D419" s="81" t="s">
        <v>3588</v>
      </c>
      <c r="E419" s="81" t="s">
        <v>3589</v>
      </c>
      <c r="G419" s="84"/>
      <c r="H419" s="84"/>
      <c r="I419" s="82" t="s">
        <v>2428</v>
      </c>
      <c r="J419" s="85">
        <v>1998.0</v>
      </c>
      <c r="K419" s="82" t="s">
        <v>3590</v>
      </c>
      <c r="L419" s="84"/>
      <c r="M419" s="81" t="s">
        <v>2638</v>
      </c>
      <c r="N419" s="83" t="s">
        <v>2364</v>
      </c>
      <c r="O419" s="86" t="s">
        <v>2361</v>
      </c>
      <c r="P419" s="87" t="s">
        <v>3591</v>
      </c>
      <c r="Q419" s="81" t="s">
        <v>2513</v>
      </c>
      <c r="R419" s="81" t="s">
        <v>3592</v>
      </c>
      <c r="S419" s="81" t="s">
        <v>3589</v>
      </c>
      <c r="T419" s="81" t="s">
        <v>2508</v>
      </c>
    </row>
    <row r="420" ht="15.75" customHeight="1">
      <c r="A420" s="80" t="s">
        <v>3593</v>
      </c>
      <c r="B420" s="81" t="s">
        <v>2424</v>
      </c>
      <c r="C420" s="81" t="s">
        <v>2425</v>
      </c>
      <c r="D420" s="81" t="s">
        <v>3172</v>
      </c>
      <c r="E420" s="84"/>
      <c r="F420" s="81" t="s">
        <v>3594</v>
      </c>
      <c r="G420" s="81" t="s">
        <v>3595</v>
      </c>
      <c r="H420" s="81" t="s">
        <v>3596</v>
      </c>
      <c r="I420" s="82" t="s">
        <v>2428</v>
      </c>
      <c r="J420" s="85">
        <v>1998.0</v>
      </c>
      <c r="K420" s="82" t="s">
        <v>3590</v>
      </c>
      <c r="L420" s="84"/>
      <c r="M420" s="81" t="s">
        <v>2638</v>
      </c>
      <c r="N420" s="83" t="s">
        <v>2364</v>
      </c>
      <c r="O420" s="86" t="s">
        <v>2361</v>
      </c>
      <c r="P420" s="87" t="s">
        <v>3597</v>
      </c>
      <c r="Q420" s="81" t="s">
        <v>2513</v>
      </c>
      <c r="R420" s="81" t="s">
        <v>3593</v>
      </c>
      <c r="S420" s="81" t="s">
        <v>3596</v>
      </c>
      <c r="T420" s="81" t="s">
        <v>2508</v>
      </c>
    </row>
    <row r="421" ht="15.75" customHeight="1">
      <c r="A421" s="80" t="s">
        <v>1155</v>
      </c>
      <c r="B421" s="81" t="s">
        <v>2424</v>
      </c>
      <c r="C421" s="81" t="s">
        <v>2425</v>
      </c>
      <c r="D421" s="81" t="s">
        <v>3598</v>
      </c>
      <c r="E421" s="81" t="s">
        <v>2845</v>
      </c>
      <c r="F421" s="84"/>
      <c r="G421" s="84"/>
      <c r="H421" s="84"/>
      <c r="I421" s="82" t="s">
        <v>2428</v>
      </c>
      <c r="J421" s="85">
        <v>1998.0</v>
      </c>
      <c r="K421" s="82" t="s">
        <v>2383</v>
      </c>
      <c r="L421" s="84"/>
      <c r="M421" s="81" t="s">
        <v>2435</v>
      </c>
      <c r="N421" s="83" t="s">
        <v>2364</v>
      </c>
      <c r="O421" s="86" t="s">
        <v>2361</v>
      </c>
      <c r="P421" s="87" t="s">
        <v>3599</v>
      </c>
      <c r="Q421" s="81" t="s">
        <v>2513</v>
      </c>
      <c r="R421" s="81" t="s">
        <v>1155</v>
      </c>
      <c r="S421" s="81" t="s">
        <v>2845</v>
      </c>
      <c r="T421" s="81" t="s">
        <v>2508</v>
      </c>
    </row>
    <row r="422" ht="15.75" customHeight="1">
      <c r="A422" s="80" t="s">
        <v>1252</v>
      </c>
      <c r="B422" s="81" t="s">
        <v>2424</v>
      </c>
      <c r="C422" s="81" t="s">
        <v>2425</v>
      </c>
      <c r="D422" s="81" t="s">
        <v>2894</v>
      </c>
      <c r="E422" s="81" t="s">
        <v>2983</v>
      </c>
      <c r="F422" s="84"/>
      <c r="G422" s="84"/>
      <c r="H422" s="84"/>
      <c r="I422" s="82" t="s">
        <v>2428</v>
      </c>
      <c r="J422" s="85">
        <v>1998.0</v>
      </c>
      <c r="K422" s="82" t="s">
        <v>2383</v>
      </c>
      <c r="L422" s="84"/>
      <c r="M422" s="81" t="s">
        <v>2435</v>
      </c>
      <c r="N422" s="83" t="s">
        <v>2364</v>
      </c>
      <c r="O422" s="86" t="s">
        <v>2361</v>
      </c>
      <c r="P422" s="87" t="s">
        <v>3454</v>
      </c>
      <c r="Q422" s="81" t="s">
        <v>2513</v>
      </c>
      <c r="R422" s="81" t="s">
        <v>1252</v>
      </c>
      <c r="S422" s="81" t="s">
        <v>2983</v>
      </c>
      <c r="T422" s="81" t="s">
        <v>2508</v>
      </c>
    </row>
    <row r="423" ht="15.75" customHeight="1">
      <c r="A423" s="80" t="s">
        <v>870</v>
      </c>
      <c r="B423" s="81" t="s">
        <v>3502</v>
      </c>
      <c r="C423" s="81" t="s">
        <v>2450</v>
      </c>
      <c r="D423" s="81" t="s">
        <v>2493</v>
      </c>
      <c r="F423" s="81" t="s">
        <v>3582</v>
      </c>
      <c r="G423" s="81" t="s">
        <v>3362</v>
      </c>
      <c r="H423" s="81" t="s">
        <v>3600</v>
      </c>
      <c r="I423" s="82" t="s">
        <v>2428</v>
      </c>
      <c r="J423" s="85">
        <v>1998.0</v>
      </c>
      <c r="K423" s="82" t="s">
        <v>2383</v>
      </c>
      <c r="L423" s="84"/>
      <c r="M423" s="81" t="s">
        <v>2435</v>
      </c>
      <c r="N423" s="83" t="s">
        <v>2364</v>
      </c>
      <c r="O423" s="86" t="s">
        <v>2361</v>
      </c>
      <c r="P423" s="87" t="s">
        <v>3601</v>
      </c>
      <c r="Q423" s="81" t="s">
        <v>2449</v>
      </c>
      <c r="R423" s="81" t="s">
        <v>870</v>
      </c>
      <c r="S423" s="81" t="s">
        <v>3602</v>
      </c>
      <c r="T423" s="81" t="s">
        <v>2508</v>
      </c>
    </row>
    <row r="424" ht="15.75" customHeight="1">
      <c r="A424" s="80" t="s">
        <v>3232</v>
      </c>
      <c r="B424" s="81" t="s">
        <v>2424</v>
      </c>
      <c r="C424" s="81" t="s">
        <v>2425</v>
      </c>
      <c r="D424" s="81" t="s">
        <v>3233</v>
      </c>
      <c r="E424" s="81" t="s">
        <v>3234</v>
      </c>
      <c r="G424" s="84"/>
      <c r="H424" s="84"/>
      <c r="I424" s="82" t="s">
        <v>2428</v>
      </c>
      <c r="J424" s="85">
        <v>1998.0</v>
      </c>
      <c r="K424" s="82" t="s">
        <v>3603</v>
      </c>
      <c r="L424" s="84"/>
      <c r="M424" s="81" t="s">
        <v>2638</v>
      </c>
      <c r="N424" s="83" t="s">
        <v>2364</v>
      </c>
      <c r="O424" s="86" t="s">
        <v>2361</v>
      </c>
      <c r="P424" s="87" t="s">
        <v>3604</v>
      </c>
      <c r="Q424" s="81" t="s">
        <v>2513</v>
      </c>
      <c r="R424" s="81" t="s">
        <v>3232</v>
      </c>
      <c r="S424" s="81" t="s">
        <v>3234</v>
      </c>
      <c r="T424" s="81" t="s">
        <v>2508</v>
      </c>
    </row>
    <row r="425" ht="15.75" customHeight="1">
      <c r="A425" s="80" t="s">
        <v>3605</v>
      </c>
      <c r="B425" s="81" t="s">
        <v>2424</v>
      </c>
      <c r="C425" s="81" t="s">
        <v>2425</v>
      </c>
      <c r="D425" s="81" t="s">
        <v>3170</v>
      </c>
      <c r="E425" s="84"/>
      <c r="F425" s="81" t="s">
        <v>3594</v>
      </c>
      <c r="G425" s="81" t="s">
        <v>3606</v>
      </c>
      <c r="H425" s="81" t="s">
        <v>3607</v>
      </c>
      <c r="I425" s="82" t="s">
        <v>2428</v>
      </c>
      <c r="J425" s="85">
        <v>1998.0</v>
      </c>
      <c r="K425" s="82" t="s">
        <v>3603</v>
      </c>
      <c r="L425" s="84"/>
      <c r="M425" s="81" t="s">
        <v>2638</v>
      </c>
      <c r="N425" s="83" t="s">
        <v>2364</v>
      </c>
      <c r="O425" s="86" t="s">
        <v>2361</v>
      </c>
      <c r="P425" s="87" t="s">
        <v>3608</v>
      </c>
      <c r="Q425" s="81" t="s">
        <v>2432</v>
      </c>
      <c r="R425" s="81" t="s">
        <v>2432</v>
      </c>
      <c r="S425" s="81" t="s">
        <v>2432</v>
      </c>
      <c r="T425" s="81" t="s">
        <v>2432</v>
      </c>
    </row>
    <row r="426" ht="15.75" customHeight="1">
      <c r="A426" s="80" t="s">
        <v>1118</v>
      </c>
      <c r="B426" s="81" t="s">
        <v>2424</v>
      </c>
      <c r="C426" s="81" t="s">
        <v>2425</v>
      </c>
      <c r="D426" s="81" t="s">
        <v>3421</v>
      </c>
      <c r="E426" s="81" t="s">
        <v>3422</v>
      </c>
      <c r="G426" s="84"/>
      <c r="H426" s="84"/>
      <c r="I426" s="82" t="s">
        <v>2428</v>
      </c>
      <c r="J426" s="85">
        <v>1998.0</v>
      </c>
      <c r="K426" s="82" t="s">
        <v>2345</v>
      </c>
      <c r="L426" s="81" t="s">
        <v>2500</v>
      </c>
      <c r="M426" s="81" t="s">
        <v>2430</v>
      </c>
      <c r="N426" s="83" t="s">
        <v>2364</v>
      </c>
      <c r="O426" s="86" t="s">
        <v>2361</v>
      </c>
      <c r="P426" s="87" t="s">
        <v>3423</v>
      </c>
      <c r="Q426" s="81" t="s">
        <v>2513</v>
      </c>
      <c r="R426" s="81" t="s">
        <v>1118</v>
      </c>
      <c r="S426" s="81" t="s">
        <v>3422</v>
      </c>
      <c r="T426" s="81" t="s">
        <v>2508</v>
      </c>
    </row>
    <row r="427" ht="15.75" customHeight="1">
      <c r="A427" s="80" t="s">
        <v>3609</v>
      </c>
      <c r="B427" s="81" t="s">
        <v>2424</v>
      </c>
      <c r="C427" s="81" t="s">
        <v>2425</v>
      </c>
      <c r="D427" s="81" t="s">
        <v>3610</v>
      </c>
      <c r="E427" s="81" t="s">
        <v>3370</v>
      </c>
      <c r="F427" s="84"/>
      <c r="G427" s="84"/>
      <c r="H427" s="84"/>
      <c r="I427" s="82" t="s">
        <v>2428</v>
      </c>
      <c r="J427" s="85">
        <v>1998.0</v>
      </c>
      <c r="K427" s="82" t="s">
        <v>2345</v>
      </c>
      <c r="L427" s="81" t="s">
        <v>2500</v>
      </c>
      <c r="M427" s="81" t="s">
        <v>2430</v>
      </c>
      <c r="N427" s="83" t="s">
        <v>2364</v>
      </c>
      <c r="O427" s="86" t="s">
        <v>2361</v>
      </c>
      <c r="P427" s="87" t="s">
        <v>3611</v>
      </c>
      <c r="Q427" s="81" t="s">
        <v>2513</v>
      </c>
      <c r="R427" s="81" t="s">
        <v>3609</v>
      </c>
      <c r="S427" s="81" t="s">
        <v>3370</v>
      </c>
      <c r="T427" s="81" t="s">
        <v>2508</v>
      </c>
    </row>
    <row r="428" ht="15.75" customHeight="1">
      <c r="A428" s="80" t="s">
        <v>3612</v>
      </c>
      <c r="B428" s="81" t="s">
        <v>2424</v>
      </c>
      <c r="C428" s="81" t="s">
        <v>2425</v>
      </c>
      <c r="D428" s="81" t="s">
        <v>3613</v>
      </c>
      <c r="E428" s="81" t="s">
        <v>2526</v>
      </c>
      <c r="F428" s="84"/>
      <c r="G428" s="84"/>
      <c r="H428" s="84"/>
      <c r="I428" s="82" t="s">
        <v>2428</v>
      </c>
      <c r="J428" s="85">
        <v>1998.0</v>
      </c>
      <c r="K428" s="82" t="s">
        <v>2345</v>
      </c>
      <c r="L428" s="81" t="s">
        <v>3614</v>
      </c>
      <c r="M428" s="81" t="s">
        <v>2430</v>
      </c>
      <c r="N428" s="83" t="s">
        <v>2364</v>
      </c>
      <c r="O428" s="86" t="s">
        <v>2361</v>
      </c>
      <c r="P428" s="87" t="s">
        <v>3615</v>
      </c>
      <c r="Q428" s="81" t="s">
        <v>2513</v>
      </c>
      <c r="R428" s="81" t="s">
        <v>3612</v>
      </c>
      <c r="S428" s="81" t="s">
        <v>2526</v>
      </c>
      <c r="T428" s="81" t="s">
        <v>2333</v>
      </c>
    </row>
    <row r="429" ht="15.75" customHeight="1">
      <c r="A429" s="80" t="s">
        <v>3616</v>
      </c>
      <c r="B429" s="81" t="s">
        <v>2424</v>
      </c>
      <c r="C429" s="81" t="s">
        <v>2425</v>
      </c>
      <c r="D429" s="81" t="s">
        <v>3617</v>
      </c>
      <c r="E429" s="81" t="s">
        <v>2514</v>
      </c>
      <c r="F429" s="84"/>
      <c r="G429" s="84"/>
      <c r="H429" s="84"/>
      <c r="I429" s="82" t="s">
        <v>2428</v>
      </c>
      <c r="J429" s="85">
        <v>1998.0</v>
      </c>
      <c r="K429" s="82" t="s">
        <v>2345</v>
      </c>
      <c r="L429" s="81" t="s">
        <v>2500</v>
      </c>
      <c r="M429" s="81" t="s">
        <v>2430</v>
      </c>
      <c r="N429" s="83" t="s">
        <v>2364</v>
      </c>
      <c r="O429" s="86" t="s">
        <v>2361</v>
      </c>
      <c r="P429" s="87" t="s">
        <v>3618</v>
      </c>
      <c r="Q429" s="81" t="s">
        <v>2513</v>
      </c>
      <c r="R429" s="81" t="s">
        <v>3616</v>
      </c>
      <c r="S429" s="81" t="s">
        <v>2514</v>
      </c>
      <c r="T429" s="81" t="s">
        <v>2508</v>
      </c>
    </row>
    <row r="430" ht="15.75" customHeight="1">
      <c r="A430" s="80" t="s">
        <v>3619</v>
      </c>
      <c r="B430" s="81" t="s">
        <v>2424</v>
      </c>
      <c r="C430" s="81" t="s">
        <v>2425</v>
      </c>
      <c r="D430" s="81" t="s">
        <v>3620</v>
      </c>
      <c r="E430" s="81" t="s">
        <v>3259</v>
      </c>
      <c r="G430" s="84"/>
      <c r="H430" s="84"/>
      <c r="I430" s="82" t="s">
        <v>2428</v>
      </c>
      <c r="J430" s="85">
        <v>1998.0</v>
      </c>
      <c r="K430" s="82" t="s">
        <v>2345</v>
      </c>
      <c r="L430" s="81" t="s">
        <v>2500</v>
      </c>
      <c r="M430" s="81" t="s">
        <v>2430</v>
      </c>
      <c r="N430" s="83" t="s">
        <v>2364</v>
      </c>
      <c r="O430" s="86" t="s">
        <v>2361</v>
      </c>
      <c r="P430" s="87" t="s">
        <v>3621</v>
      </c>
      <c r="Q430" s="81" t="s">
        <v>2513</v>
      </c>
      <c r="R430" s="81" t="s">
        <v>3619</v>
      </c>
      <c r="S430" s="81" t="s">
        <v>3259</v>
      </c>
      <c r="T430" s="81" t="s">
        <v>2508</v>
      </c>
    </row>
    <row r="431" ht="15.75" customHeight="1">
      <c r="A431" s="80" t="s">
        <v>3622</v>
      </c>
      <c r="B431" s="81" t="s">
        <v>2424</v>
      </c>
      <c r="C431" s="81" t="s">
        <v>2425</v>
      </c>
      <c r="D431" s="81" t="s">
        <v>3623</v>
      </c>
      <c r="E431" s="81" t="s">
        <v>3019</v>
      </c>
      <c r="F431" s="84"/>
      <c r="G431" s="84"/>
      <c r="H431" s="84"/>
      <c r="I431" s="82" t="s">
        <v>2428</v>
      </c>
      <c r="J431" s="85">
        <v>1998.0</v>
      </c>
      <c r="K431" s="82" t="s">
        <v>2345</v>
      </c>
      <c r="L431" s="81" t="s">
        <v>2500</v>
      </c>
      <c r="M431" s="81" t="s">
        <v>2430</v>
      </c>
      <c r="N431" s="83" t="s">
        <v>2364</v>
      </c>
      <c r="O431" s="86" t="s">
        <v>2361</v>
      </c>
      <c r="P431" s="87" t="s">
        <v>3624</v>
      </c>
      <c r="Q431" s="81" t="s">
        <v>2432</v>
      </c>
      <c r="R431" s="81" t="s">
        <v>2432</v>
      </c>
      <c r="S431" s="81" t="s">
        <v>2432</v>
      </c>
      <c r="T431" s="81" t="s">
        <v>2432</v>
      </c>
    </row>
    <row r="432" ht="15.75" customHeight="1">
      <c r="A432" s="80" t="s">
        <v>3625</v>
      </c>
      <c r="B432" s="81" t="s">
        <v>2424</v>
      </c>
      <c r="C432" s="81" t="s">
        <v>2425</v>
      </c>
      <c r="D432" s="81" t="s">
        <v>3626</v>
      </c>
      <c r="E432" s="81" t="s">
        <v>3407</v>
      </c>
      <c r="F432" s="84"/>
      <c r="G432" s="84"/>
      <c r="H432" s="84"/>
      <c r="I432" s="82" t="s">
        <v>2428</v>
      </c>
      <c r="J432" s="85">
        <v>1998.0</v>
      </c>
      <c r="K432" s="82" t="s">
        <v>2345</v>
      </c>
      <c r="L432" s="81" t="s">
        <v>2500</v>
      </c>
      <c r="M432" s="81" t="s">
        <v>2430</v>
      </c>
      <c r="N432" s="83" t="s">
        <v>2364</v>
      </c>
      <c r="O432" s="86" t="s">
        <v>2361</v>
      </c>
      <c r="P432" s="87" t="s">
        <v>3627</v>
      </c>
      <c r="Q432" s="81" t="s">
        <v>2513</v>
      </c>
      <c r="R432" s="81" t="s">
        <v>3625</v>
      </c>
      <c r="S432" s="81" t="s">
        <v>3407</v>
      </c>
      <c r="T432" s="81" t="s">
        <v>2508</v>
      </c>
    </row>
    <row r="433" ht="15.75" customHeight="1">
      <c r="A433" s="80" t="s">
        <v>3628</v>
      </c>
      <c r="B433" s="81" t="s">
        <v>2424</v>
      </c>
      <c r="C433" s="81" t="s">
        <v>2425</v>
      </c>
      <c r="D433" s="81" t="s">
        <v>3629</v>
      </c>
      <c r="E433" s="81" t="s">
        <v>2526</v>
      </c>
      <c r="F433" s="84"/>
      <c r="G433" s="84"/>
      <c r="H433" s="84"/>
      <c r="I433" s="82" t="s">
        <v>2428</v>
      </c>
      <c r="J433" s="85">
        <v>1998.0</v>
      </c>
      <c r="K433" s="82" t="s">
        <v>2345</v>
      </c>
      <c r="L433" s="81" t="s">
        <v>3614</v>
      </c>
      <c r="M433" s="81" t="s">
        <v>2430</v>
      </c>
      <c r="N433" s="83" t="s">
        <v>2364</v>
      </c>
      <c r="O433" s="86" t="s">
        <v>2361</v>
      </c>
      <c r="P433" s="87" t="s">
        <v>3630</v>
      </c>
      <c r="Q433" s="81" t="s">
        <v>2513</v>
      </c>
      <c r="R433" s="81" t="s">
        <v>3628</v>
      </c>
      <c r="S433" s="81" t="s">
        <v>2526</v>
      </c>
      <c r="T433" s="81" t="s">
        <v>2508</v>
      </c>
    </row>
    <row r="434" ht="15.75" customHeight="1">
      <c r="A434" s="80" t="s">
        <v>3631</v>
      </c>
      <c r="B434" s="81" t="s">
        <v>2424</v>
      </c>
      <c r="C434" s="81" t="s">
        <v>2425</v>
      </c>
      <c r="D434" s="81" t="s">
        <v>3632</v>
      </c>
      <c r="E434" s="81" t="s">
        <v>3633</v>
      </c>
      <c r="F434" s="84"/>
      <c r="G434" s="84"/>
      <c r="H434" s="84"/>
      <c r="I434" s="82" t="s">
        <v>2428</v>
      </c>
      <c r="J434" s="85">
        <v>1998.0</v>
      </c>
      <c r="K434" s="82" t="s">
        <v>2345</v>
      </c>
      <c r="L434" s="81" t="s">
        <v>3614</v>
      </c>
      <c r="M434" s="81" t="s">
        <v>2430</v>
      </c>
      <c r="N434" s="83" t="s">
        <v>2364</v>
      </c>
      <c r="O434" s="86" t="s">
        <v>2361</v>
      </c>
      <c r="P434" s="87" t="s">
        <v>3634</v>
      </c>
      <c r="Q434" s="81" t="s">
        <v>2432</v>
      </c>
      <c r="R434" s="81" t="s">
        <v>2432</v>
      </c>
      <c r="S434" s="81" t="s">
        <v>2432</v>
      </c>
      <c r="T434" s="81" t="s">
        <v>2432</v>
      </c>
    </row>
    <row r="435" ht="15.75" customHeight="1">
      <c r="A435" s="80" t="s">
        <v>782</v>
      </c>
      <c r="B435" s="81" t="s">
        <v>2424</v>
      </c>
      <c r="C435" s="81" t="s">
        <v>2425</v>
      </c>
      <c r="D435" s="81" t="s">
        <v>3177</v>
      </c>
      <c r="E435" s="84"/>
      <c r="F435" s="81" t="s">
        <v>3594</v>
      </c>
      <c r="G435" s="81" t="s">
        <v>3635</v>
      </c>
      <c r="H435" s="81" t="s">
        <v>3636</v>
      </c>
      <c r="I435" s="82" t="s">
        <v>2428</v>
      </c>
      <c r="J435" s="85">
        <v>1998.0</v>
      </c>
      <c r="K435" s="82" t="s">
        <v>2345</v>
      </c>
      <c r="L435" s="81" t="s">
        <v>3637</v>
      </c>
      <c r="M435" s="81" t="s">
        <v>2430</v>
      </c>
      <c r="N435" s="83" t="s">
        <v>2364</v>
      </c>
      <c r="O435" s="86" t="s">
        <v>2361</v>
      </c>
      <c r="P435" s="87" t="s">
        <v>3638</v>
      </c>
      <c r="Q435" s="81" t="s">
        <v>2513</v>
      </c>
      <c r="R435" s="81" t="s">
        <v>782</v>
      </c>
      <c r="S435" s="81" t="s">
        <v>3636</v>
      </c>
      <c r="T435" s="81" t="s">
        <v>2508</v>
      </c>
    </row>
    <row r="436" ht="15.75" customHeight="1">
      <c r="A436" s="80" t="s">
        <v>3639</v>
      </c>
      <c r="B436" s="81" t="s">
        <v>2424</v>
      </c>
      <c r="C436" s="81" t="s">
        <v>2425</v>
      </c>
      <c r="D436" s="81" t="s">
        <v>3640</v>
      </c>
      <c r="E436" s="81" t="s">
        <v>2650</v>
      </c>
      <c r="F436" s="84"/>
      <c r="G436" s="84"/>
      <c r="H436" s="84"/>
      <c r="I436" s="82" t="s">
        <v>2428</v>
      </c>
      <c r="J436" s="85">
        <v>1998.0</v>
      </c>
      <c r="K436" s="82" t="s">
        <v>2345</v>
      </c>
      <c r="L436" s="81" t="s">
        <v>3614</v>
      </c>
      <c r="M436" s="81" t="s">
        <v>2430</v>
      </c>
      <c r="N436" s="83" t="s">
        <v>2364</v>
      </c>
      <c r="O436" s="86" t="s">
        <v>2361</v>
      </c>
      <c r="P436" s="87" t="s">
        <v>3641</v>
      </c>
      <c r="Q436" s="81" t="s">
        <v>2513</v>
      </c>
      <c r="R436" s="81" t="s">
        <v>3639</v>
      </c>
      <c r="S436" s="81" t="s">
        <v>2650</v>
      </c>
      <c r="T436" s="81" t="s">
        <v>2508</v>
      </c>
    </row>
    <row r="437" ht="15.75" customHeight="1">
      <c r="A437" s="80" t="s">
        <v>3642</v>
      </c>
      <c r="B437" s="81" t="s">
        <v>2424</v>
      </c>
      <c r="C437" s="81" t="s">
        <v>2425</v>
      </c>
      <c r="D437" s="81" t="s">
        <v>3643</v>
      </c>
      <c r="E437" s="81" t="s">
        <v>2526</v>
      </c>
      <c r="F437" s="84"/>
      <c r="G437" s="84"/>
      <c r="H437" s="84"/>
      <c r="I437" s="82" t="s">
        <v>2428</v>
      </c>
      <c r="J437" s="85">
        <v>1998.0</v>
      </c>
      <c r="K437" s="82" t="s">
        <v>2345</v>
      </c>
      <c r="L437" s="81" t="s">
        <v>3614</v>
      </c>
      <c r="M437" s="81" t="s">
        <v>2430</v>
      </c>
      <c r="N437" s="83" t="s">
        <v>2364</v>
      </c>
      <c r="O437" s="86" t="s">
        <v>2361</v>
      </c>
      <c r="P437" s="87" t="s">
        <v>3644</v>
      </c>
      <c r="Q437" s="81" t="s">
        <v>2513</v>
      </c>
      <c r="R437" s="81" t="s">
        <v>3642</v>
      </c>
      <c r="S437" s="81" t="s">
        <v>2526</v>
      </c>
      <c r="T437" s="81" t="s">
        <v>2508</v>
      </c>
    </row>
    <row r="438" ht="15.75" customHeight="1">
      <c r="A438" s="80" t="s">
        <v>1420</v>
      </c>
      <c r="B438" s="81" t="s">
        <v>2622</v>
      </c>
      <c r="C438" s="81" t="s">
        <v>2623</v>
      </c>
      <c r="D438" s="81" t="s">
        <v>3645</v>
      </c>
      <c r="E438" s="81" t="s">
        <v>3646</v>
      </c>
      <c r="G438" s="84"/>
      <c r="H438" s="84"/>
      <c r="I438" s="82" t="s">
        <v>2428</v>
      </c>
      <c r="J438" s="85">
        <v>1998.0</v>
      </c>
      <c r="K438" s="82" t="s">
        <v>2345</v>
      </c>
      <c r="L438" s="81" t="s">
        <v>3614</v>
      </c>
      <c r="M438" s="81" t="s">
        <v>2430</v>
      </c>
      <c r="N438" s="83" t="s">
        <v>2364</v>
      </c>
      <c r="O438" s="86" t="s">
        <v>2361</v>
      </c>
      <c r="P438" s="87" t="s">
        <v>3647</v>
      </c>
      <c r="Q438" s="81" t="s">
        <v>2626</v>
      </c>
      <c r="R438" s="81" t="s">
        <v>1420</v>
      </c>
      <c r="S438" s="81" t="s">
        <v>3646</v>
      </c>
      <c r="T438" s="81" t="s">
        <v>2508</v>
      </c>
    </row>
    <row r="439" ht="15.75" customHeight="1">
      <c r="A439" s="80" t="s">
        <v>3648</v>
      </c>
      <c r="B439" s="81" t="s">
        <v>2622</v>
      </c>
      <c r="C439" s="81" t="s">
        <v>2623</v>
      </c>
      <c r="D439" s="81" t="s">
        <v>3649</v>
      </c>
      <c r="E439" s="81" t="s">
        <v>3650</v>
      </c>
      <c r="F439" s="84"/>
      <c r="G439" s="84"/>
      <c r="H439" s="84"/>
      <c r="I439" s="82" t="s">
        <v>2428</v>
      </c>
      <c r="J439" s="85">
        <v>1998.0</v>
      </c>
      <c r="K439" s="82" t="s">
        <v>2345</v>
      </c>
      <c r="L439" s="81" t="s">
        <v>3614</v>
      </c>
      <c r="M439" s="81" t="s">
        <v>2430</v>
      </c>
      <c r="N439" s="83" t="s">
        <v>2364</v>
      </c>
      <c r="O439" s="86" t="s">
        <v>2361</v>
      </c>
      <c r="P439" s="87" t="s">
        <v>3651</v>
      </c>
      <c r="Q439" s="81" t="s">
        <v>2626</v>
      </c>
      <c r="R439" s="81" t="s">
        <v>3648</v>
      </c>
      <c r="S439" s="81" t="s">
        <v>2892</v>
      </c>
      <c r="T439" s="81" t="s">
        <v>2508</v>
      </c>
    </row>
    <row r="440" ht="15.75" customHeight="1">
      <c r="A440" s="80" t="s">
        <v>3652</v>
      </c>
      <c r="B440" s="81" t="s">
        <v>2449</v>
      </c>
      <c r="C440" s="81" t="s">
        <v>2450</v>
      </c>
      <c r="D440" s="81" t="s">
        <v>2479</v>
      </c>
      <c r="F440" s="81" t="s">
        <v>3582</v>
      </c>
      <c r="G440" s="81" t="s">
        <v>3653</v>
      </c>
      <c r="I440" s="82" t="s">
        <v>3654</v>
      </c>
      <c r="J440" s="85">
        <v>2018.0</v>
      </c>
      <c r="K440" s="82" t="s">
        <v>2343</v>
      </c>
      <c r="L440" s="84"/>
      <c r="M440" s="81" t="s">
        <v>2430</v>
      </c>
      <c r="N440" s="83" t="s">
        <v>2370</v>
      </c>
      <c r="O440" s="86" t="s">
        <v>2359</v>
      </c>
      <c r="P440" s="87" t="s">
        <v>3655</v>
      </c>
      <c r="Q440" s="81" t="s">
        <v>2432</v>
      </c>
      <c r="R440" s="81" t="s">
        <v>2432</v>
      </c>
      <c r="S440" s="81" t="s">
        <v>2432</v>
      </c>
      <c r="T440" s="81" t="s">
        <v>2432</v>
      </c>
    </row>
    <row r="441" ht="15.75" customHeight="1">
      <c r="A441" s="80" t="s">
        <v>3656</v>
      </c>
      <c r="B441" s="81" t="s">
        <v>2449</v>
      </c>
      <c r="C441" s="81" t="s">
        <v>2450</v>
      </c>
      <c r="D441" s="81" t="s">
        <v>2479</v>
      </c>
      <c r="F441" s="81" t="s">
        <v>3582</v>
      </c>
      <c r="G441" s="81" t="s">
        <v>2479</v>
      </c>
      <c r="I441" s="82" t="s">
        <v>3654</v>
      </c>
      <c r="J441" s="85">
        <v>2018.0</v>
      </c>
      <c r="K441" s="82" t="s">
        <v>2343</v>
      </c>
      <c r="L441" s="84"/>
      <c r="M441" s="81" t="s">
        <v>2430</v>
      </c>
      <c r="N441" s="83" t="s">
        <v>2370</v>
      </c>
      <c r="O441" s="86" t="s">
        <v>2359</v>
      </c>
      <c r="P441" s="87" t="s">
        <v>3655</v>
      </c>
      <c r="Q441" s="81" t="s">
        <v>2449</v>
      </c>
      <c r="R441" s="81" t="s">
        <v>3656</v>
      </c>
      <c r="T441" s="81" t="s">
        <v>2333</v>
      </c>
    </row>
    <row r="442" ht="15.75" customHeight="1">
      <c r="A442" s="80" t="s">
        <v>3657</v>
      </c>
      <c r="B442" s="81" t="s">
        <v>2449</v>
      </c>
      <c r="C442" s="81" t="s">
        <v>2450</v>
      </c>
      <c r="D442" s="81" t="s">
        <v>2479</v>
      </c>
      <c r="F442" s="81" t="s">
        <v>3582</v>
      </c>
      <c r="G442" s="81" t="s">
        <v>3658</v>
      </c>
      <c r="H442" s="84"/>
      <c r="I442" s="82" t="s">
        <v>3654</v>
      </c>
      <c r="J442" s="85">
        <v>2018.0</v>
      </c>
      <c r="K442" s="82" t="s">
        <v>2348</v>
      </c>
      <c r="L442" s="84"/>
      <c r="M442" s="81" t="s">
        <v>2453</v>
      </c>
      <c r="N442" s="83" t="s">
        <v>2370</v>
      </c>
      <c r="O442" s="86" t="s">
        <v>2359</v>
      </c>
      <c r="P442" s="87" t="s">
        <v>3655</v>
      </c>
      <c r="Q442" s="81" t="s">
        <v>2432</v>
      </c>
      <c r="R442" s="81" t="s">
        <v>2432</v>
      </c>
      <c r="S442" s="81" t="s">
        <v>2432</v>
      </c>
      <c r="T442" s="81" t="s">
        <v>2432</v>
      </c>
    </row>
    <row r="443" ht="15.75" customHeight="1">
      <c r="A443" s="80" t="s">
        <v>1061</v>
      </c>
      <c r="B443" s="81" t="s">
        <v>2507</v>
      </c>
      <c r="C443" s="81" t="s">
        <v>2503</v>
      </c>
      <c r="D443" s="81" t="s">
        <v>3659</v>
      </c>
      <c r="E443" s="81" t="s">
        <v>3660</v>
      </c>
      <c r="G443" s="84"/>
      <c r="H443" s="84"/>
      <c r="I443" s="82" t="s">
        <v>3654</v>
      </c>
      <c r="J443" s="85">
        <v>2018.0</v>
      </c>
      <c r="K443" s="82" t="s">
        <v>2344</v>
      </c>
      <c r="L443" s="84"/>
      <c r="M443" s="81" t="s">
        <v>2430</v>
      </c>
      <c r="N443" s="83" t="s">
        <v>2370</v>
      </c>
      <c r="O443" s="86" t="s">
        <v>2359</v>
      </c>
      <c r="P443" s="87" t="s">
        <v>3655</v>
      </c>
      <c r="Q443" s="81" t="s">
        <v>2507</v>
      </c>
      <c r="R443" s="81" t="s">
        <v>1061</v>
      </c>
      <c r="S443" s="81" t="s">
        <v>3660</v>
      </c>
      <c r="T443" s="81" t="s">
        <v>2508</v>
      </c>
    </row>
    <row r="444" ht="15.75" customHeight="1">
      <c r="A444" s="80" t="s">
        <v>3661</v>
      </c>
      <c r="B444" s="81" t="s">
        <v>2449</v>
      </c>
      <c r="C444" s="81" t="s">
        <v>2450</v>
      </c>
      <c r="D444" s="81" t="s">
        <v>2479</v>
      </c>
      <c r="F444" s="81" t="s">
        <v>3582</v>
      </c>
      <c r="G444" s="81" t="s">
        <v>3662</v>
      </c>
      <c r="H444" s="84"/>
      <c r="I444" s="82" t="s">
        <v>3654</v>
      </c>
      <c r="J444" s="85">
        <v>2018.0</v>
      </c>
      <c r="K444" s="82" t="s">
        <v>2344</v>
      </c>
      <c r="L444" s="84"/>
      <c r="M444" s="81" t="s">
        <v>2430</v>
      </c>
      <c r="N444" s="83" t="s">
        <v>2370</v>
      </c>
      <c r="O444" s="86" t="s">
        <v>2359</v>
      </c>
      <c r="P444" s="87" t="s">
        <v>3655</v>
      </c>
      <c r="Q444" s="81" t="s">
        <v>2432</v>
      </c>
      <c r="R444" s="81" t="s">
        <v>2432</v>
      </c>
      <c r="S444" s="81" t="s">
        <v>2432</v>
      </c>
      <c r="T444" s="81" t="s">
        <v>2432</v>
      </c>
    </row>
    <row r="445" ht="15.75" customHeight="1">
      <c r="A445" s="80" t="s">
        <v>982</v>
      </c>
      <c r="B445" s="81" t="s">
        <v>2507</v>
      </c>
      <c r="C445" s="81" t="s">
        <v>2503</v>
      </c>
      <c r="D445" s="81" t="s">
        <v>3379</v>
      </c>
      <c r="E445" s="81" t="s">
        <v>3382</v>
      </c>
      <c r="G445" s="84"/>
      <c r="H445" s="84"/>
      <c r="I445" s="82" t="s">
        <v>3654</v>
      </c>
      <c r="J445" s="85">
        <v>2018.0</v>
      </c>
      <c r="K445" s="82" t="s">
        <v>3663</v>
      </c>
      <c r="L445" s="82"/>
      <c r="M445" s="81" t="s">
        <v>3664</v>
      </c>
      <c r="N445" s="83" t="s">
        <v>2370</v>
      </c>
      <c r="O445" s="86" t="s">
        <v>2359</v>
      </c>
      <c r="P445" s="87" t="s">
        <v>3655</v>
      </c>
      <c r="Q445" s="81" t="s">
        <v>2507</v>
      </c>
      <c r="R445" s="81" t="s">
        <v>982</v>
      </c>
      <c r="S445" s="81" t="s">
        <v>3382</v>
      </c>
      <c r="T445" s="81" t="s">
        <v>2508</v>
      </c>
    </row>
    <row r="446" ht="15.75" customHeight="1">
      <c r="A446" s="80" t="s">
        <v>2444</v>
      </c>
      <c r="B446" s="81" t="s">
        <v>2513</v>
      </c>
      <c r="C446" s="81" t="s">
        <v>2425</v>
      </c>
      <c r="D446" s="81" t="s">
        <v>2445</v>
      </c>
      <c r="E446" s="81" t="s">
        <v>2446</v>
      </c>
      <c r="F446" s="84"/>
      <c r="G446" s="84"/>
      <c r="H446" s="84"/>
      <c r="I446" s="82" t="s">
        <v>3654</v>
      </c>
      <c r="J446" s="85">
        <v>2018.0</v>
      </c>
      <c r="K446" s="82" t="s">
        <v>2345</v>
      </c>
      <c r="L446" s="84"/>
      <c r="M446" s="81" t="s">
        <v>2430</v>
      </c>
      <c r="N446" s="83" t="s">
        <v>2370</v>
      </c>
      <c r="O446" s="86" t="s">
        <v>2359</v>
      </c>
      <c r="P446" s="87" t="s">
        <v>3655</v>
      </c>
      <c r="Q446" s="81" t="s">
        <v>2513</v>
      </c>
      <c r="R446" s="81" t="s">
        <v>2444</v>
      </c>
      <c r="S446" s="81" t="s">
        <v>2446</v>
      </c>
      <c r="T446" s="81" t="s">
        <v>2508</v>
      </c>
    </row>
    <row r="447" ht="15.75" customHeight="1">
      <c r="A447" s="80" t="s">
        <v>3665</v>
      </c>
      <c r="B447" s="81" t="s">
        <v>2513</v>
      </c>
      <c r="C447" s="81" t="s">
        <v>2425</v>
      </c>
      <c r="D447" s="81" t="s">
        <v>2861</v>
      </c>
      <c r="E447" s="84"/>
      <c r="F447" s="81" t="s">
        <v>3582</v>
      </c>
      <c r="G447" s="81" t="s">
        <v>3666</v>
      </c>
      <c r="H447" s="84"/>
      <c r="I447" s="82" t="s">
        <v>2428</v>
      </c>
      <c r="J447" s="85">
        <v>2017.0</v>
      </c>
      <c r="K447" s="82" t="s">
        <v>2348</v>
      </c>
      <c r="L447" s="81" t="s">
        <v>3667</v>
      </c>
      <c r="M447" s="81" t="s">
        <v>2453</v>
      </c>
      <c r="N447" s="83" t="s">
        <v>3668</v>
      </c>
      <c r="O447" s="86" t="s">
        <v>2359</v>
      </c>
      <c r="P447" s="87" t="s">
        <v>3669</v>
      </c>
      <c r="Q447" s="81" t="s">
        <v>2432</v>
      </c>
      <c r="R447" s="81" t="s">
        <v>2432</v>
      </c>
      <c r="S447" s="81" t="s">
        <v>2432</v>
      </c>
      <c r="T447" s="81" t="s">
        <v>2432</v>
      </c>
    </row>
    <row r="448" ht="15.75" customHeight="1">
      <c r="A448" s="80" t="s">
        <v>3670</v>
      </c>
      <c r="B448" s="81" t="s">
        <v>2513</v>
      </c>
      <c r="C448" s="81" t="s">
        <v>2425</v>
      </c>
      <c r="D448" s="81" t="s">
        <v>3671</v>
      </c>
      <c r="E448" s="84"/>
      <c r="F448" s="81" t="s">
        <v>3582</v>
      </c>
      <c r="G448" s="81" t="s">
        <v>3672</v>
      </c>
      <c r="H448" s="84"/>
      <c r="I448" s="82" t="s">
        <v>2428</v>
      </c>
      <c r="J448" s="85">
        <v>2017.0</v>
      </c>
      <c r="K448" s="82" t="s">
        <v>2348</v>
      </c>
      <c r="L448" s="81" t="s">
        <v>3673</v>
      </c>
      <c r="M448" s="81" t="s">
        <v>2453</v>
      </c>
      <c r="N448" s="83" t="s">
        <v>3668</v>
      </c>
      <c r="O448" s="86" t="s">
        <v>2359</v>
      </c>
      <c r="P448" s="87" t="s">
        <v>3669</v>
      </c>
      <c r="Q448" s="81" t="s">
        <v>2432</v>
      </c>
      <c r="R448" s="81" t="s">
        <v>2432</v>
      </c>
      <c r="S448" s="81" t="s">
        <v>2432</v>
      </c>
      <c r="T448" s="81" t="s">
        <v>2432</v>
      </c>
    </row>
    <row r="449" ht="15.75" customHeight="1">
      <c r="A449" s="80" t="s">
        <v>3674</v>
      </c>
      <c r="B449" s="81" t="s">
        <v>2513</v>
      </c>
      <c r="C449" s="81" t="s">
        <v>2425</v>
      </c>
      <c r="D449" s="81" t="s">
        <v>3671</v>
      </c>
      <c r="E449" s="84"/>
      <c r="F449" s="81" t="s">
        <v>3582</v>
      </c>
      <c r="G449" s="81" t="s">
        <v>3675</v>
      </c>
      <c r="I449" s="82" t="s">
        <v>2428</v>
      </c>
      <c r="J449" s="85">
        <v>2017.0</v>
      </c>
      <c r="K449" s="82" t="s">
        <v>2348</v>
      </c>
      <c r="L449" s="81" t="s">
        <v>3673</v>
      </c>
      <c r="M449" s="81" t="s">
        <v>2453</v>
      </c>
      <c r="N449" s="83" t="s">
        <v>3668</v>
      </c>
      <c r="O449" s="86" t="s">
        <v>2359</v>
      </c>
      <c r="P449" s="87" t="s">
        <v>3669</v>
      </c>
      <c r="Q449" s="81" t="s">
        <v>2432</v>
      </c>
      <c r="R449" s="81" t="s">
        <v>2432</v>
      </c>
      <c r="S449" s="81" t="s">
        <v>2432</v>
      </c>
      <c r="T449" s="81" t="s">
        <v>2432</v>
      </c>
    </row>
    <row r="450" ht="15.75" customHeight="1">
      <c r="A450" s="80" t="s">
        <v>3676</v>
      </c>
      <c r="B450" s="81" t="s">
        <v>2513</v>
      </c>
      <c r="C450" s="81" t="s">
        <v>2425</v>
      </c>
      <c r="D450" s="81" t="s">
        <v>3671</v>
      </c>
      <c r="E450" s="84"/>
      <c r="F450" s="81" t="s">
        <v>3582</v>
      </c>
      <c r="G450" s="81" t="s">
        <v>3671</v>
      </c>
      <c r="H450" s="84"/>
      <c r="I450" s="82" t="s">
        <v>2428</v>
      </c>
      <c r="J450" s="85">
        <v>2017.0</v>
      </c>
      <c r="K450" s="82" t="s">
        <v>2347</v>
      </c>
      <c r="L450" s="84"/>
      <c r="M450" s="81" t="s">
        <v>2435</v>
      </c>
      <c r="N450" s="83" t="s">
        <v>3668</v>
      </c>
      <c r="O450" s="86" t="s">
        <v>2359</v>
      </c>
      <c r="P450" s="87" t="s">
        <v>3669</v>
      </c>
      <c r="Q450" s="81" t="s">
        <v>2432</v>
      </c>
      <c r="R450" s="81" t="s">
        <v>2432</v>
      </c>
      <c r="S450" s="81" t="s">
        <v>2432</v>
      </c>
      <c r="T450" s="81" t="s">
        <v>2432</v>
      </c>
    </row>
    <row r="451" ht="15.75" customHeight="1">
      <c r="A451" s="80" t="s">
        <v>3677</v>
      </c>
      <c r="B451" s="81" t="s">
        <v>2513</v>
      </c>
      <c r="C451" s="81" t="s">
        <v>2425</v>
      </c>
      <c r="D451" s="81" t="s">
        <v>3678</v>
      </c>
      <c r="E451" s="84"/>
      <c r="F451" s="84"/>
      <c r="G451" s="84"/>
      <c r="H451" s="84"/>
      <c r="I451" s="82" t="s">
        <v>2428</v>
      </c>
      <c r="J451" s="85">
        <v>2017.0</v>
      </c>
      <c r="K451" s="82" t="s">
        <v>2347</v>
      </c>
      <c r="L451" s="84"/>
      <c r="M451" s="81" t="s">
        <v>2435</v>
      </c>
      <c r="N451" s="83" t="s">
        <v>3668</v>
      </c>
      <c r="O451" s="86" t="s">
        <v>2359</v>
      </c>
      <c r="P451" s="87" t="s">
        <v>3669</v>
      </c>
      <c r="Q451" s="81" t="s">
        <v>2432</v>
      </c>
      <c r="R451" s="81" t="s">
        <v>2432</v>
      </c>
      <c r="S451" s="81" t="s">
        <v>2432</v>
      </c>
      <c r="T451" s="81" t="s">
        <v>2432</v>
      </c>
    </row>
    <row r="452" ht="15.75" customHeight="1">
      <c r="A452" s="80" t="s">
        <v>3679</v>
      </c>
      <c r="B452" s="81" t="s">
        <v>2513</v>
      </c>
      <c r="C452" s="81" t="s">
        <v>2425</v>
      </c>
      <c r="D452" s="81" t="s">
        <v>3680</v>
      </c>
      <c r="F452" s="84"/>
      <c r="G452" s="84"/>
      <c r="H452" s="84"/>
      <c r="I452" s="82" t="s">
        <v>2428</v>
      </c>
      <c r="J452" s="85">
        <v>2017.0</v>
      </c>
      <c r="K452" s="82" t="s">
        <v>2347</v>
      </c>
      <c r="L452" s="84"/>
      <c r="M452" s="81" t="s">
        <v>2435</v>
      </c>
      <c r="N452" s="83" t="s">
        <v>3668</v>
      </c>
      <c r="O452" s="86" t="s">
        <v>2359</v>
      </c>
      <c r="P452" s="87" t="s">
        <v>3669</v>
      </c>
      <c r="Q452" s="81" t="s">
        <v>2432</v>
      </c>
      <c r="R452" s="81" t="s">
        <v>2432</v>
      </c>
      <c r="S452" s="81" t="s">
        <v>2432</v>
      </c>
      <c r="T452" s="81" t="s">
        <v>2432</v>
      </c>
    </row>
    <row r="453" ht="15.75" customHeight="1">
      <c r="A453" s="80" t="s">
        <v>3681</v>
      </c>
      <c r="B453" s="81" t="s">
        <v>2513</v>
      </c>
      <c r="C453" s="81" t="s">
        <v>2425</v>
      </c>
      <c r="D453" s="81" t="s">
        <v>3682</v>
      </c>
      <c r="E453" s="84"/>
      <c r="F453" s="84"/>
      <c r="G453" s="84"/>
      <c r="H453" s="84"/>
      <c r="I453" s="82" t="s">
        <v>2428</v>
      </c>
      <c r="J453" s="85">
        <v>2017.0</v>
      </c>
      <c r="K453" s="82" t="s">
        <v>2347</v>
      </c>
      <c r="L453" s="84"/>
      <c r="M453" s="81" t="s">
        <v>2435</v>
      </c>
      <c r="N453" s="83" t="s">
        <v>3668</v>
      </c>
      <c r="O453" s="86" t="s">
        <v>2359</v>
      </c>
      <c r="P453" s="87" t="s">
        <v>3669</v>
      </c>
      <c r="Q453" s="81" t="s">
        <v>2432</v>
      </c>
      <c r="R453" s="81" t="s">
        <v>2432</v>
      </c>
      <c r="S453" s="81" t="s">
        <v>2432</v>
      </c>
      <c r="T453" s="81" t="s">
        <v>2432</v>
      </c>
    </row>
    <row r="454" ht="15.75" customHeight="1">
      <c r="A454" s="80" t="s">
        <v>3683</v>
      </c>
      <c r="B454" s="81" t="s">
        <v>2513</v>
      </c>
      <c r="C454" s="81" t="s">
        <v>2425</v>
      </c>
      <c r="D454" s="81" t="s">
        <v>3684</v>
      </c>
      <c r="E454" s="84"/>
      <c r="F454" s="84"/>
      <c r="G454" s="84"/>
      <c r="H454" s="84"/>
      <c r="I454" s="82" t="s">
        <v>2428</v>
      </c>
      <c r="J454" s="85">
        <v>2017.0</v>
      </c>
      <c r="K454" s="82" t="s">
        <v>2347</v>
      </c>
      <c r="L454" s="84"/>
      <c r="M454" s="81" t="s">
        <v>2435</v>
      </c>
      <c r="N454" s="83" t="s">
        <v>3668</v>
      </c>
      <c r="O454" s="86" t="s">
        <v>2359</v>
      </c>
      <c r="P454" s="87" t="s">
        <v>3669</v>
      </c>
      <c r="Q454" s="81" t="s">
        <v>2432</v>
      </c>
      <c r="R454" s="81" t="s">
        <v>2432</v>
      </c>
      <c r="S454" s="81" t="s">
        <v>2432</v>
      </c>
      <c r="T454" s="81" t="s">
        <v>2432</v>
      </c>
    </row>
    <row r="455" ht="15.75" customHeight="1">
      <c r="A455" s="80" t="s">
        <v>3685</v>
      </c>
      <c r="B455" s="81" t="s">
        <v>2626</v>
      </c>
      <c r="C455" s="81" t="s">
        <v>2623</v>
      </c>
      <c r="D455" s="81" t="s">
        <v>3686</v>
      </c>
      <c r="E455" s="84"/>
      <c r="F455" s="84"/>
      <c r="G455" s="84"/>
      <c r="H455" s="84"/>
      <c r="I455" s="82" t="s">
        <v>2428</v>
      </c>
      <c r="J455" s="85">
        <v>2017.0</v>
      </c>
      <c r="K455" s="82" t="s">
        <v>2347</v>
      </c>
      <c r="L455" s="84"/>
      <c r="M455" s="81" t="s">
        <v>2435</v>
      </c>
      <c r="N455" s="83" t="s">
        <v>3668</v>
      </c>
      <c r="O455" s="86" t="s">
        <v>2359</v>
      </c>
      <c r="P455" s="87" t="s">
        <v>3669</v>
      </c>
      <c r="Q455" s="81" t="s">
        <v>2432</v>
      </c>
      <c r="R455" s="81" t="s">
        <v>2432</v>
      </c>
      <c r="S455" s="81" t="s">
        <v>2432</v>
      </c>
      <c r="T455" s="81" t="s">
        <v>2432</v>
      </c>
    </row>
    <row r="456" ht="15.75" customHeight="1">
      <c r="A456" s="80" t="s">
        <v>3687</v>
      </c>
      <c r="B456" s="81" t="s">
        <v>2513</v>
      </c>
      <c r="C456" s="81" t="s">
        <v>2425</v>
      </c>
      <c r="D456" s="81" t="s">
        <v>3688</v>
      </c>
      <c r="E456" s="84"/>
      <c r="F456" s="84"/>
      <c r="G456" s="84"/>
      <c r="H456" s="84"/>
      <c r="I456" s="82" t="s">
        <v>2428</v>
      </c>
      <c r="J456" s="85">
        <v>2017.0</v>
      </c>
      <c r="K456" s="82" t="s">
        <v>2346</v>
      </c>
      <c r="L456" s="84"/>
      <c r="M456" s="81" t="s">
        <v>2638</v>
      </c>
      <c r="N456" s="83" t="s">
        <v>3668</v>
      </c>
      <c r="O456" s="86" t="s">
        <v>2359</v>
      </c>
      <c r="P456" s="87" t="s">
        <v>3669</v>
      </c>
      <c r="Q456" s="81" t="s">
        <v>2432</v>
      </c>
      <c r="R456" s="81" t="s">
        <v>2432</v>
      </c>
      <c r="S456" s="81" t="s">
        <v>2432</v>
      </c>
      <c r="T456" s="81" t="s">
        <v>2432</v>
      </c>
    </row>
    <row r="457" ht="15.75" customHeight="1">
      <c r="A457" s="80" t="s">
        <v>3689</v>
      </c>
      <c r="B457" s="81" t="s">
        <v>2513</v>
      </c>
      <c r="C457" s="81" t="s">
        <v>2425</v>
      </c>
      <c r="D457" s="81" t="s">
        <v>3690</v>
      </c>
      <c r="E457" s="84"/>
      <c r="F457" s="84"/>
      <c r="G457" s="84"/>
      <c r="H457" s="84"/>
      <c r="I457" s="82" t="s">
        <v>2428</v>
      </c>
      <c r="J457" s="85">
        <v>2017.0</v>
      </c>
      <c r="K457" s="82" t="s">
        <v>2345</v>
      </c>
      <c r="L457" s="81" t="s">
        <v>3691</v>
      </c>
      <c r="M457" s="81" t="s">
        <v>2430</v>
      </c>
      <c r="N457" s="83" t="s">
        <v>3668</v>
      </c>
      <c r="O457" s="86" t="s">
        <v>2359</v>
      </c>
      <c r="P457" s="87" t="s">
        <v>3669</v>
      </c>
      <c r="Q457" s="81" t="s">
        <v>2432</v>
      </c>
      <c r="R457" s="81" t="s">
        <v>2432</v>
      </c>
      <c r="S457" s="81" t="s">
        <v>2432</v>
      </c>
      <c r="T457" s="81" t="s">
        <v>2432</v>
      </c>
    </row>
    <row r="458" ht="15.75" customHeight="1">
      <c r="A458" s="80" t="s">
        <v>982</v>
      </c>
      <c r="B458" s="81" t="s">
        <v>2507</v>
      </c>
      <c r="C458" s="81" t="s">
        <v>2503</v>
      </c>
      <c r="D458" s="81" t="s">
        <v>3379</v>
      </c>
      <c r="E458" s="84"/>
      <c r="F458" s="84"/>
      <c r="G458" s="84"/>
      <c r="H458" s="84"/>
      <c r="I458" s="82" t="s">
        <v>3692</v>
      </c>
      <c r="J458" s="85">
        <v>2017.0</v>
      </c>
      <c r="K458" s="82" t="s">
        <v>2343</v>
      </c>
      <c r="L458" s="81" t="s">
        <v>3260</v>
      </c>
      <c r="M458" s="81" t="s">
        <v>2430</v>
      </c>
      <c r="N458" s="83" t="s">
        <v>3668</v>
      </c>
      <c r="O458" s="86" t="s">
        <v>2359</v>
      </c>
      <c r="P458" s="87" t="s">
        <v>3669</v>
      </c>
      <c r="Q458" s="81" t="s">
        <v>2432</v>
      </c>
      <c r="R458" s="81" t="s">
        <v>2432</v>
      </c>
      <c r="S458" s="81" t="s">
        <v>2432</v>
      </c>
      <c r="T458" s="81" t="s">
        <v>2432</v>
      </c>
    </row>
    <row r="459" ht="15.75" customHeight="1">
      <c r="A459" s="80" t="s">
        <v>724</v>
      </c>
      <c r="B459" s="81" t="s">
        <v>2513</v>
      </c>
      <c r="C459" s="81" t="s">
        <v>2425</v>
      </c>
      <c r="D459" s="81" t="s">
        <v>2909</v>
      </c>
      <c r="E459" s="84"/>
      <c r="F459" s="84"/>
      <c r="G459" s="84"/>
      <c r="H459" s="84"/>
      <c r="I459" s="82" t="s">
        <v>3692</v>
      </c>
      <c r="J459" s="85">
        <v>2017.0</v>
      </c>
      <c r="K459" s="82" t="s">
        <v>2343</v>
      </c>
      <c r="L459" s="81" t="s">
        <v>3693</v>
      </c>
      <c r="M459" s="81" t="s">
        <v>2430</v>
      </c>
      <c r="N459" s="83" t="s">
        <v>3668</v>
      </c>
      <c r="O459" s="86" t="s">
        <v>2359</v>
      </c>
      <c r="P459" s="87" t="s">
        <v>3669</v>
      </c>
      <c r="Q459" s="81" t="s">
        <v>2432</v>
      </c>
      <c r="R459" s="81" t="s">
        <v>2432</v>
      </c>
      <c r="S459" s="81" t="s">
        <v>2432</v>
      </c>
      <c r="T459" s="81" t="s">
        <v>2432</v>
      </c>
    </row>
    <row r="460" ht="15.75" customHeight="1">
      <c r="A460" s="80" t="s">
        <v>1279</v>
      </c>
      <c r="B460" s="81" t="s">
        <v>2513</v>
      </c>
      <c r="C460" s="81" t="s">
        <v>2425</v>
      </c>
      <c r="D460" s="81" t="s">
        <v>2877</v>
      </c>
      <c r="E460" s="84"/>
      <c r="F460" s="84"/>
      <c r="G460" s="84"/>
      <c r="H460" s="84"/>
      <c r="I460" s="82" t="s">
        <v>3692</v>
      </c>
      <c r="J460" s="85">
        <v>2017.0</v>
      </c>
      <c r="K460" s="82" t="s">
        <v>2348</v>
      </c>
      <c r="L460" s="81" t="s">
        <v>3673</v>
      </c>
      <c r="M460" s="81" t="s">
        <v>2453</v>
      </c>
      <c r="N460" s="83" t="s">
        <v>3668</v>
      </c>
      <c r="O460" s="86" t="s">
        <v>2359</v>
      </c>
      <c r="P460" s="87" t="s">
        <v>3669</v>
      </c>
      <c r="Q460" s="81" t="s">
        <v>2432</v>
      </c>
      <c r="R460" s="81" t="s">
        <v>2432</v>
      </c>
      <c r="S460" s="81" t="s">
        <v>2432</v>
      </c>
      <c r="T460" s="81" t="s">
        <v>2432</v>
      </c>
    </row>
    <row r="461" ht="15.75" customHeight="1">
      <c r="A461" s="80" t="s">
        <v>1815</v>
      </c>
      <c r="B461" s="81" t="s">
        <v>2513</v>
      </c>
      <c r="C461" s="81" t="s">
        <v>2425</v>
      </c>
      <c r="D461" s="81" t="s">
        <v>3694</v>
      </c>
      <c r="E461" s="84"/>
      <c r="F461" s="81" t="s">
        <v>3582</v>
      </c>
      <c r="G461" s="81" t="s">
        <v>3695</v>
      </c>
      <c r="I461" s="82" t="s">
        <v>3692</v>
      </c>
      <c r="J461" s="85">
        <v>2017.0</v>
      </c>
      <c r="K461" s="82" t="s">
        <v>2344</v>
      </c>
      <c r="L461" s="81" t="s">
        <v>3696</v>
      </c>
      <c r="M461" s="81" t="s">
        <v>2430</v>
      </c>
      <c r="N461" s="83" t="s">
        <v>3668</v>
      </c>
      <c r="O461" s="86" t="s">
        <v>2359</v>
      </c>
      <c r="P461" s="87" t="s">
        <v>3669</v>
      </c>
      <c r="Q461" s="81" t="s">
        <v>2432</v>
      </c>
      <c r="R461" s="81" t="s">
        <v>2432</v>
      </c>
      <c r="S461" s="81" t="s">
        <v>2432</v>
      </c>
      <c r="T461" s="81" t="s">
        <v>2432</v>
      </c>
    </row>
    <row r="462" ht="15.75" customHeight="1">
      <c r="A462" s="80" t="s">
        <v>3311</v>
      </c>
      <c r="B462" s="81" t="s">
        <v>2507</v>
      </c>
      <c r="C462" s="81" t="s">
        <v>2503</v>
      </c>
      <c r="D462" s="81" t="s">
        <v>3312</v>
      </c>
      <c r="E462" s="84"/>
      <c r="F462" s="84"/>
      <c r="G462" s="84"/>
      <c r="H462" s="84"/>
      <c r="I462" s="82" t="s">
        <v>3692</v>
      </c>
      <c r="J462" s="85">
        <v>2017.0</v>
      </c>
      <c r="K462" s="82" t="s">
        <v>2347</v>
      </c>
      <c r="L462" s="84"/>
      <c r="M462" s="81" t="s">
        <v>2435</v>
      </c>
      <c r="N462" s="83" t="s">
        <v>3668</v>
      </c>
      <c r="O462" s="86" t="s">
        <v>2359</v>
      </c>
      <c r="P462" s="87" t="s">
        <v>3669</v>
      </c>
      <c r="Q462" s="81" t="s">
        <v>2432</v>
      </c>
      <c r="R462" s="81" t="s">
        <v>2432</v>
      </c>
      <c r="S462" s="81" t="s">
        <v>2432</v>
      </c>
      <c r="T462" s="81" t="s">
        <v>2432</v>
      </c>
    </row>
    <row r="463" ht="15.75" customHeight="1">
      <c r="A463" s="80" t="s">
        <v>3697</v>
      </c>
      <c r="B463" s="81" t="s">
        <v>2513</v>
      </c>
      <c r="C463" s="81" t="s">
        <v>2425</v>
      </c>
      <c r="D463" s="81" t="s">
        <v>3698</v>
      </c>
      <c r="E463" s="84"/>
      <c r="F463" s="84"/>
      <c r="G463" s="84"/>
      <c r="H463" s="84"/>
      <c r="I463" s="82" t="s">
        <v>3692</v>
      </c>
      <c r="J463" s="85">
        <v>2017.0</v>
      </c>
      <c r="K463" s="82" t="s">
        <v>2347</v>
      </c>
      <c r="L463" s="84"/>
      <c r="M463" s="81" t="s">
        <v>2435</v>
      </c>
      <c r="N463" s="83" t="s">
        <v>3668</v>
      </c>
      <c r="O463" s="86" t="s">
        <v>2359</v>
      </c>
      <c r="P463" s="87" t="s">
        <v>3669</v>
      </c>
      <c r="Q463" s="81" t="s">
        <v>2432</v>
      </c>
      <c r="R463" s="81" t="s">
        <v>2432</v>
      </c>
      <c r="S463" s="81" t="s">
        <v>2432</v>
      </c>
      <c r="T463" s="81" t="s">
        <v>2432</v>
      </c>
    </row>
    <row r="464" ht="15.75" customHeight="1">
      <c r="A464" s="80" t="s">
        <v>2857</v>
      </c>
      <c r="B464" s="81" t="s">
        <v>2513</v>
      </c>
      <c r="C464" s="81" t="s">
        <v>2425</v>
      </c>
      <c r="D464" s="81" t="s">
        <v>2858</v>
      </c>
      <c r="E464" s="84"/>
      <c r="F464" s="84"/>
      <c r="G464" s="84"/>
      <c r="H464" s="84"/>
      <c r="I464" s="82" t="s">
        <v>3692</v>
      </c>
      <c r="J464" s="85">
        <v>2017.0</v>
      </c>
      <c r="K464" s="82" t="s">
        <v>2347</v>
      </c>
      <c r="L464" s="84"/>
      <c r="M464" s="81" t="s">
        <v>2435</v>
      </c>
      <c r="N464" s="83" t="s">
        <v>3668</v>
      </c>
      <c r="O464" s="86" t="s">
        <v>2359</v>
      </c>
      <c r="P464" s="87" t="s">
        <v>3669</v>
      </c>
      <c r="Q464" s="81" t="s">
        <v>2432</v>
      </c>
      <c r="R464" s="81" t="s">
        <v>2432</v>
      </c>
      <c r="S464" s="81" t="s">
        <v>2432</v>
      </c>
      <c r="T464" s="81" t="s">
        <v>2432</v>
      </c>
    </row>
    <row r="465" ht="15.75" customHeight="1">
      <c r="A465" s="80" t="s">
        <v>3699</v>
      </c>
      <c r="B465" s="81" t="s">
        <v>2513</v>
      </c>
      <c r="C465" s="81" t="s">
        <v>2425</v>
      </c>
      <c r="D465" s="81" t="s">
        <v>2861</v>
      </c>
      <c r="E465" s="84"/>
      <c r="F465" s="81" t="s">
        <v>3582</v>
      </c>
      <c r="G465" s="81" t="s">
        <v>2861</v>
      </c>
      <c r="H465" s="84"/>
      <c r="I465" s="82" t="s">
        <v>3692</v>
      </c>
      <c r="J465" s="85">
        <v>2017.0</v>
      </c>
      <c r="K465" s="82" t="s">
        <v>2347</v>
      </c>
      <c r="L465" s="84"/>
      <c r="M465" s="81" t="s">
        <v>2435</v>
      </c>
      <c r="N465" s="83" t="s">
        <v>3668</v>
      </c>
      <c r="O465" s="86" t="s">
        <v>2359</v>
      </c>
      <c r="P465" s="87" t="s">
        <v>3669</v>
      </c>
      <c r="Q465" s="81" t="s">
        <v>2432</v>
      </c>
      <c r="R465" s="81" t="s">
        <v>2432</v>
      </c>
      <c r="S465" s="81" t="s">
        <v>2432</v>
      </c>
      <c r="T465" s="81" t="s">
        <v>2432</v>
      </c>
    </row>
    <row r="466" ht="15.75" customHeight="1">
      <c r="A466" s="80" t="s">
        <v>3700</v>
      </c>
      <c r="B466" s="81" t="s">
        <v>2513</v>
      </c>
      <c r="C466" s="81" t="s">
        <v>2425</v>
      </c>
      <c r="D466" s="81" t="s">
        <v>3701</v>
      </c>
      <c r="E466" s="84"/>
      <c r="F466" s="84"/>
      <c r="G466" s="84"/>
      <c r="H466" s="84"/>
      <c r="I466" s="82" t="s">
        <v>3692</v>
      </c>
      <c r="J466" s="85">
        <v>2017.0</v>
      </c>
      <c r="K466" s="82" t="s">
        <v>2347</v>
      </c>
      <c r="L466" s="84"/>
      <c r="M466" s="81" t="s">
        <v>2435</v>
      </c>
      <c r="N466" s="83" t="s">
        <v>3668</v>
      </c>
      <c r="O466" s="86" t="s">
        <v>2359</v>
      </c>
      <c r="P466" s="87" t="s">
        <v>3669</v>
      </c>
      <c r="Q466" s="81" t="s">
        <v>2432</v>
      </c>
      <c r="R466" s="81" t="s">
        <v>2432</v>
      </c>
      <c r="S466" s="81" t="s">
        <v>2432</v>
      </c>
      <c r="T466" s="81" t="s">
        <v>2432</v>
      </c>
    </row>
    <row r="467" ht="15.75" customHeight="1">
      <c r="A467" s="80" t="s">
        <v>3702</v>
      </c>
      <c r="B467" s="81" t="s">
        <v>2513</v>
      </c>
      <c r="C467" s="81" t="s">
        <v>2425</v>
      </c>
      <c r="D467" s="81" t="s">
        <v>3703</v>
      </c>
      <c r="E467" s="84"/>
      <c r="F467" s="84"/>
      <c r="G467" s="84"/>
      <c r="H467" s="84"/>
      <c r="I467" s="82" t="s">
        <v>3692</v>
      </c>
      <c r="J467" s="85">
        <v>2017.0</v>
      </c>
      <c r="K467" s="82" t="s">
        <v>2347</v>
      </c>
      <c r="L467" s="84"/>
      <c r="M467" s="81" t="s">
        <v>2435</v>
      </c>
      <c r="N467" s="83" t="s">
        <v>3668</v>
      </c>
      <c r="O467" s="86" t="s">
        <v>2359</v>
      </c>
      <c r="P467" s="87" t="s">
        <v>3669</v>
      </c>
      <c r="Q467" s="81" t="s">
        <v>2432</v>
      </c>
      <c r="R467" s="81" t="s">
        <v>2432</v>
      </c>
      <c r="S467" s="81" t="s">
        <v>2432</v>
      </c>
      <c r="T467" s="81" t="s">
        <v>2432</v>
      </c>
    </row>
    <row r="468" ht="15.75" customHeight="1">
      <c r="A468" s="80" t="s">
        <v>2883</v>
      </c>
      <c r="B468" s="81" t="s">
        <v>2513</v>
      </c>
      <c r="C468" s="81" t="s">
        <v>2425</v>
      </c>
      <c r="D468" s="81" t="s">
        <v>2884</v>
      </c>
      <c r="E468" s="84"/>
      <c r="F468" s="84"/>
      <c r="G468" s="84"/>
      <c r="H468" s="84"/>
      <c r="I468" s="82" t="s">
        <v>3692</v>
      </c>
      <c r="J468" s="85">
        <v>2017.0</v>
      </c>
      <c r="K468" s="82" t="s">
        <v>2347</v>
      </c>
      <c r="L468" s="84"/>
      <c r="M468" s="81" t="s">
        <v>2435</v>
      </c>
      <c r="N468" s="83" t="s">
        <v>3668</v>
      </c>
      <c r="O468" s="86" t="s">
        <v>2359</v>
      </c>
      <c r="P468" s="87" t="s">
        <v>3669</v>
      </c>
      <c r="Q468" s="81" t="s">
        <v>2432</v>
      </c>
      <c r="R468" s="81" t="s">
        <v>2432</v>
      </c>
      <c r="S468" s="81" t="s">
        <v>2432</v>
      </c>
      <c r="T468" s="81" t="s">
        <v>2432</v>
      </c>
    </row>
    <row r="469" ht="15.75" customHeight="1">
      <c r="A469" s="80" t="s">
        <v>2777</v>
      </c>
      <c r="B469" s="81" t="s">
        <v>2513</v>
      </c>
      <c r="C469" s="81" t="s">
        <v>2425</v>
      </c>
      <c r="D469" s="81" t="s">
        <v>2778</v>
      </c>
      <c r="E469" s="84"/>
      <c r="F469" s="84"/>
      <c r="G469" s="84"/>
      <c r="H469" s="84"/>
      <c r="I469" s="82" t="s">
        <v>3692</v>
      </c>
      <c r="J469" s="85">
        <v>2017.0</v>
      </c>
      <c r="K469" s="82" t="s">
        <v>2347</v>
      </c>
      <c r="L469" s="84"/>
      <c r="M469" s="81" t="s">
        <v>2435</v>
      </c>
      <c r="N469" s="83" t="s">
        <v>3668</v>
      </c>
      <c r="O469" s="86" t="s">
        <v>2359</v>
      </c>
      <c r="P469" s="87" t="s">
        <v>3669</v>
      </c>
      <c r="Q469" s="81" t="s">
        <v>2432</v>
      </c>
      <c r="R469" s="81" t="s">
        <v>2432</v>
      </c>
      <c r="S469" s="81" t="s">
        <v>2432</v>
      </c>
      <c r="T469" s="81" t="s">
        <v>2432</v>
      </c>
    </row>
    <row r="470" ht="15.75" customHeight="1">
      <c r="A470" s="80" t="s">
        <v>3704</v>
      </c>
      <c r="B470" s="81" t="s">
        <v>2513</v>
      </c>
      <c r="C470" s="81" t="s">
        <v>2425</v>
      </c>
      <c r="D470" s="81" t="s">
        <v>3705</v>
      </c>
      <c r="E470" s="84"/>
      <c r="F470" s="84"/>
      <c r="G470" s="84"/>
      <c r="H470" s="84"/>
      <c r="I470" s="82" t="s">
        <v>3692</v>
      </c>
      <c r="J470" s="85">
        <v>2017.0</v>
      </c>
      <c r="K470" s="82" t="s">
        <v>2347</v>
      </c>
      <c r="L470" s="84"/>
      <c r="M470" s="81" t="s">
        <v>2435</v>
      </c>
      <c r="N470" s="83" t="s">
        <v>3668</v>
      </c>
      <c r="O470" s="86" t="s">
        <v>2359</v>
      </c>
      <c r="P470" s="87" t="s">
        <v>3669</v>
      </c>
      <c r="Q470" s="81" t="s">
        <v>2432</v>
      </c>
      <c r="R470" s="81" t="s">
        <v>2432</v>
      </c>
      <c r="S470" s="81" t="s">
        <v>2432</v>
      </c>
      <c r="T470" s="81" t="s">
        <v>2432</v>
      </c>
    </row>
    <row r="471" ht="15.75" customHeight="1">
      <c r="A471" s="80" t="s">
        <v>1352</v>
      </c>
      <c r="B471" s="81" t="s">
        <v>2513</v>
      </c>
      <c r="C471" s="81" t="s">
        <v>2425</v>
      </c>
      <c r="D471" s="81" t="s">
        <v>2889</v>
      </c>
      <c r="E471" s="84"/>
      <c r="F471" s="84"/>
      <c r="G471" s="84"/>
      <c r="H471" s="84"/>
      <c r="I471" s="82" t="s">
        <v>3692</v>
      </c>
      <c r="J471" s="85">
        <v>2017.0</v>
      </c>
      <c r="K471" s="82" t="s">
        <v>2347</v>
      </c>
      <c r="L471" s="84"/>
      <c r="M471" s="81" t="s">
        <v>2435</v>
      </c>
      <c r="N471" s="83" t="s">
        <v>3668</v>
      </c>
      <c r="O471" s="86" t="s">
        <v>2359</v>
      </c>
      <c r="P471" s="87" t="s">
        <v>3669</v>
      </c>
      <c r="Q471" s="81" t="s">
        <v>2432</v>
      </c>
      <c r="R471" s="81" t="s">
        <v>2432</v>
      </c>
      <c r="S471" s="81" t="s">
        <v>2432</v>
      </c>
      <c r="T471" s="81" t="s">
        <v>2432</v>
      </c>
    </row>
    <row r="472" ht="15.75" customHeight="1">
      <c r="A472" s="80" t="s">
        <v>1449</v>
      </c>
      <c r="B472" s="81" t="s">
        <v>2626</v>
      </c>
      <c r="C472" s="81" t="s">
        <v>2623</v>
      </c>
      <c r="D472" s="81" t="s">
        <v>2990</v>
      </c>
      <c r="E472" s="84"/>
      <c r="F472" s="84"/>
      <c r="G472" s="84"/>
      <c r="H472" s="84"/>
      <c r="I472" s="82" t="s">
        <v>3692</v>
      </c>
      <c r="J472" s="85">
        <v>2017.0</v>
      </c>
      <c r="K472" s="82" t="s">
        <v>2346</v>
      </c>
      <c r="L472" s="84"/>
      <c r="M472" s="81" t="s">
        <v>2638</v>
      </c>
      <c r="N472" s="83" t="s">
        <v>3668</v>
      </c>
      <c r="O472" s="86" t="s">
        <v>2359</v>
      </c>
      <c r="P472" s="87" t="s">
        <v>3669</v>
      </c>
      <c r="Q472" s="81" t="s">
        <v>2432</v>
      </c>
      <c r="R472" s="81" t="s">
        <v>2432</v>
      </c>
      <c r="S472" s="81" t="s">
        <v>2432</v>
      </c>
      <c r="T472" s="81" t="s">
        <v>2432</v>
      </c>
    </row>
    <row r="473" ht="15.75" customHeight="1">
      <c r="A473" s="80" t="s">
        <v>1436</v>
      </c>
      <c r="B473" s="81" t="s">
        <v>2626</v>
      </c>
      <c r="C473" s="81" t="s">
        <v>2623</v>
      </c>
      <c r="D473" s="81" t="s">
        <v>3069</v>
      </c>
      <c r="E473" s="84"/>
      <c r="F473" s="84"/>
      <c r="G473" s="84"/>
      <c r="H473" s="84"/>
      <c r="I473" s="82" t="s">
        <v>3706</v>
      </c>
      <c r="J473" s="85">
        <v>2016.0</v>
      </c>
      <c r="K473" s="82" t="s">
        <v>2344</v>
      </c>
      <c r="L473" s="81" t="s">
        <v>3707</v>
      </c>
      <c r="M473" s="81" t="s">
        <v>2430</v>
      </c>
      <c r="N473" s="82" t="s">
        <v>3708</v>
      </c>
      <c r="O473" s="86" t="s">
        <v>2359</v>
      </c>
      <c r="P473" s="87" t="s">
        <v>3709</v>
      </c>
      <c r="Q473" s="81" t="s">
        <v>2626</v>
      </c>
      <c r="R473" s="81" t="s">
        <v>1436</v>
      </c>
      <c r="S473" s="81" t="s">
        <v>3148</v>
      </c>
      <c r="T473" s="81" t="s">
        <v>2508</v>
      </c>
    </row>
    <row r="474" ht="15.75" customHeight="1">
      <c r="A474" s="80" t="s">
        <v>763</v>
      </c>
      <c r="B474" s="81" t="s">
        <v>2513</v>
      </c>
      <c r="C474" s="81" t="s">
        <v>2425</v>
      </c>
      <c r="D474" s="81" t="s">
        <v>3172</v>
      </c>
      <c r="E474" s="84"/>
      <c r="F474" s="84"/>
      <c r="G474" s="84"/>
      <c r="H474" s="84"/>
      <c r="I474" s="82" t="s">
        <v>3706</v>
      </c>
      <c r="J474" s="85">
        <v>2016.0</v>
      </c>
      <c r="K474" s="82" t="s">
        <v>2347</v>
      </c>
      <c r="L474" s="84"/>
      <c r="M474" s="81" t="s">
        <v>2435</v>
      </c>
      <c r="N474" s="82" t="s">
        <v>3708</v>
      </c>
      <c r="O474" s="86" t="s">
        <v>2359</v>
      </c>
      <c r="P474" s="87" t="s">
        <v>3709</v>
      </c>
      <c r="Q474" s="81" t="s">
        <v>2513</v>
      </c>
      <c r="R474" s="81" t="s">
        <v>763</v>
      </c>
      <c r="S474" s="81" t="s">
        <v>3173</v>
      </c>
      <c r="T474" s="81" t="s">
        <v>2508</v>
      </c>
    </row>
    <row r="475" ht="15.75" customHeight="1">
      <c r="A475" s="80" t="s">
        <v>1308</v>
      </c>
      <c r="B475" s="81" t="s">
        <v>2513</v>
      </c>
      <c r="C475" s="81" t="s">
        <v>2425</v>
      </c>
      <c r="D475" s="81" t="s">
        <v>2602</v>
      </c>
      <c r="E475" s="84"/>
      <c r="F475" s="84"/>
      <c r="G475" s="84"/>
      <c r="H475" s="84"/>
      <c r="I475" s="82" t="s">
        <v>3706</v>
      </c>
      <c r="J475" s="85">
        <v>2016.0</v>
      </c>
      <c r="K475" s="82" t="s">
        <v>2347</v>
      </c>
      <c r="L475" s="84"/>
      <c r="M475" s="81" t="s">
        <v>2435</v>
      </c>
      <c r="N475" s="82" t="s">
        <v>3708</v>
      </c>
      <c r="O475" s="86" t="s">
        <v>2359</v>
      </c>
      <c r="P475" s="87" t="s">
        <v>3709</v>
      </c>
      <c r="Q475" s="81" t="s">
        <v>2513</v>
      </c>
      <c r="R475" s="81" t="s">
        <v>1308</v>
      </c>
      <c r="S475" s="81" t="s">
        <v>2603</v>
      </c>
      <c r="T475" s="81" t="s">
        <v>2508</v>
      </c>
    </row>
    <row r="476" ht="15.75" customHeight="1">
      <c r="A476" s="80" t="s">
        <v>771</v>
      </c>
      <c r="B476" s="81" t="s">
        <v>2513</v>
      </c>
      <c r="C476" s="81" t="s">
        <v>2425</v>
      </c>
      <c r="D476" s="81" t="s">
        <v>3177</v>
      </c>
      <c r="E476" s="84"/>
      <c r="F476" s="84"/>
      <c r="G476" s="84"/>
      <c r="H476" s="84"/>
      <c r="I476" s="82" t="s">
        <v>3706</v>
      </c>
      <c r="J476" s="85">
        <v>2016.0</v>
      </c>
      <c r="K476" s="82" t="s">
        <v>2347</v>
      </c>
      <c r="L476" s="84"/>
      <c r="M476" s="81" t="s">
        <v>2435</v>
      </c>
      <c r="N476" s="82" t="s">
        <v>3708</v>
      </c>
      <c r="O476" s="86" t="s">
        <v>2359</v>
      </c>
      <c r="P476" s="87" t="s">
        <v>3709</v>
      </c>
      <c r="Q476" s="81" t="s">
        <v>2513</v>
      </c>
      <c r="R476" s="81" t="s">
        <v>771</v>
      </c>
      <c r="S476" s="81" t="s">
        <v>2580</v>
      </c>
      <c r="T476" s="81" t="s">
        <v>2508</v>
      </c>
    </row>
    <row r="477" ht="15.75" customHeight="1">
      <c r="A477" s="80" t="s">
        <v>834</v>
      </c>
      <c r="B477" s="81" t="s">
        <v>2449</v>
      </c>
      <c r="C477" s="81" t="s">
        <v>2450</v>
      </c>
      <c r="D477" s="81" t="s">
        <v>3186</v>
      </c>
      <c r="E477" s="84"/>
      <c r="F477" s="84"/>
      <c r="G477" s="84"/>
      <c r="H477" s="84"/>
      <c r="I477" s="82" t="s">
        <v>3706</v>
      </c>
      <c r="J477" s="85">
        <v>2016.0</v>
      </c>
      <c r="K477" s="82" t="s">
        <v>2347</v>
      </c>
      <c r="L477" s="84"/>
      <c r="M477" s="81" t="s">
        <v>2435</v>
      </c>
      <c r="N477" s="82" t="s">
        <v>3708</v>
      </c>
      <c r="O477" s="86" t="s">
        <v>2359</v>
      </c>
      <c r="P477" s="87" t="s">
        <v>3709</v>
      </c>
      <c r="Q477" s="81" t="s">
        <v>2449</v>
      </c>
      <c r="R477" s="81" t="s">
        <v>834</v>
      </c>
      <c r="S477" s="81" t="s">
        <v>2462</v>
      </c>
      <c r="T477" s="81" t="s">
        <v>2508</v>
      </c>
    </row>
    <row r="478" ht="15.75" customHeight="1">
      <c r="A478" s="80" t="s">
        <v>875</v>
      </c>
      <c r="B478" s="81" t="s">
        <v>2449</v>
      </c>
      <c r="C478" s="81" t="s">
        <v>2450</v>
      </c>
      <c r="D478" s="81" t="s">
        <v>3503</v>
      </c>
      <c r="E478" s="84"/>
      <c r="F478" s="84"/>
      <c r="G478" s="84"/>
      <c r="H478" s="84"/>
      <c r="I478" s="82" t="s">
        <v>3706</v>
      </c>
      <c r="J478" s="85">
        <v>2016.0</v>
      </c>
      <c r="K478" s="82" t="s">
        <v>2347</v>
      </c>
      <c r="L478" s="84"/>
      <c r="M478" s="81" t="s">
        <v>2435</v>
      </c>
      <c r="N478" s="82" t="s">
        <v>3708</v>
      </c>
      <c r="O478" s="86" t="s">
        <v>2359</v>
      </c>
      <c r="P478" s="87" t="s">
        <v>3709</v>
      </c>
      <c r="Q478" s="81" t="s">
        <v>2449</v>
      </c>
      <c r="R478" s="81" t="s">
        <v>875</v>
      </c>
      <c r="S478" s="81" t="s">
        <v>3504</v>
      </c>
      <c r="T478" s="81" t="s">
        <v>2508</v>
      </c>
    </row>
    <row r="479" ht="15.75" customHeight="1">
      <c r="A479" s="80" t="s">
        <v>1426</v>
      </c>
      <c r="B479" s="81" t="s">
        <v>2626</v>
      </c>
      <c r="C479" s="81" t="s">
        <v>2623</v>
      </c>
      <c r="D479" s="81" t="s">
        <v>3145</v>
      </c>
      <c r="E479" s="84"/>
      <c r="F479" s="84"/>
      <c r="G479" s="84"/>
      <c r="H479" s="84"/>
      <c r="I479" s="82" t="s">
        <v>3706</v>
      </c>
      <c r="J479" s="85">
        <v>2016.0</v>
      </c>
      <c r="K479" s="82" t="s">
        <v>2347</v>
      </c>
      <c r="L479" s="84"/>
      <c r="M479" s="81" t="s">
        <v>2435</v>
      </c>
      <c r="N479" s="82" t="s">
        <v>3708</v>
      </c>
      <c r="O479" s="86" t="s">
        <v>2359</v>
      </c>
      <c r="P479" s="87" t="s">
        <v>3709</v>
      </c>
      <c r="Q479" s="81" t="s">
        <v>2626</v>
      </c>
      <c r="R479" s="81" t="s">
        <v>1426</v>
      </c>
      <c r="S479" s="81" t="s">
        <v>3146</v>
      </c>
      <c r="T479" s="81" t="s">
        <v>2508</v>
      </c>
    </row>
    <row r="480" ht="15.75" customHeight="1">
      <c r="A480" s="80" t="s">
        <v>1445</v>
      </c>
      <c r="B480" s="81" t="s">
        <v>2626</v>
      </c>
      <c r="C480" s="81" t="s">
        <v>2623</v>
      </c>
      <c r="D480" s="81" t="s">
        <v>3150</v>
      </c>
      <c r="E480" s="84"/>
      <c r="F480" s="84"/>
      <c r="G480" s="84"/>
      <c r="H480" s="84"/>
      <c r="I480" s="82" t="s">
        <v>3706</v>
      </c>
      <c r="J480" s="85">
        <v>2016.0</v>
      </c>
      <c r="K480" s="82" t="s">
        <v>2347</v>
      </c>
      <c r="L480" s="84"/>
      <c r="M480" s="81" t="s">
        <v>2435</v>
      </c>
      <c r="N480" s="82" t="s">
        <v>3708</v>
      </c>
      <c r="O480" s="86" t="s">
        <v>2359</v>
      </c>
      <c r="P480" s="87" t="s">
        <v>3709</v>
      </c>
      <c r="Q480" s="81" t="s">
        <v>2626</v>
      </c>
      <c r="R480" s="81" t="s">
        <v>1445</v>
      </c>
      <c r="S480" s="81" t="s">
        <v>2462</v>
      </c>
      <c r="T480" s="81" t="s">
        <v>2508</v>
      </c>
    </row>
    <row r="481" ht="15.75" customHeight="1">
      <c r="A481" s="80" t="s">
        <v>1064</v>
      </c>
      <c r="B481" s="81" t="s">
        <v>2507</v>
      </c>
      <c r="C481" s="81" t="s">
        <v>2503</v>
      </c>
      <c r="D481" s="81" t="s">
        <v>3500</v>
      </c>
      <c r="E481" s="84"/>
      <c r="F481" s="84"/>
      <c r="G481" s="84"/>
      <c r="H481" s="84"/>
      <c r="I481" s="82" t="s">
        <v>3706</v>
      </c>
      <c r="J481" s="85">
        <v>2016.0</v>
      </c>
      <c r="K481" s="82" t="s">
        <v>2346</v>
      </c>
      <c r="L481" s="81" t="s">
        <v>2818</v>
      </c>
      <c r="M481" s="81" t="s">
        <v>2638</v>
      </c>
      <c r="N481" s="82" t="s">
        <v>3708</v>
      </c>
      <c r="O481" s="86" t="s">
        <v>2359</v>
      </c>
      <c r="P481" s="87" t="s">
        <v>3709</v>
      </c>
      <c r="Q481" s="81" t="s">
        <v>2507</v>
      </c>
      <c r="R481" s="81" t="s">
        <v>1064</v>
      </c>
      <c r="S481" s="81" t="s">
        <v>2904</v>
      </c>
      <c r="T481" s="81" t="s">
        <v>2508</v>
      </c>
    </row>
    <row r="482" ht="15.75" customHeight="1">
      <c r="A482" s="80" t="s">
        <v>1128</v>
      </c>
      <c r="B482" s="81" t="s">
        <v>2513</v>
      </c>
      <c r="C482" s="81" t="s">
        <v>2425</v>
      </c>
      <c r="D482" s="81" t="s">
        <v>2579</v>
      </c>
      <c r="E482" s="84"/>
      <c r="F482" s="84"/>
      <c r="G482" s="84"/>
      <c r="H482" s="84"/>
      <c r="I482" s="82" t="s">
        <v>3706</v>
      </c>
      <c r="J482" s="85">
        <v>2016.0</v>
      </c>
      <c r="K482" s="82" t="s">
        <v>2346</v>
      </c>
      <c r="L482" s="81" t="s">
        <v>3024</v>
      </c>
      <c r="M482" s="81" t="s">
        <v>2638</v>
      </c>
      <c r="N482" s="82" t="s">
        <v>3708</v>
      </c>
      <c r="O482" s="86" t="s">
        <v>2359</v>
      </c>
      <c r="P482" s="87" t="s">
        <v>3709</v>
      </c>
      <c r="Q482" s="81" t="s">
        <v>2513</v>
      </c>
      <c r="R482" s="81" t="s">
        <v>1128</v>
      </c>
      <c r="S482" s="81" t="s">
        <v>2580</v>
      </c>
      <c r="T482" s="81" t="s">
        <v>2508</v>
      </c>
    </row>
    <row r="483" ht="15.75" customHeight="1">
      <c r="A483" s="80" t="s">
        <v>1034</v>
      </c>
      <c r="B483" s="81" t="s">
        <v>2507</v>
      </c>
      <c r="C483" s="81" t="s">
        <v>2503</v>
      </c>
      <c r="D483" s="81" t="s">
        <v>2624</v>
      </c>
      <c r="E483" s="81" t="s">
        <v>2462</v>
      </c>
      <c r="F483" s="84"/>
      <c r="G483" s="84"/>
      <c r="H483" s="84"/>
      <c r="I483" s="82" t="s">
        <v>3654</v>
      </c>
      <c r="J483" s="85">
        <v>2016.0</v>
      </c>
      <c r="K483" s="82" t="s">
        <v>2347</v>
      </c>
      <c r="L483" s="84"/>
      <c r="M483" s="81" t="s">
        <v>2435</v>
      </c>
      <c r="N483" s="83" t="s">
        <v>2360</v>
      </c>
      <c r="O483" s="86" t="s">
        <v>2359</v>
      </c>
      <c r="P483" s="87" t="s">
        <v>3710</v>
      </c>
      <c r="Q483" s="81" t="s">
        <v>2507</v>
      </c>
      <c r="R483" s="81" t="s">
        <v>1034</v>
      </c>
      <c r="S483" s="81" t="s">
        <v>2462</v>
      </c>
      <c r="T483" s="81" t="s">
        <v>2508</v>
      </c>
    </row>
    <row r="484" ht="15.75" customHeight="1">
      <c r="A484" s="80" t="s">
        <v>1064</v>
      </c>
      <c r="B484" s="81" t="s">
        <v>2507</v>
      </c>
      <c r="C484" s="81" t="s">
        <v>2503</v>
      </c>
      <c r="D484" s="81" t="s">
        <v>3500</v>
      </c>
      <c r="E484" s="84"/>
      <c r="F484" s="84"/>
      <c r="G484" s="84"/>
      <c r="H484" s="84"/>
      <c r="I484" s="82" t="s">
        <v>3654</v>
      </c>
      <c r="J484" s="85">
        <v>2016.0</v>
      </c>
      <c r="K484" s="82" t="s">
        <v>2347</v>
      </c>
      <c r="L484" s="84"/>
      <c r="M484" s="81" t="s">
        <v>2435</v>
      </c>
      <c r="N484" s="83" t="s">
        <v>2360</v>
      </c>
      <c r="O484" s="86" t="s">
        <v>2359</v>
      </c>
      <c r="P484" s="87" t="s">
        <v>3711</v>
      </c>
      <c r="Q484" s="81" t="s">
        <v>2507</v>
      </c>
      <c r="R484" s="81" t="s">
        <v>1064</v>
      </c>
      <c r="S484" s="81" t="s">
        <v>2904</v>
      </c>
      <c r="T484" s="81" t="s">
        <v>2508</v>
      </c>
    </row>
    <row r="485" ht="15.75" customHeight="1">
      <c r="A485" s="80" t="s">
        <v>763</v>
      </c>
      <c r="B485" s="81" t="s">
        <v>2513</v>
      </c>
      <c r="C485" s="81" t="s">
        <v>2425</v>
      </c>
      <c r="D485" s="81" t="s">
        <v>3172</v>
      </c>
      <c r="E485" s="81" t="s">
        <v>3173</v>
      </c>
      <c r="G485" s="84"/>
      <c r="H485" s="84"/>
      <c r="I485" s="82" t="s">
        <v>3654</v>
      </c>
      <c r="J485" s="85">
        <v>2016.0</v>
      </c>
      <c r="K485" s="82" t="s">
        <v>2347</v>
      </c>
      <c r="L485" s="84"/>
      <c r="M485" s="81" t="s">
        <v>2435</v>
      </c>
      <c r="N485" s="83" t="s">
        <v>2360</v>
      </c>
      <c r="O485" s="86" t="s">
        <v>2359</v>
      </c>
      <c r="P485" s="87" t="s">
        <v>3712</v>
      </c>
      <c r="Q485" s="81" t="s">
        <v>2513</v>
      </c>
      <c r="R485" s="81" t="s">
        <v>763</v>
      </c>
      <c r="S485" s="81" t="s">
        <v>3173</v>
      </c>
      <c r="T485" s="81" t="s">
        <v>2508</v>
      </c>
    </row>
    <row r="486" ht="15.75" customHeight="1">
      <c r="A486" s="80" t="s">
        <v>771</v>
      </c>
      <c r="B486" s="81" t="s">
        <v>2513</v>
      </c>
      <c r="C486" s="81" t="s">
        <v>2425</v>
      </c>
      <c r="D486" s="81" t="s">
        <v>3177</v>
      </c>
      <c r="E486" s="81" t="s">
        <v>2580</v>
      </c>
      <c r="F486" s="84"/>
      <c r="G486" s="84"/>
      <c r="H486" s="84"/>
      <c r="I486" s="82" t="s">
        <v>3654</v>
      </c>
      <c r="J486" s="85">
        <v>2016.0</v>
      </c>
      <c r="K486" s="82" t="s">
        <v>2347</v>
      </c>
      <c r="L486" s="84"/>
      <c r="M486" s="81" t="s">
        <v>2435</v>
      </c>
      <c r="N486" s="83" t="s">
        <v>2360</v>
      </c>
      <c r="O486" s="86" t="s">
        <v>2359</v>
      </c>
      <c r="P486" s="87" t="s">
        <v>3713</v>
      </c>
      <c r="Q486" s="81" t="s">
        <v>2513</v>
      </c>
      <c r="R486" s="81" t="s">
        <v>771</v>
      </c>
      <c r="S486" s="81" t="s">
        <v>2580</v>
      </c>
      <c r="T486" s="81" t="s">
        <v>2508</v>
      </c>
    </row>
    <row r="487" ht="15.75" customHeight="1">
      <c r="A487" s="80" t="s">
        <v>1426</v>
      </c>
      <c r="B487" s="81" t="s">
        <v>2626</v>
      </c>
      <c r="C487" s="81" t="s">
        <v>2623</v>
      </c>
      <c r="D487" s="81" t="s">
        <v>3145</v>
      </c>
      <c r="E487" s="81" t="s">
        <v>3146</v>
      </c>
      <c r="F487" s="84"/>
      <c r="G487" s="84"/>
      <c r="H487" s="84"/>
      <c r="I487" s="82" t="s">
        <v>3654</v>
      </c>
      <c r="J487" s="85">
        <v>2016.0</v>
      </c>
      <c r="K487" s="82" t="s">
        <v>2347</v>
      </c>
      <c r="L487" s="84"/>
      <c r="M487" s="81" t="s">
        <v>2435</v>
      </c>
      <c r="N487" s="83" t="s">
        <v>2360</v>
      </c>
      <c r="O487" s="86" t="s">
        <v>2359</v>
      </c>
      <c r="P487" s="87" t="s">
        <v>3714</v>
      </c>
      <c r="Q487" s="81" t="s">
        <v>2626</v>
      </c>
      <c r="R487" s="81" t="s">
        <v>1426</v>
      </c>
      <c r="S487" s="81" t="s">
        <v>3146</v>
      </c>
      <c r="T487" s="81" t="s">
        <v>2508</v>
      </c>
    </row>
    <row r="488" ht="15.75" customHeight="1">
      <c r="A488" s="80" t="s">
        <v>2291</v>
      </c>
      <c r="B488" s="81" t="s">
        <v>2626</v>
      </c>
      <c r="C488" s="81" t="s">
        <v>2623</v>
      </c>
      <c r="D488" s="81" t="s">
        <v>3715</v>
      </c>
      <c r="E488" s="81" t="s">
        <v>3716</v>
      </c>
      <c r="F488" s="84"/>
      <c r="G488" s="84"/>
      <c r="H488" s="84"/>
      <c r="I488" s="82" t="s">
        <v>3654</v>
      </c>
      <c r="J488" s="85">
        <v>2016.0</v>
      </c>
      <c r="K488" s="82" t="s">
        <v>2347</v>
      </c>
      <c r="L488" s="84"/>
      <c r="M488" s="81" t="s">
        <v>2435</v>
      </c>
      <c r="N488" s="83" t="s">
        <v>2360</v>
      </c>
      <c r="O488" s="86" t="s">
        <v>2359</v>
      </c>
      <c r="P488" s="87" t="s">
        <v>3717</v>
      </c>
      <c r="Q488" s="81" t="s">
        <v>2626</v>
      </c>
      <c r="R488" s="81" t="s">
        <v>2291</v>
      </c>
      <c r="S488" s="81" t="s">
        <v>3716</v>
      </c>
      <c r="T488" s="81" t="s">
        <v>2333</v>
      </c>
    </row>
    <row r="489" ht="15.75" customHeight="1">
      <c r="A489" s="80" t="s">
        <v>1064</v>
      </c>
      <c r="B489" s="81" t="s">
        <v>2507</v>
      </c>
      <c r="C489" s="81" t="s">
        <v>2503</v>
      </c>
      <c r="D489" s="81" t="s">
        <v>3500</v>
      </c>
      <c r="E489" s="84"/>
      <c r="F489" s="84"/>
      <c r="G489" s="84"/>
      <c r="H489" s="84"/>
      <c r="I489" s="82" t="s">
        <v>3706</v>
      </c>
      <c r="J489" s="85">
        <v>2015.0</v>
      </c>
      <c r="K489" s="82" t="s">
        <v>2345</v>
      </c>
      <c r="L489" s="84"/>
      <c r="M489" s="81" t="s">
        <v>2430</v>
      </c>
      <c r="N489" s="82" t="s">
        <v>3718</v>
      </c>
      <c r="O489" s="86" t="s">
        <v>2359</v>
      </c>
      <c r="P489" s="87" t="s">
        <v>3719</v>
      </c>
      <c r="Q489" s="81" t="s">
        <v>2507</v>
      </c>
      <c r="R489" s="81" t="s">
        <v>1064</v>
      </c>
      <c r="S489" s="81" t="s">
        <v>2904</v>
      </c>
      <c r="T489" s="81" t="s">
        <v>2508</v>
      </c>
    </row>
    <row r="490" ht="15.75" customHeight="1">
      <c r="A490" s="80" t="s">
        <v>1426</v>
      </c>
      <c r="B490" s="81" t="s">
        <v>2626</v>
      </c>
      <c r="C490" s="81" t="s">
        <v>2623</v>
      </c>
      <c r="D490" s="81" t="s">
        <v>3145</v>
      </c>
      <c r="E490" s="84"/>
      <c r="F490" s="84"/>
      <c r="G490" s="84"/>
      <c r="H490" s="84"/>
      <c r="I490" s="82" t="s">
        <v>3706</v>
      </c>
      <c r="J490" s="85">
        <v>2015.0</v>
      </c>
      <c r="K490" s="82" t="s">
        <v>2345</v>
      </c>
      <c r="L490" s="84"/>
      <c r="M490" s="81" t="s">
        <v>2430</v>
      </c>
      <c r="N490" s="82" t="s">
        <v>3718</v>
      </c>
      <c r="O490" s="86" t="s">
        <v>2359</v>
      </c>
      <c r="P490" s="87" t="s">
        <v>3719</v>
      </c>
      <c r="Q490" s="81" t="s">
        <v>2626</v>
      </c>
      <c r="R490" s="81" t="s">
        <v>1426</v>
      </c>
      <c r="S490" s="81" t="s">
        <v>3146</v>
      </c>
      <c r="T490" s="81" t="s">
        <v>2508</v>
      </c>
    </row>
    <row r="491" ht="15.75" customHeight="1">
      <c r="A491" s="80" t="s">
        <v>3720</v>
      </c>
      <c r="B491" s="81" t="s">
        <v>2626</v>
      </c>
      <c r="C491" s="81" t="s">
        <v>2623</v>
      </c>
      <c r="D491" s="81" t="s">
        <v>3145</v>
      </c>
      <c r="E491" s="84"/>
      <c r="F491" s="84"/>
      <c r="G491" s="81" t="s">
        <v>3145</v>
      </c>
      <c r="H491" s="84"/>
      <c r="I491" s="82" t="s">
        <v>3706</v>
      </c>
      <c r="J491" s="85">
        <v>2015.0</v>
      </c>
      <c r="K491" s="82" t="s">
        <v>2345</v>
      </c>
      <c r="L491" s="84"/>
      <c r="M491" s="81" t="s">
        <v>2430</v>
      </c>
      <c r="N491" s="82" t="s">
        <v>3718</v>
      </c>
      <c r="O491" s="86" t="s">
        <v>2359</v>
      </c>
      <c r="P491" s="87" t="s">
        <v>3719</v>
      </c>
      <c r="Q491" s="81" t="s">
        <v>2432</v>
      </c>
      <c r="R491" s="81" t="s">
        <v>2432</v>
      </c>
      <c r="S491" s="81" t="s">
        <v>2432</v>
      </c>
      <c r="T491" s="81" t="s">
        <v>2432</v>
      </c>
    </row>
    <row r="492" ht="15.75" customHeight="1">
      <c r="A492" s="80" t="s">
        <v>3721</v>
      </c>
      <c r="B492" s="81" t="s">
        <v>2626</v>
      </c>
      <c r="C492" s="81" t="s">
        <v>2623</v>
      </c>
      <c r="D492" s="81" t="s">
        <v>3145</v>
      </c>
      <c r="E492" s="84"/>
      <c r="F492" s="84"/>
      <c r="G492" s="81" t="s">
        <v>3077</v>
      </c>
      <c r="H492" s="84"/>
      <c r="I492" s="82" t="s">
        <v>3706</v>
      </c>
      <c r="J492" s="85">
        <v>2015.0</v>
      </c>
      <c r="K492" s="82" t="s">
        <v>2345</v>
      </c>
      <c r="L492" s="84"/>
      <c r="M492" s="81" t="s">
        <v>2430</v>
      </c>
      <c r="N492" s="82" t="s">
        <v>3718</v>
      </c>
      <c r="O492" s="86" t="s">
        <v>2359</v>
      </c>
      <c r="P492" s="87" t="s">
        <v>3719</v>
      </c>
      <c r="Q492" s="81" t="s">
        <v>2432</v>
      </c>
      <c r="R492" s="81" t="s">
        <v>2432</v>
      </c>
      <c r="S492" s="81" t="s">
        <v>2432</v>
      </c>
      <c r="T492" s="81" t="s">
        <v>2432</v>
      </c>
    </row>
    <row r="493" ht="15.75" customHeight="1">
      <c r="A493" s="80" t="s">
        <v>693</v>
      </c>
      <c r="B493" s="81" t="s">
        <v>2507</v>
      </c>
      <c r="C493" s="81" t="s">
        <v>2503</v>
      </c>
      <c r="D493" s="81" t="s">
        <v>3373</v>
      </c>
      <c r="E493" s="81" t="s">
        <v>3374</v>
      </c>
      <c r="F493" s="84"/>
      <c r="G493" s="84"/>
      <c r="H493" s="84"/>
      <c r="I493" s="82" t="s">
        <v>3654</v>
      </c>
      <c r="J493" s="85">
        <v>2015.0</v>
      </c>
      <c r="K493" s="82" t="s">
        <v>2430</v>
      </c>
      <c r="M493" s="81" t="s">
        <v>2430</v>
      </c>
      <c r="N493" s="83" t="s">
        <v>2360</v>
      </c>
      <c r="O493" s="86" t="s">
        <v>2359</v>
      </c>
      <c r="P493" s="87" t="s">
        <v>3722</v>
      </c>
      <c r="Q493" s="81" t="s">
        <v>2507</v>
      </c>
      <c r="R493" s="81" t="s">
        <v>693</v>
      </c>
      <c r="S493" s="81" t="s">
        <v>3374</v>
      </c>
      <c r="T493" s="81" t="s">
        <v>2508</v>
      </c>
    </row>
    <row r="494" ht="15.75" customHeight="1">
      <c r="A494" s="80" t="s">
        <v>3723</v>
      </c>
      <c r="B494" s="81" t="s">
        <v>2513</v>
      </c>
      <c r="C494" s="81" t="s">
        <v>2425</v>
      </c>
      <c r="D494" s="81" t="s">
        <v>3724</v>
      </c>
      <c r="E494" s="81" t="s">
        <v>3725</v>
      </c>
      <c r="F494" s="84"/>
      <c r="G494" s="84"/>
      <c r="H494" s="84"/>
      <c r="I494" s="82" t="s">
        <v>3706</v>
      </c>
      <c r="J494" s="85">
        <v>2014.0</v>
      </c>
      <c r="K494" s="82" t="s">
        <v>2346</v>
      </c>
      <c r="L494" s="84"/>
      <c r="M494" s="81" t="s">
        <v>2638</v>
      </c>
      <c r="N494" s="83" t="s">
        <v>3726</v>
      </c>
      <c r="O494" s="86" t="s">
        <v>2359</v>
      </c>
      <c r="P494" s="87" t="s">
        <v>3727</v>
      </c>
      <c r="Q494" s="81" t="s">
        <v>2513</v>
      </c>
      <c r="R494" s="81" t="s">
        <v>3723</v>
      </c>
      <c r="S494" s="81" t="s">
        <v>3728</v>
      </c>
      <c r="T494" s="81" t="s">
        <v>2333</v>
      </c>
    </row>
    <row r="495" ht="15.75" customHeight="1">
      <c r="A495" s="80" t="s">
        <v>1174</v>
      </c>
      <c r="B495" s="81" t="s">
        <v>2513</v>
      </c>
      <c r="C495" s="81" t="s">
        <v>2425</v>
      </c>
      <c r="D495" s="81" t="s">
        <v>3163</v>
      </c>
      <c r="E495" s="81" t="s">
        <v>3138</v>
      </c>
      <c r="F495" s="84"/>
      <c r="G495" s="84"/>
      <c r="H495" s="84"/>
      <c r="I495" s="82" t="s">
        <v>3706</v>
      </c>
      <c r="J495" s="85">
        <v>2014.0</v>
      </c>
      <c r="K495" s="82" t="s">
        <v>2345</v>
      </c>
      <c r="L495" s="81" t="s">
        <v>3729</v>
      </c>
      <c r="M495" s="81" t="s">
        <v>2430</v>
      </c>
      <c r="N495" s="83" t="s">
        <v>3726</v>
      </c>
      <c r="O495" s="86" t="s">
        <v>2359</v>
      </c>
      <c r="P495" s="87" t="s">
        <v>3727</v>
      </c>
      <c r="Q495" s="81" t="s">
        <v>2513</v>
      </c>
      <c r="R495" s="81" t="s">
        <v>1174</v>
      </c>
      <c r="S495" s="81" t="s">
        <v>3138</v>
      </c>
      <c r="T495" s="81" t="s">
        <v>2508</v>
      </c>
    </row>
    <row r="496" ht="15.75" customHeight="1">
      <c r="A496" s="80" t="s">
        <v>745</v>
      </c>
      <c r="B496" s="81" t="s">
        <v>2513</v>
      </c>
      <c r="C496" s="81" t="s">
        <v>2425</v>
      </c>
      <c r="D496" s="81" t="s">
        <v>3209</v>
      </c>
      <c r="E496" s="81" t="s">
        <v>3730</v>
      </c>
      <c r="F496" s="81" t="s">
        <v>3594</v>
      </c>
      <c r="G496" s="81" t="s">
        <v>3731</v>
      </c>
      <c r="H496" s="84"/>
      <c r="I496" s="82" t="s">
        <v>3732</v>
      </c>
      <c r="J496" s="85">
        <v>2014.0</v>
      </c>
      <c r="K496" s="82" t="s">
        <v>2344</v>
      </c>
      <c r="L496" s="81" t="s">
        <v>3733</v>
      </c>
      <c r="M496" s="81" t="s">
        <v>2430</v>
      </c>
      <c r="N496" s="83" t="s">
        <v>2369</v>
      </c>
      <c r="O496" s="86" t="s">
        <v>2359</v>
      </c>
      <c r="P496" s="87" t="s">
        <v>3734</v>
      </c>
      <c r="Q496" s="81" t="s">
        <v>2432</v>
      </c>
      <c r="R496" s="81" t="s">
        <v>2432</v>
      </c>
      <c r="S496" s="81" t="s">
        <v>2432</v>
      </c>
      <c r="T496" s="81" t="s">
        <v>2432</v>
      </c>
    </row>
    <row r="497" ht="15.75" customHeight="1">
      <c r="A497" s="80" t="s">
        <v>745</v>
      </c>
      <c r="B497" s="81" t="s">
        <v>2513</v>
      </c>
      <c r="C497" s="81" t="s">
        <v>2425</v>
      </c>
      <c r="D497" s="81" t="s">
        <v>3209</v>
      </c>
      <c r="E497" s="81" t="s">
        <v>3730</v>
      </c>
      <c r="F497" s="81" t="s">
        <v>3594</v>
      </c>
      <c r="G497" s="81" t="s">
        <v>3731</v>
      </c>
      <c r="H497" s="84"/>
      <c r="I497" s="82" t="s">
        <v>3732</v>
      </c>
      <c r="J497" s="85">
        <v>2014.0</v>
      </c>
      <c r="K497" s="82" t="s">
        <v>2344</v>
      </c>
      <c r="L497" s="81" t="s">
        <v>3733</v>
      </c>
      <c r="M497" s="81" t="s">
        <v>2430</v>
      </c>
      <c r="N497" s="83" t="s">
        <v>2369</v>
      </c>
      <c r="O497" s="86" t="s">
        <v>2359</v>
      </c>
      <c r="P497" s="87" t="s">
        <v>3734</v>
      </c>
      <c r="Q497" s="81" t="s">
        <v>2432</v>
      </c>
      <c r="R497" s="81" t="s">
        <v>2432</v>
      </c>
      <c r="S497" s="81" t="s">
        <v>2432</v>
      </c>
      <c r="T497" s="81" t="s">
        <v>2432</v>
      </c>
    </row>
    <row r="498" ht="15.75" customHeight="1">
      <c r="A498" s="80" t="s">
        <v>1140</v>
      </c>
      <c r="B498" s="81" t="s">
        <v>2513</v>
      </c>
      <c r="C498" s="81" t="s">
        <v>2425</v>
      </c>
      <c r="D498" s="81" t="s">
        <v>2582</v>
      </c>
      <c r="E498" s="81" t="s">
        <v>2580</v>
      </c>
      <c r="F498" s="84"/>
      <c r="G498" s="84"/>
      <c r="H498" s="84"/>
      <c r="I498" s="82" t="s">
        <v>3732</v>
      </c>
      <c r="J498" s="85">
        <v>2014.0</v>
      </c>
      <c r="K498" s="82" t="s">
        <v>2345</v>
      </c>
      <c r="L498" s="81" t="s">
        <v>3733</v>
      </c>
      <c r="M498" s="81" t="s">
        <v>2430</v>
      </c>
      <c r="N498" s="83" t="s">
        <v>2369</v>
      </c>
      <c r="O498" s="86" t="s">
        <v>2359</v>
      </c>
      <c r="P498" s="87" t="s">
        <v>3734</v>
      </c>
      <c r="Q498" s="81" t="s">
        <v>2513</v>
      </c>
      <c r="R498" s="81" t="s">
        <v>1140</v>
      </c>
      <c r="S498" s="81" t="s">
        <v>2580</v>
      </c>
      <c r="T498" s="81" t="s">
        <v>2508</v>
      </c>
    </row>
    <row r="499" ht="15.75" customHeight="1">
      <c r="A499" s="80" t="s">
        <v>1140</v>
      </c>
      <c r="B499" s="81" t="s">
        <v>2513</v>
      </c>
      <c r="C499" s="81" t="s">
        <v>2425</v>
      </c>
      <c r="D499" s="81" t="s">
        <v>2582</v>
      </c>
      <c r="E499" s="81" t="s">
        <v>2580</v>
      </c>
      <c r="F499" s="84"/>
      <c r="G499" s="84"/>
      <c r="H499" s="84"/>
      <c r="I499" s="82" t="s">
        <v>3732</v>
      </c>
      <c r="J499" s="85">
        <v>2014.0</v>
      </c>
      <c r="K499" s="82" t="s">
        <v>2345</v>
      </c>
      <c r="L499" s="81" t="s">
        <v>3733</v>
      </c>
      <c r="M499" s="81" t="s">
        <v>2430</v>
      </c>
      <c r="N499" s="83" t="s">
        <v>2369</v>
      </c>
      <c r="O499" s="86" t="s">
        <v>2359</v>
      </c>
      <c r="P499" s="87" t="s">
        <v>3734</v>
      </c>
      <c r="Q499" s="81" t="s">
        <v>2513</v>
      </c>
      <c r="R499" s="81" t="s">
        <v>1140</v>
      </c>
      <c r="S499" s="81" t="s">
        <v>2580</v>
      </c>
      <c r="T499" s="81" t="s">
        <v>2508</v>
      </c>
    </row>
    <row r="500" ht="15.75" customHeight="1">
      <c r="A500" s="80" t="s">
        <v>750</v>
      </c>
      <c r="B500" s="81" t="s">
        <v>2513</v>
      </c>
      <c r="C500" s="81" t="s">
        <v>2425</v>
      </c>
      <c r="D500" s="81" t="s">
        <v>2587</v>
      </c>
      <c r="E500" s="81" t="s">
        <v>2588</v>
      </c>
      <c r="F500" s="84"/>
      <c r="G500" s="84"/>
      <c r="H500" s="84"/>
      <c r="I500" s="82" t="s">
        <v>3732</v>
      </c>
      <c r="J500" s="85">
        <v>2014.0</v>
      </c>
      <c r="K500" s="82" t="s">
        <v>2345</v>
      </c>
      <c r="L500" s="81" t="s">
        <v>3735</v>
      </c>
      <c r="M500" s="81" t="s">
        <v>2430</v>
      </c>
      <c r="N500" s="83" t="s">
        <v>2369</v>
      </c>
      <c r="O500" s="86" t="s">
        <v>2359</v>
      </c>
      <c r="P500" s="87" t="s">
        <v>3734</v>
      </c>
      <c r="Q500" s="81" t="s">
        <v>2513</v>
      </c>
      <c r="R500" s="81" t="s">
        <v>750</v>
      </c>
      <c r="S500" s="81" t="s">
        <v>2588</v>
      </c>
      <c r="T500" s="81" t="s">
        <v>2508</v>
      </c>
    </row>
    <row r="501" ht="15.75" customHeight="1">
      <c r="A501" s="80" t="s">
        <v>750</v>
      </c>
      <c r="B501" s="81" t="s">
        <v>2513</v>
      </c>
      <c r="C501" s="81" t="s">
        <v>2425</v>
      </c>
      <c r="D501" s="81" t="s">
        <v>2587</v>
      </c>
      <c r="E501" s="81" t="s">
        <v>2588</v>
      </c>
      <c r="F501" s="84"/>
      <c r="G501" s="84"/>
      <c r="H501" s="84"/>
      <c r="I501" s="82" t="s">
        <v>3732</v>
      </c>
      <c r="J501" s="85">
        <v>2014.0</v>
      </c>
      <c r="K501" s="82" t="s">
        <v>2345</v>
      </c>
      <c r="L501" s="81" t="s">
        <v>3735</v>
      </c>
      <c r="M501" s="81" t="s">
        <v>2430</v>
      </c>
      <c r="N501" s="83" t="s">
        <v>2369</v>
      </c>
      <c r="O501" s="86" t="s">
        <v>2359</v>
      </c>
      <c r="P501" s="87" t="s">
        <v>3734</v>
      </c>
      <c r="Q501" s="81" t="s">
        <v>2513</v>
      </c>
      <c r="R501" s="81" t="s">
        <v>750</v>
      </c>
      <c r="S501" s="81" t="s">
        <v>2588</v>
      </c>
      <c r="T501" s="81" t="s">
        <v>2508</v>
      </c>
    </row>
    <row r="502" ht="15.75" customHeight="1">
      <c r="A502" s="80" t="s">
        <v>3736</v>
      </c>
      <c r="B502" s="81" t="s">
        <v>2507</v>
      </c>
      <c r="C502" s="81" t="s">
        <v>2503</v>
      </c>
      <c r="D502" s="81" t="s">
        <v>3737</v>
      </c>
      <c r="F502" s="84"/>
      <c r="G502" s="84"/>
      <c r="H502" s="84"/>
      <c r="I502" s="82" t="s">
        <v>3654</v>
      </c>
      <c r="J502" s="85">
        <v>2014.0</v>
      </c>
      <c r="K502" s="82" t="s">
        <v>2347</v>
      </c>
      <c r="L502" s="84"/>
      <c r="M502" s="81" t="s">
        <v>2435</v>
      </c>
      <c r="N502" s="83" t="s">
        <v>2360</v>
      </c>
      <c r="O502" s="86" t="s">
        <v>2359</v>
      </c>
      <c r="P502" s="87" t="s">
        <v>3738</v>
      </c>
      <c r="Q502" s="81" t="s">
        <v>2432</v>
      </c>
      <c r="R502" s="81" t="s">
        <v>2432</v>
      </c>
      <c r="S502" s="81" t="s">
        <v>2432</v>
      </c>
      <c r="T502" s="81" t="s">
        <v>2432</v>
      </c>
    </row>
    <row r="503" ht="15.75" customHeight="1">
      <c r="A503" s="80" t="s">
        <v>763</v>
      </c>
      <c r="B503" s="81" t="s">
        <v>2513</v>
      </c>
      <c r="C503" s="81" t="s">
        <v>2425</v>
      </c>
      <c r="D503" s="81" t="s">
        <v>3172</v>
      </c>
      <c r="E503" s="81" t="s">
        <v>3173</v>
      </c>
      <c r="G503" s="84"/>
      <c r="H503" s="84"/>
      <c r="I503" s="82" t="s">
        <v>3654</v>
      </c>
      <c r="J503" s="85">
        <v>2014.0</v>
      </c>
      <c r="K503" s="82" t="s">
        <v>2347</v>
      </c>
      <c r="L503" s="84"/>
      <c r="M503" s="81" t="s">
        <v>2435</v>
      </c>
      <c r="N503" s="83" t="s">
        <v>2360</v>
      </c>
      <c r="O503" s="86" t="s">
        <v>2359</v>
      </c>
      <c r="P503" s="87" t="s">
        <v>3739</v>
      </c>
      <c r="Q503" s="81" t="s">
        <v>2513</v>
      </c>
      <c r="R503" s="81" t="s">
        <v>763</v>
      </c>
      <c r="S503" s="81" t="s">
        <v>3173</v>
      </c>
      <c r="T503" s="81" t="s">
        <v>2508</v>
      </c>
    </row>
    <row r="504" ht="15.75" customHeight="1">
      <c r="A504" s="80" t="s">
        <v>771</v>
      </c>
      <c r="B504" s="81" t="s">
        <v>2513</v>
      </c>
      <c r="C504" s="81" t="s">
        <v>2425</v>
      </c>
      <c r="D504" s="81" t="s">
        <v>3177</v>
      </c>
      <c r="E504" s="81" t="s">
        <v>2580</v>
      </c>
      <c r="F504" s="84"/>
      <c r="G504" s="84"/>
      <c r="H504" s="84"/>
      <c r="I504" s="82" t="s">
        <v>3654</v>
      </c>
      <c r="J504" s="85">
        <v>2014.0</v>
      </c>
      <c r="K504" s="82" t="s">
        <v>2347</v>
      </c>
      <c r="L504" s="84"/>
      <c r="M504" s="81" t="s">
        <v>2435</v>
      </c>
      <c r="N504" s="83" t="s">
        <v>2360</v>
      </c>
      <c r="O504" s="86" t="s">
        <v>2359</v>
      </c>
      <c r="P504" s="87" t="s">
        <v>3740</v>
      </c>
      <c r="Q504" s="81" t="s">
        <v>2513</v>
      </c>
      <c r="R504" s="81" t="s">
        <v>771</v>
      </c>
      <c r="S504" s="81" t="s">
        <v>2580</v>
      </c>
      <c r="T504" s="81" t="s">
        <v>2508</v>
      </c>
    </row>
    <row r="505" ht="15.75" customHeight="1">
      <c r="A505" s="80" t="s">
        <v>834</v>
      </c>
      <c r="B505" s="81" t="s">
        <v>2449</v>
      </c>
      <c r="C505" s="81" t="s">
        <v>2450</v>
      </c>
      <c r="D505" s="81" t="s">
        <v>3186</v>
      </c>
      <c r="E505" s="81" t="s">
        <v>2462</v>
      </c>
      <c r="F505" s="84"/>
      <c r="G505" s="84"/>
      <c r="H505" s="84"/>
      <c r="I505" s="82" t="s">
        <v>3654</v>
      </c>
      <c r="J505" s="85">
        <v>2014.0</v>
      </c>
      <c r="K505" s="82" t="s">
        <v>2347</v>
      </c>
      <c r="L505" s="84"/>
      <c r="M505" s="81" t="s">
        <v>2435</v>
      </c>
      <c r="N505" s="83" t="s">
        <v>2360</v>
      </c>
      <c r="O505" s="86" t="s">
        <v>2359</v>
      </c>
      <c r="P505" s="87" t="s">
        <v>3741</v>
      </c>
      <c r="Q505" s="81" t="s">
        <v>2449</v>
      </c>
      <c r="R505" s="81" t="s">
        <v>834</v>
      </c>
      <c r="S505" s="81" t="s">
        <v>2462</v>
      </c>
      <c r="T505" s="81" t="s">
        <v>2508</v>
      </c>
    </row>
    <row r="506" ht="15.75" customHeight="1">
      <c r="A506" s="80" t="s">
        <v>875</v>
      </c>
      <c r="B506" s="81" t="s">
        <v>2449</v>
      </c>
      <c r="C506" s="81" t="s">
        <v>2450</v>
      </c>
      <c r="D506" s="81" t="s">
        <v>3503</v>
      </c>
      <c r="E506" s="84"/>
      <c r="F506" s="84"/>
      <c r="G506" s="84"/>
      <c r="H506" s="84"/>
      <c r="I506" s="82" t="s">
        <v>3654</v>
      </c>
      <c r="J506" s="85">
        <v>2014.0</v>
      </c>
      <c r="K506" s="82" t="s">
        <v>2347</v>
      </c>
      <c r="L506" s="84"/>
      <c r="M506" s="81" t="s">
        <v>2435</v>
      </c>
      <c r="N506" s="83" t="s">
        <v>2360</v>
      </c>
      <c r="O506" s="86" t="s">
        <v>2359</v>
      </c>
      <c r="P506" s="87" t="s">
        <v>3742</v>
      </c>
      <c r="Q506" s="81" t="s">
        <v>2449</v>
      </c>
      <c r="R506" s="81" t="s">
        <v>875</v>
      </c>
      <c r="S506" s="81" t="s">
        <v>3504</v>
      </c>
      <c r="T506" s="81" t="s">
        <v>2508</v>
      </c>
    </row>
    <row r="507" ht="15.75" customHeight="1">
      <c r="A507" s="80" t="s">
        <v>1426</v>
      </c>
      <c r="B507" s="81" t="s">
        <v>2626</v>
      </c>
      <c r="C507" s="81" t="s">
        <v>2623</v>
      </c>
      <c r="D507" s="81" t="s">
        <v>3145</v>
      </c>
      <c r="E507" s="84"/>
      <c r="F507" s="84"/>
      <c r="G507" s="84"/>
      <c r="H507" s="84"/>
      <c r="I507" s="82" t="s">
        <v>3654</v>
      </c>
      <c r="J507" s="85">
        <v>2014.0</v>
      </c>
      <c r="K507" s="82" t="s">
        <v>2347</v>
      </c>
      <c r="L507" s="84"/>
      <c r="M507" s="81" t="s">
        <v>2435</v>
      </c>
      <c r="N507" s="83" t="s">
        <v>2360</v>
      </c>
      <c r="O507" s="86" t="s">
        <v>2359</v>
      </c>
      <c r="P507" s="87" t="s">
        <v>3743</v>
      </c>
      <c r="Q507" s="81" t="s">
        <v>2626</v>
      </c>
      <c r="R507" s="81" t="s">
        <v>1426</v>
      </c>
      <c r="S507" s="81" t="s">
        <v>3146</v>
      </c>
      <c r="T507" s="81" t="s">
        <v>2508</v>
      </c>
    </row>
    <row r="508" ht="15.75" customHeight="1">
      <c r="A508" s="80" t="s">
        <v>3744</v>
      </c>
      <c r="B508" s="81" t="s">
        <v>2626</v>
      </c>
      <c r="C508" s="81" t="s">
        <v>2623</v>
      </c>
      <c r="D508" s="81" t="s">
        <v>3745</v>
      </c>
      <c r="F508" s="84"/>
      <c r="G508" s="84"/>
      <c r="H508" s="84"/>
      <c r="I508" s="82" t="s">
        <v>3654</v>
      </c>
      <c r="J508" s="85">
        <v>2014.0</v>
      </c>
      <c r="K508" s="82" t="s">
        <v>2347</v>
      </c>
      <c r="L508" s="84"/>
      <c r="M508" s="81" t="s">
        <v>2435</v>
      </c>
      <c r="N508" s="83" t="s">
        <v>2360</v>
      </c>
      <c r="O508" s="86" t="s">
        <v>2359</v>
      </c>
      <c r="P508" s="87" t="s">
        <v>3746</v>
      </c>
      <c r="Q508" s="81" t="s">
        <v>2432</v>
      </c>
      <c r="R508" s="81" t="s">
        <v>2432</v>
      </c>
      <c r="S508" s="81" t="s">
        <v>2432</v>
      </c>
      <c r="T508" s="81" t="s">
        <v>2432</v>
      </c>
    </row>
    <row r="509" ht="15.75" customHeight="1">
      <c r="A509" s="80" t="s">
        <v>2291</v>
      </c>
      <c r="B509" s="81" t="s">
        <v>2626</v>
      </c>
      <c r="C509" s="81" t="s">
        <v>2623</v>
      </c>
      <c r="D509" s="81" t="s">
        <v>3715</v>
      </c>
      <c r="E509" s="81" t="s">
        <v>3716</v>
      </c>
      <c r="F509" s="84"/>
      <c r="G509" s="84"/>
      <c r="H509" s="84"/>
      <c r="I509" s="82" t="s">
        <v>3654</v>
      </c>
      <c r="J509" s="85">
        <v>2014.0</v>
      </c>
      <c r="K509" s="82" t="s">
        <v>2347</v>
      </c>
      <c r="L509" s="84"/>
      <c r="M509" s="81" t="s">
        <v>2435</v>
      </c>
      <c r="N509" s="83" t="s">
        <v>2360</v>
      </c>
      <c r="O509" s="86" t="s">
        <v>2359</v>
      </c>
      <c r="P509" s="87" t="s">
        <v>3747</v>
      </c>
      <c r="Q509" s="81" t="s">
        <v>2626</v>
      </c>
      <c r="R509" s="81" t="s">
        <v>2291</v>
      </c>
      <c r="S509" s="81" t="s">
        <v>3716</v>
      </c>
      <c r="T509" s="81" t="s">
        <v>2333</v>
      </c>
    </row>
    <row r="510" ht="15.75" customHeight="1">
      <c r="A510" s="80" t="s">
        <v>793</v>
      </c>
      <c r="B510" s="81" t="s">
        <v>2513</v>
      </c>
      <c r="C510" s="81" t="s">
        <v>2425</v>
      </c>
      <c r="D510" s="81" t="s">
        <v>3096</v>
      </c>
      <c r="E510" s="81" t="s">
        <v>3097</v>
      </c>
      <c r="F510" s="84"/>
      <c r="G510" s="84"/>
      <c r="H510" s="84"/>
      <c r="I510" s="82" t="s">
        <v>3654</v>
      </c>
      <c r="J510" s="85">
        <v>2014.0</v>
      </c>
      <c r="K510" s="82" t="s">
        <v>2345</v>
      </c>
      <c r="L510" s="84"/>
      <c r="M510" s="81" t="s">
        <v>2430</v>
      </c>
      <c r="N510" s="83" t="s">
        <v>2360</v>
      </c>
      <c r="O510" s="86" t="s">
        <v>2359</v>
      </c>
      <c r="P510" s="87" t="s">
        <v>3748</v>
      </c>
      <c r="Q510" s="81" t="s">
        <v>2513</v>
      </c>
      <c r="R510" s="81" t="s">
        <v>793</v>
      </c>
      <c r="S510" s="81" t="s">
        <v>3097</v>
      </c>
      <c r="T510" s="81" t="s">
        <v>2508</v>
      </c>
    </row>
    <row r="511" ht="15.75" customHeight="1">
      <c r="A511" s="80" t="s">
        <v>1423</v>
      </c>
      <c r="B511" s="81" t="s">
        <v>2622</v>
      </c>
      <c r="C511" s="81" t="s">
        <v>2623</v>
      </c>
      <c r="D511" s="81" t="s">
        <v>3528</v>
      </c>
      <c r="E511" s="84"/>
      <c r="F511" s="84"/>
      <c r="G511" s="84"/>
      <c r="H511" s="84"/>
      <c r="I511" s="82" t="s">
        <v>2428</v>
      </c>
      <c r="J511" s="85">
        <v>2013.0</v>
      </c>
      <c r="K511" s="82" t="s">
        <v>2343</v>
      </c>
      <c r="L511" s="84"/>
      <c r="M511" s="81" t="s">
        <v>2430</v>
      </c>
      <c r="N511" s="83" t="s">
        <v>2363</v>
      </c>
      <c r="O511" s="86" t="s">
        <v>2359</v>
      </c>
      <c r="P511" s="87" t="s">
        <v>3749</v>
      </c>
      <c r="Q511" s="81" t="s">
        <v>2626</v>
      </c>
      <c r="R511" s="81" t="s">
        <v>1423</v>
      </c>
      <c r="S511" s="81" t="s">
        <v>3532</v>
      </c>
      <c r="T511" s="81" t="s">
        <v>2508</v>
      </c>
    </row>
    <row r="512" ht="15.75" customHeight="1">
      <c r="A512" s="80" t="s">
        <v>1442</v>
      </c>
      <c r="B512" s="81" t="s">
        <v>2622</v>
      </c>
      <c r="C512" s="81" t="s">
        <v>2623</v>
      </c>
      <c r="D512" s="81" t="s">
        <v>3750</v>
      </c>
      <c r="E512" s="84"/>
      <c r="F512" s="84"/>
      <c r="G512" s="84"/>
      <c r="H512" s="84"/>
      <c r="I512" s="82" t="s">
        <v>2428</v>
      </c>
      <c r="J512" s="85">
        <v>2013.0</v>
      </c>
      <c r="K512" s="82" t="s">
        <v>2343</v>
      </c>
      <c r="L512" s="84"/>
      <c r="M512" s="81" t="s">
        <v>2430</v>
      </c>
      <c r="N512" s="83" t="s">
        <v>2363</v>
      </c>
      <c r="O512" s="86" t="s">
        <v>2359</v>
      </c>
      <c r="P512" s="87" t="s">
        <v>3749</v>
      </c>
      <c r="Q512" s="81" t="s">
        <v>2626</v>
      </c>
      <c r="R512" s="81" t="s">
        <v>1442</v>
      </c>
      <c r="S512" s="81" t="s">
        <v>3751</v>
      </c>
      <c r="T512" s="81" t="s">
        <v>2508</v>
      </c>
    </row>
    <row r="513" ht="15.75" customHeight="1">
      <c r="A513" s="80" t="s">
        <v>3752</v>
      </c>
      <c r="B513" s="81" t="s">
        <v>2622</v>
      </c>
      <c r="C513" s="81" t="s">
        <v>2623</v>
      </c>
      <c r="D513" s="81" t="s">
        <v>2624</v>
      </c>
      <c r="E513" s="84"/>
      <c r="F513" s="81" t="s">
        <v>3582</v>
      </c>
      <c r="G513" s="81" t="s">
        <v>3753</v>
      </c>
      <c r="H513" s="84"/>
      <c r="I513" s="82" t="s">
        <v>2428</v>
      </c>
      <c r="J513" s="85">
        <v>2013.0</v>
      </c>
      <c r="K513" s="82" t="s">
        <v>2343</v>
      </c>
      <c r="L513" s="84"/>
      <c r="M513" s="81" t="s">
        <v>2430</v>
      </c>
      <c r="N513" s="83" t="s">
        <v>2363</v>
      </c>
      <c r="O513" s="86" t="s">
        <v>2359</v>
      </c>
      <c r="P513" s="87" t="s">
        <v>3749</v>
      </c>
      <c r="Q513" s="81" t="s">
        <v>2626</v>
      </c>
      <c r="R513" s="81" t="s">
        <v>3752</v>
      </c>
      <c r="S513" s="81" t="s">
        <v>3754</v>
      </c>
      <c r="T513" s="81" t="s">
        <v>2333</v>
      </c>
    </row>
    <row r="514" ht="15.75" customHeight="1">
      <c r="A514" s="80" t="s">
        <v>1429</v>
      </c>
      <c r="B514" s="81" t="s">
        <v>2622</v>
      </c>
      <c r="C514" s="81" t="s">
        <v>2623</v>
      </c>
      <c r="D514" s="81" t="s">
        <v>3755</v>
      </c>
      <c r="E514" s="84"/>
      <c r="F514" s="84"/>
      <c r="G514" s="84"/>
      <c r="H514" s="84"/>
      <c r="I514" s="82" t="s">
        <v>2428</v>
      </c>
      <c r="J514" s="85">
        <v>2013.0</v>
      </c>
      <c r="K514" s="82" t="s">
        <v>2348</v>
      </c>
      <c r="L514" s="84"/>
      <c r="M514" s="81" t="s">
        <v>2453</v>
      </c>
      <c r="N514" s="83" t="s">
        <v>2363</v>
      </c>
      <c r="O514" s="86" t="s">
        <v>2359</v>
      </c>
      <c r="P514" s="87" t="s">
        <v>3749</v>
      </c>
      <c r="Q514" s="81" t="s">
        <v>2626</v>
      </c>
      <c r="R514" s="81" t="s">
        <v>1429</v>
      </c>
      <c r="S514" s="81" t="s">
        <v>3756</v>
      </c>
      <c r="T514" s="81" t="s">
        <v>2508</v>
      </c>
    </row>
    <row r="515" ht="15.75" customHeight="1">
      <c r="A515" s="80" t="s">
        <v>936</v>
      </c>
      <c r="B515" s="81" t="s">
        <v>2622</v>
      </c>
      <c r="C515" s="81" t="s">
        <v>2623</v>
      </c>
      <c r="D515" s="81" t="s">
        <v>2894</v>
      </c>
      <c r="E515" s="84"/>
      <c r="F515" s="81" t="s">
        <v>3582</v>
      </c>
      <c r="G515" s="81" t="s">
        <v>3145</v>
      </c>
      <c r="H515" s="84"/>
      <c r="I515" s="82" t="s">
        <v>2428</v>
      </c>
      <c r="J515" s="85">
        <v>2013.0</v>
      </c>
      <c r="K515" s="82" t="s">
        <v>2348</v>
      </c>
      <c r="L515" s="84"/>
      <c r="M515" s="81" t="s">
        <v>2453</v>
      </c>
      <c r="N515" s="83" t="s">
        <v>2363</v>
      </c>
      <c r="O515" s="86" t="s">
        <v>2359</v>
      </c>
      <c r="P515" s="87" t="s">
        <v>3749</v>
      </c>
      <c r="Q515" s="81" t="s">
        <v>2432</v>
      </c>
      <c r="R515" s="81" t="s">
        <v>2432</v>
      </c>
      <c r="S515" s="81" t="s">
        <v>2432</v>
      </c>
      <c r="T515" s="81" t="s">
        <v>2432</v>
      </c>
    </row>
    <row r="516" ht="15.75" customHeight="1">
      <c r="A516" s="80" t="s">
        <v>1411</v>
      </c>
      <c r="B516" s="81" t="s">
        <v>2622</v>
      </c>
      <c r="C516" s="81" t="s">
        <v>2623</v>
      </c>
      <c r="D516" s="81" t="s">
        <v>3584</v>
      </c>
      <c r="E516" s="84"/>
      <c r="F516" s="84"/>
      <c r="G516" s="84"/>
      <c r="H516" s="84"/>
      <c r="I516" s="82" t="s">
        <v>2428</v>
      </c>
      <c r="J516" s="85">
        <v>2013.0</v>
      </c>
      <c r="K516" s="82" t="s">
        <v>2344</v>
      </c>
      <c r="L516" s="84"/>
      <c r="M516" s="81" t="s">
        <v>2430</v>
      </c>
      <c r="N516" s="83" t="s">
        <v>2363</v>
      </c>
      <c r="O516" s="86" t="s">
        <v>2359</v>
      </c>
      <c r="P516" s="87" t="s">
        <v>3749</v>
      </c>
      <c r="Q516" s="81" t="s">
        <v>2626</v>
      </c>
      <c r="R516" s="81" t="s">
        <v>1411</v>
      </c>
      <c r="S516" s="81" t="s">
        <v>3532</v>
      </c>
      <c r="T516" s="81" t="s">
        <v>2508</v>
      </c>
    </row>
    <row r="517" ht="15.75" customHeight="1">
      <c r="A517" s="80" t="s">
        <v>1420</v>
      </c>
      <c r="B517" s="81" t="s">
        <v>2622</v>
      </c>
      <c r="C517" s="81" t="s">
        <v>2623</v>
      </c>
      <c r="D517" s="81" t="s">
        <v>3645</v>
      </c>
      <c r="E517" s="84"/>
      <c r="F517" s="84"/>
      <c r="G517" s="84"/>
      <c r="H517" s="84"/>
      <c r="I517" s="82" t="s">
        <v>2428</v>
      </c>
      <c r="J517" s="85">
        <v>2013.0</v>
      </c>
      <c r="K517" s="82" t="s">
        <v>2344</v>
      </c>
      <c r="L517" s="84"/>
      <c r="M517" s="81" t="s">
        <v>2430</v>
      </c>
      <c r="N517" s="83" t="s">
        <v>2363</v>
      </c>
      <c r="O517" s="86" t="s">
        <v>2359</v>
      </c>
      <c r="P517" s="87" t="s">
        <v>3749</v>
      </c>
      <c r="Q517" s="81" t="s">
        <v>2626</v>
      </c>
      <c r="R517" s="81" t="s">
        <v>1420</v>
      </c>
      <c r="S517" s="81" t="s">
        <v>3646</v>
      </c>
      <c r="T517" s="81" t="s">
        <v>2508</v>
      </c>
    </row>
    <row r="518" ht="15.75" customHeight="1">
      <c r="A518" s="80" t="s">
        <v>1452</v>
      </c>
      <c r="B518" s="81" t="s">
        <v>2622</v>
      </c>
      <c r="C518" s="81" t="s">
        <v>2623</v>
      </c>
      <c r="D518" s="81" t="s">
        <v>3339</v>
      </c>
      <c r="E518" s="84"/>
      <c r="F518" s="84"/>
      <c r="G518" s="84"/>
      <c r="H518" s="84"/>
      <c r="I518" s="82" t="s">
        <v>2428</v>
      </c>
      <c r="J518" s="85">
        <v>2013.0</v>
      </c>
      <c r="K518" s="82" t="s">
        <v>2344</v>
      </c>
      <c r="L518" s="84"/>
      <c r="M518" s="81" t="s">
        <v>2430</v>
      </c>
      <c r="N518" s="83" t="s">
        <v>2363</v>
      </c>
      <c r="O518" s="86" t="s">
        <v>2359</v>
      </c>
      <c r="P518" s="87" t="s">
        <v>3749</v>
      </c>
      <c r="Q518" s="81" t="s">
        <v>2626</v>
      </c>
      <c r="R518" s="81" t="s">
        <v>1452</v>
      </c>
      <c r="S518" s="81" t="s">
        <v>3757</v>
      </c>
      <c r="T518" s="81" t="s">
        <v>2508</v>
      </c>
    </row>
    <row r="519" ht="15.75" customHeight="1">
      <c r="A519" s="80" t="s">
        <v>982</v>
      </c>
      <c r="B519" s="81" t="s">
        <v>2502</v>
      </c>
      <c r="C519" s="81" t="s">
        <v>2503</v>
      </c>
      <c r="D519" s="81" t="s">
        <v>3379</v>
      </c>
      <c r="E519" s="84"/>
      <c r="F519" s="84"/>
      <c r="G519" s="84"/>
      <c r="H519" s="84"/>
      <c r="I519" s="82" t="s">
        <v>2428</v>
      </c>
      <c r="J519" s="85">
        <v>2013.0</v>
      </c>
      <c r="K519" s="82" t="s">
        <v>2347</v>
      </c>
      <c r="L519" s="84"/>
      <c r="M519" s="81" t="s">
        <v>2435</v>
      </c>
      <c r="N519" s="83" t="s">
        <v>2363</v>
      </c>
      <c r="O519" s="86" t="s">
        <v>2359</v>
      </c>
      <c r="P519" s="87" t="s">
        <v>3749</v>
      </c>
      <c r="Q519" s="81" t="s">
        <v>2432</v>
      </c>
      <c r="R519" s="81" t="s">
        <v>2432</v>
      </c>
      <c r="S519" s="81" t="s">
        <v>2432</v>
      </c>
      <c r="T519" s="81" t="s">
        <v>2432</v>
      </c>
    </row>
    <row r="520" ht="15.75" customHeight="1">
      <c r="A520" s="80" t="s">
        <v>3758</v>
      </c>
      <c r="B520" s="81" t="s">
        <v>2502</v>
      </c>
      <c r="C520" s="81" t="s">
        <v>2503</v>
      </c>
      <c r="D520" s="81" t="s">
        <v>3320</v>
      </c>
      <c r="E520" s="84"/>
      <c r="F520" s="81" t="s">
        <v>3582</v>
      </c>
      <c r="G520" s="81" t="s">
        <v>3759</v>
      </c>
      <c r="H520" s="84"/>
      <c r="I520" s="82" t="s">
        <v>2428</v>
      </c>
      <c r="J520" s="85">
        <v>2013.0</v>
      </c>
      <c r="K520" s="82" t="s">
        <v>2347</v>
      </c>
      <c r="L520" s="84"/>
      <c r="M520" s="81" t="s">
        <v>2435</v>
      </c>
      <c r="N520" s="83" t="s">
        <v>2363</v>
      </c>
      <c r="O520" s="86" t="s">
        <v>2359</v>
      </c>
      <c r="P520" s="87" t="s">
        <v>3749</v>
      </c>
      <c r="Q520" s="81" t="s">
        <v>2507</v>
      </c>
      <c r="R520" s="81" t="s">
        <v>3758</v>
      </c>
      <c r="S520" s="81" t="s">
        <v>3760</v>
      </c>
      <c r="T520" s="81" t="s">
        <v>2508</v>
      </c>
    </row>
    <row r="521" ht="15.75" customHeight="1">
      <c r="A521" s="80" t="s">
        <v>3761</v>
      </c>
      <c r="B521" s="81" t="s">
        <v>2502</v>
      </c>
      <c r="C521" s="81" t="s">
        <v>2503</v>
      </c>
      <c r="D521" s="81" t="s">
        <v>3320</v>
      </c>
      <c r="E521" s="84"/>
      <c r="F521" s="81" t="s">
        <v>3582</v>
      </c>
      <c r="G521" s="81" t="s">
        <v>3320</v>
      </c>
      <c r="H521" s="84"/>
      <c r="I521" s="82" t="s">
        <v>2428</v>
      </c>
      <c r="J521" s="85">
        <v>2013.0</v>
      </c>
      <c r="K521" s="82" t="s">
        <v>2347</v>
      </c>
      <c r="L521" s="84"/>
      <c r="M521" s="81" t="s">
        <v>2435</v>
      </c>
      <c r="N521" s="83" t="s">
        <v>2363</v>
      </c>
      <c r="O521" s="86" t="s">
        <v>2359</v>
      </c>
      <c r="P521" s="87" t="s">
        <v>3749</v>
      </c>
      <c r="Q521" s="81" t="s">
        <v>2507</v>
      </c>
      <c r="R521" s="81" t="s">
        <v>3761</v>
      </c>
      <c r="T521" s="81" t="s">
        <v>2333</v>
      </c>
    </row>
    <row r="522" ht="15.75" customHeight="1">
      <c r="A522" s="80" t="s">
        <v>3762</v>
      </c>
      <c r="B522" s="81" t="s">
        <v>2502</v>
      </c>
      <c r="C522" s="81" t="s">
        <v>2503</v>
      </c>
      <c r="D522" s="81" t="s">
        <v>3336</v>
      </c>
      <c r="E522" s="84"/>
      <c r="F522" s="81" t="s">
        <v>3582</v>
      </c>
      <c r="G522" s="81" t="s">
        <v>3336</v>
      </c>
      <c r="H522" s="84"/>
      <c r="I522" s="82" t="s">
        <v>2428</v>
      </c>
      <c r="J522" s="85">
        <v>2013.0</v>
      </c>
      <c r="K522" s="82" t="s">
        <v>2347</v>
      </c>
      <c r="L522" s="84"/>
      <c r="M522" s="81" t="s">
        <v>2435</v>
      </c>
      <c r="N522" s="83" t="s">
        <v>2363</v>
      </c>
      <c r="O522" s="86" t="s">
        <v>2359</v>
      </c>
      <c r="P522" s="87" t="s">
        <v>3749</v>
      </c>
      <c r="Q522" s="81" t="s">
        <v>2432</v>
      </c>
      <c r="R522" s="81" t="s">
        <v>2432</v>
      </c>
      <c r="S522" s="81" t="s">
        <v>2432</v>
      </c>
      <c r="T522" s="81" t="s">
        <v>2432</v>
      </c>
    </row>
    <row r="523" ht="15.75" customHeight="1">
      <c r="A523" s="80" t="s">
        <v>3763</v>
      </c>
      <c r="B523" s="81" t="s">
        <v>2502</v>
      </c>
      <c r="C523" s="81" t="s">
        <v>2503</v>
      </c>
      <c r="D523" s="81" t="s">
        <v>3152</v>
      </c>
      <c r="E523" s="84"/>
      <c r="F523" s="81" t="s">
        <v>3582</v>
      </c>
      <c r="G523" s="81" t="s">
        <v>3764</v>
      </c>
      <c r="H523" s="84"/>
      <c r="I523" s="82" t="s">
        <v>2428</v>
      </c>
      <c r="J523" s="85">
        <v>2013.0</v>
      </c>
      <c r="K523" s="82" t="s">
        <v>2347</v>
      </c>
      <c r="L523" s="84"/>
      <c r="M523" s="81" t="s">
        <v>2435</v>
      </c>
      <c r="N523" s="83" t="s">
        <v>2363</v>
      </c>
      <c r="O523" s="86" t="s">
        <v>2359</v>
      </c>
      <c r="P523" s="87" t="s">
        <v>3749</v>
      </c>
      <c r="Q523" s="81" t="s">
        <v>2432</v>
      </c>
      <c r="R523" s="81" t="s">
        <v>2432</v>
      </c>
      <c r="S523" s="81" t="s">
        <v>2432</v>
      </c>
      <c r="T523" s="81" t="s">
        <v>2432</v>
      </c>
    </row>
    <row r="524" ht="15.75" customHeight="1">
      <c r="A524" s="80" t="s">
        <v>711</v>
      </c>
      <c r="B524" s="81" t="s">
        <v>2502</v>
      </c>
      <c r="C524" s="81" t="s">
        <v>2503</v>
      </c>
      <c r="D524" s="81" t="s">
        <v>3357</v>
      </c>
      <c r="E524" s="84"/>
      <c r="F524" s="81" t="s">
        <v>3582</v>
      </c>
      <c r="G524" s="81" t="s">
        <v>3357</v>
      </c>
      <c r="H524" s="84"/>
      <c r="I524" s="82" t="s">
        <v>2428</v>
      </c>
      <c r="J524" s="85">
        <v>2013.0</v>
      </c>
      <c r="K524" s="82" t="s">
        <v>2347</v>
      </c>
      <c r="L524" s="84"/>
      <c r="M524" s="81" t="s">
        <v>2435</v>
      </c>
      <c r="N524" s="83" t="s">
        <v>2363</v>
      </c>
      <c r="O524" s="86" t="s">
        <v>2359</v>
      </c>
      <c r="P524" s="87" t="s">
        <v>3749</v>
      </c>
      <c r="Q524" s="81" t="s">
        <v>2507</v>
      </c>
      <c r="R524" s="81" t="s">
        <v>711</v>
      </c>
      <c r="T524" s="81" t="s">
        <v>2333</v>
      </c>
    </row>
    <row r="525" ht="15.75" customHeight="1">
      <c r="A525" s="80" t="s">
        <v>714</v>
      </c>
      <c r="B525" s="81" t="s">
        <v>2502</v>
      </c>
      <c r="C525" s="81" t="s">
        <v>2503</v>
      </c>
      <c r="D525" s="81" t="s">
        <v>3362</v>
      </c>
      <c r="E525" s="84"/>
      <c r="F525" s="81" t="s">
        <v>3582</v>
      </c>
      <c r="G525" s="81" t="s">
        <v>3765</v>
      </c>
      <c r="H525" s="84"/>
      <c r="I525" s="82" t="s">
        <v>2428</v>
      </c>
      <c r="J525" s="85">
        <v>2013.0</v>
      </c>
      <c r="K525" s="82" t="s">
        <v>2347</v>
      </c>
      <c r="L525" s="84"/>
      <c r="M525" s="81" t="s">
        <v>2435</v>
      </c>
      <c r="N525" s="83" t="s">
        <v>2363</v>
      </c>
      <c r="O525" s="86" t="s">
        <v>2359</v>
      </c>
      <c r="P525" s="87" t="s">
        <v>3749</v>
      </c>
      <c r="Q525" s="81" t="s">
        <v>2507</v>
      </c>
      <c r="R525" s="81" t="s">
        <v>714</v>
      </c>
      <c r="S525" s="81" t="s">
        <v>3153</v>
      </c>
      <c r="T525" s="81" t="s">
        <v>2508</v>
      </c>
    </row>
    <row r="526" ht="15.75" customHeight="1">
      <c r="A526" s="80" t="s">
        <v>1088</v>
      </c>
      <c r="B526" s="81" t="s">
        <v>2424</v>
      </c>
      <c r="C526" s="81" t="s">
        <v>2425</v>
      </c>
      <c r="D526" s="81" t="s">
        <v>3766</v>
      </c>
      <c r="E526" s="84"/>
      <c r="F526" s="84"/>
      <c r="G526" s="84"/>
      <c r="H526" s="84"/>
      <c r="I526" s="82" t="s">
        <v>2428</v>
      </c>
      <c r="J526" s="85">
        <v>2013.0</v>
      </c>
      <c r="K526" s="82" t="s">
        <v>2347</v>
      </c>
      <c r="L526" s="84"/>
      <c r="M526" s="81" t="s">
        <v>2435</v>
      </c>
      <c r="N526" s="83" t="s">
        <v>2363</v>
      </c>
      <c r="O526" s="86" t="s">
        <v>2359</v>
      </c>
      <c r="P526" s="87" t="s">
        <v>3749</v>
      </c>
      <c r="Q526" s="81" t="s">
        <v>2513</v>
      </c>
      <c r="R526" s="81" t="s">
        <v>1088</v>
      </c>
      <c r="S526" s="81" t="s">
        <v>2930</v>
      </c>
      <c r="T526" s="81" t="s">
        <v>2508</v>
      </c>
    </row>
    <row r="527" ht="15.75" customHeight="1">
      <c r="A527" s="80" t="s">
        <v>730</v>
      </c>
      <c r="B527" s="81" t="s">
        <v>2424</v>
      </c>
      <c r="C527" s="81" t="s">
        <v>2425</v>
      </c>
      <c r="D527" s="81" t="s">
        <v>2909</v>
      </c>
      <c r="E527" s="84"/>
      <c r="F527" s="81" t="s">
        <v>3582</v>
      </c>
      <c r="G527" s="81" t="s">
        <v>3767</v>
      </c>
      <c r="H527" s="84"/>
      <c r="I527" s="82" t="s">
        <v>2428</v>
      </c>
      <c r="J527" s="85">
        <v>2013.0</v>
      </c>
      <c r="K527" s="82" t="s">
        <v>2347</v>
      </c>
      <c r="L527" s="84"/>
      <c r="M527" s="81" t="s">
        <v>2435</v>
      </c>
      <c r="N527" s="83" t="s">
        <v>2363</v>
      </c>
      <c r="O527" s="86" t="s">
        <v>2359</v>
      </c>
      <c r="P527" s="87" t="s">
        <v>3749</v>
      </c>
      <c r="Q527" s="81" t="s">
        <v>2432</v>
      </c>
      <c r="R527" s="81" t="s">
        <v>2432</v>
      </c>
      <c r="S527" s="81" t="s">
        <v>2432</v>
      </c>
      <c r="T527" s="81" t="s">
        <v>2432</v>
      </c>
    </row>
    <row r="528" ht="15.75" customHeight="1">
      <c r="A528" s="80" t="s">
        <v>1106</v>
      </c>
      <c r="B528" s="81" t="s">
        <v>2424</v>
      </c>
      <c r="C528" s="81" t="s">
        <v>2425</v>
      </c>
      <c r="D528" s="81" t="s">
        <v>3768</v>
      </c>
      <c r="E528" s="84"/>
      <c r="F528" s="84"/>
      <c r="G528" s="84"/>
      <c r="H528" s="84"/>
      <c r="I528" s="82" t="s">
        <v>2428</v>
      </c>
      <c r="J528" s="85">
        <v>2013.0</v>
      </c>
      <c r="K528" s="82" t="s">
        <v>2347</v>
      </c>
      <c r="L528" s="84"/>
      <c r="M528" s="81" t="s">
        <v>2435</v>
      </c>
      <c r="N528" s="83" t="s">
        <v>2363</v>
      </c>
      <c r="O528" s="86" t="s">
        <v>2359</v>
      </c>
      <c r="P528" s="87" t="s">
        <v>3749</v>
      </c>
      <c r="Q528" s="81" t="s">
        <v>2513</v>
      </c>
      <c r="R528" s="81" t="s">
        <v>1106</v>
      </c>
      <c r="S528" s="81" t="s">
        <v>2670</v>
      </c>
      <c r="T528" s="81" t="s">
        <v>2508</v>
      </c>
    </row>
    <row r="529" ht="15.75" customHeight="1">
      <c r="A529" s="80" t="s">
        <v>1134</v>
      </c>
      <c r="B529" s="81" t="s">
        <v>2424</v>
      </c>
      <c r="C529" s="81" t="s">
        <v>2425</v>
      </c>
      <c r="D529" s="81" t="s">
        <v>3769</v>
      </c>
      <c r="E529" s="84"/>
      <c r="F529" s="84"/>
      <c r="G529" s="84"/>
      <c r="H529" s="84"/>
      <c r="I529" s="82" t="s">
        <v>2428</v>
      </c>
      <c r="J529" s="85">
        <v>2013.0</v>
      </c>
      <c r="K529" s="82" t="s">
        <v>2347</v>
      </c>
      <c r="L529" s="84"/>
      <c r="M529" s="81" t="s">
        <v>2435</v>
      </c>
      <c r="N529" s="83" t="s">
        <v>2363</v>
      </c>
      <c r="O529" s="86" t="s">
        <v>2359</v>
      </c>
      <c r="P529" s="87" t="s">
        <v>3749</v>
      </c>
      <c r="Q529" s="81" t="s">
        <v>2513</v>
      </c>
      <c r="R529" s="81" t="s">
        <v>1134</v>
      </c>
      <c r="S529" s="81" t="s">
        <v>3304</v>
      </c>
      <c r="T529" s="81" t="s">
        <v>2508</v>
      </c>
    </row>
    <row r="530" ht="15.75" customHeight="1">
      <c r="A530" s="80" t="s">
        <v>1143</v>
      </c>
      <c r="B530" s="81" t="s">
        <v>2424</v>
      </c>
      <c r="C530" s="81" t="s">
        <v>2425</v>
      </c>
      <c r="D530" s="81" t="s">
        <v>2919</v>
      </c>
      <c r="F530" s="84"/>
      <c r="G530" s="84"/>
      <c r="H530" s="84"/>
      <c r="I530" s="82" t="s">
        <v>2428</v>
      </c>
      <c r="J530" s="85">
        <v>2013.0</v>
      </c>
      <c r="K530" s="82" t="s">
        <v>2347</v>
      </c>
      <c r="L530" s="84"/>
      <c r="M530" s="81" t="s">
        <v>2435</v>
      </c>
      <c r="N530" s="83" t="s">
        <v>2363</v>
      </c>
      <c r="O530" s="86" t="s">
        <v>2359</v>
      </c>
      <c r="P530" s="87" t="s">
        <v>3749</v>
      </c>
      <c r="Q530" s="81" t="s">
        <v>2513</v>
      </c>
      <c r="R530" s="81" t="s">
        <v>1143</v>
      </c>
      <c r="S530" s="81" t="s">
        <v>2920</v>
      </c>
      <c r="T530" s="81" t="s">
        <v>2508</v>
      </c>
    </row>
    <row r="531" ht="15.75" customHeight="1">
      <c r="A531" s="80" t="s">
        <v>2976</v>
      </c>
      <c r="B531" s="81" t="s">
        <v>2424</v>
      </c>
      <c r="C531" s="81" t="s">
        <v>2425</v>
      </c>
      <c r="D531" s="81" t="s">
        <v>2977</v>
      </c>
      <c r="E531" s="84"/>
      <c r="F531" s="84"/>
      <c r="G531" s="84"/>
      <c r="H531" s="84"/>
      <c r="I531" s="82" t="s">
        <v>2428</v>
      </c>
      <c r="J531" s="85">
        <v>2013.0</v>
      </c>
      <c r="K531" s="82" t="s">
        <v>2347</v>
      </c>
      <c r="L531" s="84"/>
      <c r="M531" s="81" t="s">
        <v>2435</v>
      </c>
      <c r="N531" s="83" t="s">
        <v>2363</v>
      </c>
      <c r="O531" s="86" t="s">
        <v>2359</v>
      </c>
      <c r="P531" s="87" t="s">
        <v>3749</v>
      </c>
      <c r="Q531" s="81" t="s">
        <v>2513</v>
      </c>
      <c r="R531" s="81" t="s">
        <v>2976</v>
      </c>
      <c r="S531" s="81" t="s">
        <v>2427</v>
      </c>
      <c r="T531" s="81" t="s">
        <v>2508</v>
      </c>
    </row>
    <row r="532" ht="15.75" customHeight="1">
      <c r="A532" s="80" t="s">
        <v>2928</v>
      </c>
      <c r="B532" s="81" t="s">
        <v>2424</v>
      </c>
      <c r="C532" s="81" t="s">
        <v>2425</v>
      </c>
      <c r="D532" s="81" t="s">
        <v>2929</v>
      </c>
      <c r="E532" s="84"/>
      <c r="F532" s="84"/>
      <c r="G532" s="84"/>
      <c r="H532" s="84"/>
      <c r="I532" s="82" t="s">
        <v>2428</v>
      </c>
      <c r="J532" s="85">
        <v>2013.0</v>
      </c>
      <c r="K532" s="82" t="s">
        <v>2347</v>
      </c>
      <c r="L532" s="84"/>
      <c r="M532" s="81" t="s">
        <v>2435</v>
      </c>
      <c r="N532" s="83" t="s">
        <v>2363</v>
      </c>
      <c r="O532" s="86" t="s">
        <v>2359</v>
      </c>
      <c r="P532" s="87" t="s">
        <v>3749</v>
      </c>
      <c r="Q532" s="81" t="s">
        <v>2513</v>
      </c>
      <c r="R532" s="81" t="s">
        <v>2928</v>
      </c>
      <c r="S532" s="81" t="s">
        <v>2930</v>
      </c>
      <c r="T532" s="81" t="s">
        <v>2508</v>
      </c>
    </row>
    <row r="533" ht="15.75" customHeight="1">
      <c r="A533" s="80" t="s">
        <v>1167</v>
      </c>
      <c r="B533" s="81" t="s">
        <v>2424</v>
      </c>
      <c r="C533" s="81" t="s">
        <v>2425</v>
      </c>
      <c r="D533" s="81" t="s">
        <v>3770</v>
      </c>
      <c r="E533" s="84"/>
      <c r="F533" s="84"/>
      <c r="G533" s="84"/>
      <c r="H533" s="84"/>
      <c r="I533" s="82" t="s">
        <v>2428</v>
      </c>
      <c r="J533" s="85">
        <v>2013.0</v>
      </c>
      <c r="K533" s="82" t="s">
        <v>2347</v>
      </c>
      <c r="L533" s="84"/>
      <c r="M533" s="81" t="s">
        <v>2435</v>
      </c>
      <c r="N533" s="83" t="s">
        <v>2363</v>
      </c>
      <c r="O533" s="86" t="s">
        <v>2359</v>
      </c>
      <c r="P533" s="87" t="s">
        <v>3749</v>
      </c>
      <c r="Q533" s="81" t="s">
        <v>2513</v>
      </c>
      <c r="R533" s="81" t="s">
        <v>3771</v>
      </c>
      <c r="S533" s="81" t="s">
        <v>2895</v>
      </c>
      <c r="T533" s="81" t="s">
        <v>3772</v>
      </c>
    </row>
    <row r="534" ht="15.75" customHeight="1">
      <c r="A534" s="80" t="s">
        <v>3773</v>
      </c>
      <c r="B534" s="81" t="s">
        <v>2424</v>
      </c>
      <c r="C534" s="81" t="s">
        <v>2425</v>
      </c>
      <c r="D534" s="81" t="s">
        <v>3774</v>
      </c>
      <c r="E534" s="84"/>
      <c r="F534" s="84"/>
      <c r="G534" s="84"/>
      <c r="H534" s="84"/>
      <c r="I534" s="82" t="s">
        <v>2428</v>
      </c>
      <c r="J534" s="85">
        <v>2013.0</v>
      </c>
      <c r="K534" s="82" t="s">
        <v>2347</v>
      </c>
      <c r="L534" s="84"/>
      <c r="M534" s="81" t="s">
        <v>2435</v>
      </c>
      <c r="N534" s="83" t="s">
        <v>2363</v>
      </c>
      <c r="O534" s="86" t="s">
        <v>2359</v>
      </c>
      <c r="P534" s="87" t="s">
        <v>3749</v>
      </c>
      <c r="Q534" s="81" t="s">
        <v>2513</v>
      </c>
      <c r="R534" s="81" t="s">
        <v>3773</v>
      </c>
      <c r="S534" s="81" t="s">
        <v>3775</v>
      </c>
      <c r="T534" s="81" t="s">
        <v>2508</v>
      </c>
    </row>
    <row r="535" ht="15.75" customHeight="1">
      <c r="A535" s="80" t="s">
        <v>3776</v>
      </c>
      <c r="B535" s="81" t="s">
        <v>2424</v>
      </c>
      <c r="C535" s="81" t="s">
        <v>2425</v>
      </c>
      <c r="D535" s="81" t="s">
        <v>3777</v>
      </c>
      <c r="E535" s="84"/>
      <c r="F535" s="84"/>
      <c r="G535" s="84"/>
      <c r="H535" s="84"/>
      <c r="I535" s="82" t="s">
        <v>2428</v>
      </c>
      <c r="J535" s="85">
        <v>2013.0</v>
      </c>
      <c r="K535" s="82" t="s">
        <v>2347</v>
      </c>
      <c r="L535" s="84"/>
      <c r="M535" s="81" t="s">
        <v>2435</v>
      </c>
      <c r="N535" s="83" t="s">
        <v>2363</v>
      </c>
      <c r="O535" s="86" t="s">
        <v>2359</v>
      </c>
      <c r="P535" s="87" t="s">
        <v>3749</v>
      </c>
      <c r="Q535" s="81" t="s">
        <v>2513</v>
      </c>
      <c r="R535" s="81" t="s">
        <v>3778</v>
      </c>
      <c r="S535" s="81" t="s">
        <v>3779</v>
      </c>
      <c r="T535" s="81" t="s">
        <v>2508</v>
      </c>
    </row>
    <row r="536" ht="15.75" customHeight="1">
      <c r="A536" s="80" t="s">
        <v>2936</v>
      </c>
      <c r="B536" s="81" t="s">
        <v>2424</v>
      </c>
      <c r="C536" s="81" t="s">
        <v>2425</v>
      </c>
      <c r="D536" s="81" t="s">
        <v>2937</v>
      </c>
      <c r="E536" s="84"/>
      <c r="F536" s="84"/>
      <c r="G536" s="84"/>
      <c r="H536" s="84"/>
      <c r="I536" s="82" t="s">
        <v>2428</v>
      </c>
      <c r="J536" s="85">
        <v>2013.0</v>
      </c>
      <c r="K536" s="82" t="s">
        <v>2347</v>
      </c>
      <c r="L536" s="84"/>
      <c r="M536" s="81" t="s">
        <v>2435</v>
      </c>
      <c r="N536" s="83" t="s">
        <v>2363</v>
      </c>
      <c r="O536" s="86" t="s">
        <v>2359</v>
      </c>
      <c r="P536" s="87" t="s">
        <v>3749</v>
      </c>
      <c r="Q536" s="81" t="s">
        <v>2513</v>
      </c>
      <c r="R536" s="81" t="s">
        <v>2936</v>
      </c>
      <c r="S536" s="81" t="s">
        <v>2938</v>
      </c>
      <c r="T536" s="81" t="s">
        <v>2508</v>
      </c>
    </row>
    <row r="537" ht="15.75" customHeight="1">
      <c r="A537" s="80" t="s">
        <v>3780</v>
      </c>
      <c r="B537" s="81" t="s">
        <v>2424</v>
      </c>
      <c r="C537" s="81" t="s">
        <v>2425</v>
      </c>
      <c r="D537" s="81" t="s">
        <v>3781</v>
      </c>
      <c r="E537" s="84"/>
      <c r="F537" s="84"/>
      <c r="G537" s="84"/>
      <c r="H537" s="84"/>
      <c r="I537" s="82" t="s">
        <v>2428</v>
      </c>
      <c r="J537" s="85">
        <v>2013.0</v>
      </c>
      <c r="K537" s="82" t="s">
        <v>2347</v>
      </c>
      <c r="L537" s="84"/>
      <c r="M537" s="81" t="s">
        <v>2435</v>
      </c>
      <c r="N537" s="83" t="s">
        <v>2363</v>
      </c>
      <c r="O537" s="86" t="s">
        <v>2359</v>
      </c>
      <c r="P537" s="87" t="s">
        <v>3749</v>
      </c>
      <c r="Q537" s="81" t="s">
        <v>2513</v>
      </c>
      <c r="R537" s="81" t="s">
        <v>3780</v>
      </c>
      <c r="S537" s="81" t="s">
        <v>3782</v>
      </c>
      <c r="T537" s="81" t="s">
        <v>2508</v>
      </c>
    </row>
    <row r="538" ht="15.75" customHeight="1">
      <c r="A538" s="80" t="s">
        <v>3783</v>
      </c>
      <c r="B538" s="81" t="s">
        <v>2424</v>
      </c>
      <c r="C538" s="81" t="s">
        <v>2425</v>
      </c>
      <c r="D538" s="81" t="s">
        <v>3784</v>
      </c>
      <c r="E538" s="84"/>
      <c r="F538" s="84"/>
      <c r="G538" s="84"/>
      <c r="H538" s="84"/>
      <c r="I538" s="82" t="s">
        <v>2428</v>
      </c>
      <c r="J538" s="85">
        <v>2013.0</v>
      </c>
      <c r="K538" s="82" t="s">
        <v>2347</v>
      </c>
      <c r="L538" s="84"/>
      <c r="M538" s="81" t="s">
        <v>2435</v>
      </c>
      <c r="N538" s="83" t="s">
        <v>2363</v>
      </c>
      <c r="O538" s="86" t="s">
        <v>2359</v>
      </c>
      <c r="P538" s="87" t="s">
        <v>3749</v>
      </c>
      <c r="Q538" s="81" t="s">
        <v>2432</v>
      </c>
      <c r="R538" s="81" t="s">
        <v>2432</v>
      </c>
      <c r="S538" s="81" t="s">
        <v>2432</v>
      </c>
      <c r="T538" s="81" t="s">
        <v>2432</v>
      </c>
    </row>
    <row r="539" ht="15.75" customHeight="1">
      <c r="A539" s="80" t="s">
        <v>3785</v>
      </c>
      <c r="B539" s="81" t="s">
        <v>2424</v>
      </c>
      <c r="C539" s="81" t="s">
        <v>2425</v>
      </c>
      <c r="D539" s="81" t="s">
        <v>2962</v>
      </c>
      <c r="E539" s="84"/>
      <c r="F539" s="81" t="s">
        <v>3582</v>
      </c>
      <c r="G539" s="81" t="s">
        <v>3326</v>
      </c>
      <c r="H539" s="84"/>
      <c r="I539" s="82" t="s">
        <v>2428</v>
      </c>
      <c r="J539" s="85">
        <v>2013.0</v>
      </c>
      <c r="K539" s="82" t="s">
        <v>2347</v>
      </c>
      <c r="L539" s="84"/>
      <c r="M539" s="81" t="s">
        <v>2435</v>
      </c>
      <c r="N539" s="83" t="s">
        <v>2363</v>
      </c>
      <c r="O539" s="86" t="s">
        <v>2359</v>
      </c>
      <c r="P539" s="87" t="s">
        <v>3749</v>
      </c>
      <c r="Q539" s="81" t="s">
        <v>2513</v>
      </c>
      <c r="R539" s="81" t="s">
        <v>3785</v>
      </c>
      <c r="S539" s="81" t="s">
        <v>3786</v>
      </c>
      <c r="T539" s="81" t="s">
        <v>2508</v>
      </c>
    </row>
    <row r="540" ht="15.75" customHeight="1">
      <c r="A540" s="80" t="s">
        <v>3787</v>
      </c>
      <c r="B540" s="81" t="s">
        <v>2424</v>
      </c>
      <c r="C540" s="81" t="s">
        <v>2425</v>
      </c>
      <c r="D540" s="81" t="s">
        <v>2962</v>
      </c>
      <c r="E540" s="84"/>
      <c r="F540" s="81" t="s">
        <v>3582</v>
      </c>
      <c r="G540" s="81" t="s">
        <v>2962</v>
      </c>
      <c r="H540" s="84"/>
      <c r="I540" s="82" t="s">
        <v>2428</v>
      </c>
      <c r="J540" s="85">
        <v>2013.0</v>
      </c>
      <c r="K540" s="82" t="s">
        <v>2347</v>
      </c>
      <c r="L540" s="84"/>
      <c r="M540" s="81" t="s">
        <v>2435</v>
      </c>
      <c r="N540" s="83" t="s">
        <v>2363</v>
      </c>
      <c r="O540" s="86" t="s">
        <v>2359</v>
      </c>
      <c r="P540" s="87" t="s">
        <v>3749</v>
      </c>
      <c r="Q540" s="81" t="s">
        <v>2513</v>
      </c>
      <c r="R540" s="81" t="s">
        <v>3787</v>
      </c>
      <c r="T540" s="81" t="s">
        <v>2333</v>
      </c>
    </row>
    <row r="541" ht="15.75" customHeight="1">
      <c r="A541" s="80" t="s">
        <v>3788</v>
      </c>
      <c r="B541" s="81" t="s">
        <v>2424</v>
      </c>
      <c r="C541" s="81" t="s">
        <v>2425</v>
      </c>
      <c r="D541" s="81" t="s">
        <v>3789</v>
      </c>
      <c r="E541" s="84"/>
      <c r="F541" s="84"/>
      <c r="G541" s="84"/>
      <c r="H541" s="84"/>
      <c r="I541" s="82" t="s">
        <v>2428</v>
      </c>
      <c r="J541" s="85">
        <v>2013.0</v>
      </c>
      <c r="K541" s="82" t="s">
        <v>2347</v>
      </c>
      <c r="L541" s="84"/>
      <c r="M541" s="81" t="s">
        <v>2435</v>
      </c>
      <c r="N541" s="83" t="s">
        <v>2363</v>
      </c>
      <c r="O541" s="86" t="s">
        <v>2359</v>
      </c>
      <c r="P541" s="87" t="s">
        <v>3749</v>
      </c>
      <c r="Q541" s="81" t="s">
        <v>2513</v>
      </c>
      <c r="R541" s="81" t="s">
        <v>3788</v>
      </c>
      <c r="S541" s="81" t="s">
        <v>3153</v>
      </c>
      <c r="T541" s="81" t="s">
        <v>2333</v>
      </c>
    </row>
    <row r="542" ht="15.75" customHeight="1">
      <c r="A542" s="80" t="s">
        <v>3681</v>
      </c>
      <c r="B542" s="81" t="s">
        <v>2424</v>
      </c>
      <c r="C542" s="81" t="s">
        <v>2425</v>
      </c>
      <c r="D542" s="81" t="s">
        <v>3682</v>
      </c>
      <c r="E542" s="84"/>
      <c r="F542" s="84"/>
      <c r="G542" s="84"/>
      <c r="H542" s="84"/>
      <c r="I542" s="82" t="s">
        <v>2428</v>
      </c>
      <c r="J542" s="85">
        <v>2013.0</v>
      </c>
      <c r="K542" s="82" t="s">
        <v>2347</v>
      </c>
      <c r="L542" s="84"/>
      <c r="M542" s="81" t="s">
        <v>2435</v>
      </c>
      <c r="N542" s="83" t="s">
        <v>2363</v>
      </c>
      <c r="O542" s="86" t="s">
        <v>2359</v>
      </c>
      <c r="P542" s="87" t="s">
        <v>3749</v>
      </c>
      <c r="Q542" s="81" t="s">
        <v>2513</v>
      </c>
      <c r="R542" s="81" t="s">
        <v>3681</v>
      </c>
      <c r="S542" s="81" t="s">
        <v>3790</v>
      </c>
      <c r="T542" s="81" t="s">
        <v>2508</v>
      </c>
    </row>
    <row r="543" ht="15.75" customHeight="1">
      <c r="A543" s="80" t="s">
        <v>1361</v>
      </c>
      <c r="B543" s="81" t="s">
        <v>2424</v>
      </c>
      <c r="C543" s="81" t="s">
        <v>2425</v>
      </c>
      <c r="D543" s="81" t="s">
        <v>3362</v>
      </c>
      <c r="E543" s="84"/>
      <c r="F543" s="84"/>
      <c r="G543" s="84"/>
      <c r="H543" s="84"/>
      <c r="I543" s="82" t="s">
        <v>2428</v>
      </c>
      <c r="J543" s="85">
        <v>2013.0</v>
      </c>
      <c r="K543" s="82" t="s">
        <v>2347</v>
      </c>
      <c r="L543" s="84"/>
      <c r="M543" s="81" t="s">
        <v>2435</v>
      </c>
      <c r="N543" s="83" t="s">
        <v>2363</v>
      </c>
      <c r="O543" s="86" t="s">
        <v>2359</v>
      </c>
      <c r="P543" s="87" t="s">
        <v>3749</v>
      </c>
      <c r="Q543" s="81" t="s">
        <v>2513</v>
      </c>
      <c r="R543" s="81" t="s">
        <v>1361</v>
      </c>
      <c r="S543" s="81" t="s">
        <v>2923</v>
      </c>
      <c r="T543" s="81" t="s">
        <v>2333</v>
      </c>
    </row>
    <row r="544" ht="15.75" customHeight="1">
      <c r="A544" s="80" t="s">
        <v>826</v>
      </c>
      <c r="B544" s="81" t="s">
        <v>3502</v>
      </c>
      <c r="C544" s="81" t="s">
        <v>2450</v>
      </c>
      <c r="D544" s="81" t="s">
        <v>2458</v>
      </c>
      <c r="E544" s="84"/>
      <c r="F544" s="81" t="s">
        <v>3582</v>
      </c>
      <c r="G544" s="81" t="s">
        <v>3791</v>
      </c>
      <c r="H544" s="84"/>
      <c r="I544" s="82" t="s">
        <v>2428</v>
      </c>
      <c r="J544" s="85">
        <v>2013.0</v>
      </c>
      <c r="K544" s="82" t="s">
        <v>2347</v>
      </c>
      <c r="L544" s="84"/>
      <c r="M544" s="81" t="s">
        <v>2435</v>
      </c>
      <c r="N544" s="83" t="s">
        <v>2363</v>
      </c>
      <c r="O544" s="86" t="s">
        <v>2359</v>
      </c>
      <c r="P544" s="87" t="s">
        <v>3749</v>
      </c>
      <c r="Q544" s="81" t="s">
        <v>2432</v>
      </c>
      <c r="R544" s="81" t="s">
        <v>2432</v>
      </c>
      <c r="S544" s="81" t="s">
        <v>2432</v>
      </c>
      <c r="T544" s="81" t="s">
        <v>2432</v>
      </c>
    </row>
    <row r="545" ht="15.75" customHeight="1">
      <c r="A545" s="80" t="s">
        <v>3792</v>
      </c>
      <c r="B545" s="81" t="s">
        <v>3502</v>
      </c>
      <c r="C545" s="81" t="s">
        <v>2450</v>
      </c>
      <c r="D545" s="81" t="s">
        <v>2464</v>
      </c>
      <c r="E545" s="84"/>
      <c r="F545" s="81" t="s">
        <v>3582</v>
      </c>
      <c r="G545" s="81" t="s">
        <v>2464</v>
      </c>
      <c r="H545" s="84"/>
      <c r="I545" s="82" t="s">
        <v>2428</v>
      </c>
      <c r="J545" s="85">
        <v>2013.0</v>
      </c>
      <c r="K545" s="82" t="s">
        <v>2347</v>
      </c>
      <c r="L545" s="84"/>
      <c r="M545" s="81" t="s">
        <v>2435</v>
      </c>
      <c r="N545" s="83" t="s">
        <v>2363</v>
      </c>
      <c r="O545" s="86" t="s">
        <v>2359</v>
      </c>
      <c r="P545" s="87" t="s">
        <v>3749</v>
      </c>
      <c r="Q545" s="81" t="s">
        <v>2449</v>
      </c>
      <c r="R545" s="81" t="s">
        <v>3792</v>
      </c>
      <c r="T545" s="81" t="s">
        <v>2333</v>
      </c>
    </row>
    <row r="546" ht="15.75" customHeight="1">
      <c r="A546" s="80" t="s">
        <v>3793</v>
      </c>
      <c r="B546" s="81" t="s">
        <v>3502</v>
      </c>
      <c r="C546" s="81" t="s">
        <v>2450</v>
      </c>
      <c r="D546" s="81" t="s">
        <v>2464</v>
      </c>
      <c r="E546" s="84"/>
      <c r="F546" s="81" t="s">
        <v>3582</v>
      </c>
      <c r="G546" s="81" t="s">
        <v>3794</v>
      </c>
      <c r="H546" s="84"/>
      <c r="I546" s="82" t="s">
        <v>2428</v>
      </c>
      <c r="J546" s="85">
        <v>2013.0</v>
      </c>
      <c r="K546" s="82" t="s">
        <v>2347</v>
      </c>
      <c r="L546" s="84"/>
      <c r="M546" s="81" t="s">
        <v>2435</v>
      </c>
      <c r="N546" s="83" t="s">
        <v>2363</v>
      </c>
      <c r="O546" s="86" t="s">
        <v>2359</v>
      </c>
      <c r="P546" s="87" t="s">
        <v>3749</v>
      </c>
      <c r="Q546" s="81" t="s">
        <v>2449</v>
      </c>
      <c r="R546" s="81" t="s">
        <v>3793</v>
      </c>
      <c r="S546" s="81" t="s">
        <v>3795</v>
      </c>
      <c r="T546" s="81" t="s">
        <v>2508</v>
      </c>
    </row>
    <row r="547" ht="15.75" customHeight="1">
      <c r="A547" s="80" t="s">
        <v>3796</v>
      </c>
      <c r="B547" s="81" t="s">
        <v>3502</v>
      </c>
      <c r="C547" s="81" t="s">
        <v>2450</v>
      </c>
      <c r="D547" s="81" t="s">
        <v>2464</v>
      </c>
      <c r="E547" s="84"/>
      <c r="F547" s="81" t="s">
        <v>3582</v>
      </c>
      <c r="G547" s="81" t="s">
        <v>3797</v>
      </c>
      <c r="H547" s="84"/>
      <c r="I547" s="82" t="s">
        <v>2428</v>
      </c>
      <c r="J547" s="85">
        <v>2013.0</v>
      </c>
      <c r="K547" s="82" t="s">
        <v>2347</v>
      </c>
      <c r="L547" s="84"/>
      <c r="M547" s="81" t="s">
        <v>2435</v>
      </c>
      <c r="N547" s="83" t="s">
        <v>2363</v>
      </c>
      <c r="O547" s="86" t="s">
        <v>2359</v>
      </c>
      <c r="P547" s="87" t="s">
        <v>3749</v>
      </c>
      <c r="Q547" s="81" t="s">
        <v>2449</v>
      </c>
      <c r="R547" s="81" t="s">
        <v>3796</v>
      </c>
      <c r="S547" s="81" t="s">
        <v>3798</v>
      </c>
      <c r="T547" s="81" t="s">
        <v>2508</v>
      </c>
    </row>
    <row r="548" ht="15.75" customHeight="1">
      <c r="A548" s="80" t="s">
        <v>1369</v>
      </c>
      <c r="B548" s="81" t="s">
        <v>3502</v>
      </c>
      <c r="C548" s="81" t="s">
        <v>2450</v>
      </c>
      <c r="D548" s="81" t="s">
        <v>2466</v>
      </c>
      <c r="E548" s="84"/>
      <c r="F548" s="84"/>
      <c r="G548" s="84"/>
      <c r="H548" s="84"/>
      <c r="I548" s="82" t="s">
        <v>2428</v>
      </c>
      <c r="J548" s="85">
        <v>2013.0</v>
      </c>
      <c r="K548" s="82" t="s">
        <v>2347</v>
      </c>
      <c r="L548" s="84"/>
      <c r="M548" s="81" t="s">
        <v>2435</v>
      </c>
      <c r="N548" s="83" t="s">
        <v>2363</v>
      </c>
      <c r="O548" s="86" t="s">
        <v>2359</v>
      </c>
      <c r="P548" s="87" t="s">
        <v>3749</v>
      </c>
      <c r="Q548" s="81" t="s">
        <v>2449</v>
      </c>
      <c r="R548" s="81" t="s">
        <v>1369</v>
      </c>
      <c r="S548" s="81" t="s">
        <v>3799</v>
      </c>
      <c r="T548" s="81" t="s">
        <v>2508</v>
      </c>
    </row>
    <row r="549" ht="15.75" customHeight="1">
      <c r="A549" s="80" t="s">
        <v>2979</v>
      </c>
      <c r="B549" s="81" t="s">
        <v>3502</v>
      </c>
      <c r="C549" s="81" t="s">
        <v>2450</v>
      </c>
      <c r="D549" s="81" t="s">
        <v>2980</v>
      </c>
      <c r="F549" s="84"/>
      <c r="G549" s="84"/>
      <c r="H549" s="84"/>
      <c r="I549" s="82" t="s">
        <v>2428</v>
      </c>
      <c r="J549" s="85">
        <v>2013.0</v>
      </c>
      <c r="K549" s="82" t="s">
        <v>2347</v>
      </c>
      <c r="L549" s="84"/>
      <c r="M549" s="81" t="s">
        <v>2435</v>
      </c>
      <c r="N549" s="83" t="s">
        <v>2363</v>
      </c>
      <c r="O549" s="86" t="s">
        <v>2359</v>
      </c>
      <c r="P549" s="87" t="s">
        <v>3749</v>
      </c>
      <c r="Q549" s="81" t="s">
        <v>2449</v>
      </c>
      <c r="R549" s="81" t="s">
        <v>2979</v>
      </c>
      <c r="S549" s="81" t="s">
        <v>2920</v>
      </c>
      <c r="T549" s="81" t="s">
        <v>2508</v>
      </c>
    </row>
    <row r="550" ht="15.75" customHeight="1">
      <c r="A550" s="80" t="s">
        <v>857</v>
      </c>
      <c r="B550" s="81" t="s">
        <v>3502</v>
      </c>
      <c r="C550" s="81" t="s">
        <v>2450</v>
      </c>
      <c r="D550" s="81" t="s">
        <v>2469</v>
      </c>
      <c r="E550" s="84"/>
      <c r="F550" s="81" t="s">
        <v>3582</v>
      </c>
      <c r="G550" s="81" t="s">
        <v>2469</v>
      </c>
      <c r="H550" s="84"/>
      <c r="I550" s="82" t="s">
        <v>2428</v>
      </c>
      <c r="J550" s="85">
        <v>2013.0</v>
      </c>
      <c r="K550" s="82" t="s">
        <v>2347</v>
      </c>
      <c r="L550" s="84"/>
      <c r="M550" s="81" t="s">
        <v>2435</v>
      </c>
      <c r="N550" s="83" t="s">
        <v>2363</v>
      </c>
      <c r="O550" s="86" t="s">
        <v>2359</v>
      </c>
      <c r="P550" s="87" t="s">
        <v>3749</v>
      </c>
      <c r="Q550" s="81" t="s">
        <v>2449</v>
      </c>
      <c r="R550" s="81" t="s">
        <v>857</v>
      </c>
      <c r="T550" s="81" t="s">
        <v>2333</v>
      </c>
    </row>
    <row r="551" ht="15.75" customHeight="1">
      <c r="A551" s="80" t="s">
        <v>860</v>
      </c>
      <c r="B551" s="81" t="s">
        <v>3502</v>
      </c>
      <c r="C551" s="81" t="s">
        <v>2450</v>
      </c>
      <c r="D551" s="81" t="s">
        <v>2469</v>
      </c>
      <c r="E551" s="84"/>
      <c r="F551" s="81" t="s">
        <v>3582</v>
      </c>
      <c r="G551" s="81" t="s">
        <v>3800</v>
      </c>
      <c r="H551" s="84"/>
      <c r="I551" s="82" t="s">
        <v>2428</v>
      </c>
      <c r="J551" s="85">
        <v>2013.0</v>
      </c>
      <c r="K551" s="82" t="s">
        <v>2347</v>
      </c>
      <c r="L551" s="84"/>
      <c r="M551" s="81" t="s">
        <v>2435</v>
      </c>
      <c r="N551" s="83" t="s">
        <v>2363</v>
      </c>
      <c r="O551" s="86" t="s">
        <v>2359</v>
      </c>
      <c r="P551" s="87" t="s">
        <v>3749</v>
      </c>
      <c r="Q551" s="81" t="s">
        <v>2432</v>
      </c>
      <c r="R551" s="81" t="s">
        <v>2432</v>
      </c>
      <c r="S551" s="81" t="s">
        <v>2432</v>
      </c>
      <c r="T551" s="81" t="s">
        <v>2432</v>
      </c>
    </row>
    <row r="552" ht="15.75" customHeight="1">
      <c r="A552" s="80" t="s">
        <v>3801</v>
      </c>
      <c r="B552" s="81" t="s">
        <v>3502</v>
      </c>
      <c r="C552" s="81" t="s">
        <v>2450</v>
      </c>
      <c r="D552" s="81" t="s">
        <v>3802</v>
      </c>
      <c r="F552" s="84"/>
      <c r="G552" s="84"/>
      <c r="H552" s="84"/>
      <c r="I552" s="82" t="s">
        <v>2428</v>
      </c>
      <c r="J552" s="85">
        <v>2013.0</v>
      </c>
      <c r="K552" s="82" t="s">
        <v>2347</v>
      </c>
      <c r="L552" s="84"/>
      <c r="M552" s="81" t="s">
        <v>2435</v>
      </c>
      <c r="N552" s="83" t="s">
        <v>2363</v>
      </c>
      <c r="O552" s="86" t="s">
        <v>2359</v>
      </c>
      <c r="P552" s="87" t="s">
        <v>3749</v>
      </c>
      <c r="Q552" s="81" t="s">
        <v>2449</v>
      </c>
      <c r="R552" s="81" t="s">
        <v>3801</v>
      </c>
      <c r="S552" s="81" t="s">
        <v>3803</v>
      </c>
      <c r="T552" s="81" t="s">
        <v>2508</v>
      </c>
    </row>
    <row r="553" ht="15.75" customHeight="1">
      <c r="A553" s="80" t="s">
        <v>3804</v>
      </c>
      <c r="B553" s="81" t="s">
        <v>3502</v>
      </c>
      <c r="C553" s="81" t="s">
        <v>2450</v>
      </c>
      <c r="D553" s="81" t="s">
        <v>3805</v>
      </c>
      <c r="E553" s="84"/>
      <c r="F553" s="84"/>
      <c r="G553" s="84"/>
      <c r="H553" s="84"/>
      <c r="I553" s="82" t="s">
        <v>2428</v>
      </c>
      <c r="J553" s="85">
        <v>2013.0</v>
      </c>
      <c r="K553" s="82" t="s">
        <v>2347</v>
      </c>
      <c r="L553" s="84"/>
      <c r="M553" s="81" t="s">
        <v>2435</v>
      </c>
      <c r="N553" s="83" t="s">
        <v>2363</v>
      </c>
      <c r="O553" s="86" t="s">
        <v>2359</v>
      </c>
      <c r="P553" s="87" t="s">
        <v>3749</v>
      </c>
      <c r="Q553" s="81" t="s">
        <v>2449</v>
      </c>
      <c r="R553" s="81" t="s">
        <v>3804</v>
      </c>
      <c r="S553" s="81" t="s">
        <v>3806</v>
      </c>
      <c r="T553" s="81" t="s">
        <v>2508</v>
      </c>
    </row>
    <row r="554" ht="15.75" customHeight="1">
      <c r="A554" s="80" t="s">
        <v>3807</v>
      </c>
      <c r="B554" s="81" t="s">
        <v>3502</v>
      </c>
      <c r="C554" s="81" t="s">
        <v>2450</v>
      </c>
      <c r="D554" s="81" t="s">
        <v>2479</v>
      </c>
      <c r="F554" s="81" t="s">
        <v>3582</v>
      </c>
      <c r="G554" s="81" t="s">
        <v>2792</v>
      </c>
      <c r="H554" s="84"/>
      <c r="I554" s="82" t="s">
        <v>2428</v>
      </c>
      <c r="J554" s="85">
        <v>2013.0</v>
      </c>
      <c r="K554" s="82" t="s">
        <v>2347</v>
      </c>
      <c r="L554" s="84"/>
      <c r="M554" s="81" t="s">
        <v>2435</v>
      </c>
      <c r="N554" s="83" t="s">
        <v>2363</v>
      </c>
      <c r="O554" s="86" t="s">
        <v>2359</v>
      </c>
      <c r="P554" s="87" t="s">
        <v>3749</v>
      </c>
      <c r="Q554" s="81" t="s">
        <v>2432</v>
      </c>
      <c r="R554" s="81" t="s">
        <v>2432</v>
      </c>
      <c r="S554" s="81" t="s">
        <v>2432</v>
      </c>
      <c r="T554" s="81" t="s">
        <v>2432</v>
      </c>
    </row>
    <row r="555" ht="15.75" customHeight="1">
      <c r="A555" s="80" t="s">
        <v>3808</v>
      </c>
      <c r="B555" s="81" t="s">
        <v>3502</v>
      </c>
      <c r="C555" s="81" t="s">
        <v>2450</v>
      </c>
      <c r="D555" s="81" t="s">
        <v>3809</v>
      </c>
      <c r="F555" s="84"/>
      <c r="G555" s="84"/>
      <c r="H555" s="84"/>
      <c r="I555" s="82" t="s">
        <v>2428</v>
      </c>
      <c r="J555" s="85">
        <v>2013.0</v>
      </c>
      <c r="K555" s="82" t="s">
        <v>2347</v>
      </c>
      <c r="L555" s="84"/>
      <c r="M555" s="81" t="s">
        <v>2435</v>
      </c>
      <c r="N555" s="83" t="s">
        <v>2363</v>
      </c>
      <c r="O555" s="86" t="s">
        <v>2359</v>
      </c>
      <c r="P555" s="87" t="s">
        <v>3749</v>
      </c>
      <c r="Q555" s="81" t="s">
        <v>2449</v>
      </c>
      <c r="R555" s="81" t="s">
        <v>3808</v>
      </c>
      <c r="S555" s="81" t="s">
        <v>3806</v>
      </c>
      <c r="T555" s="81" t="s">
        <v>2508</v>
      </c>
    </row>
    <row r="556" ht="15.75" customHeight="1">
      <c r="A556" s="80" t="s">
        <v>3810</v>
      </c>
      <c r="B556" s="81" t="s">
        <v>3502</v>
      </c>
      <c r="C556" s="81" t="s">
        <v>2450</v>
      </c>
      <c r="D556" s="81" t="s">
        <v>3811</v>
      </c>
      <c r="F556" s="84"/>
      <c r="G556" s="84"/>
      <c r="H556" s="84"/>
      <c r="I556" s="82" t="s">
        <v>2428</v>
      </c>
      <c r="J556" s="85">
        <v>2013.0</v>
      </c>
      <c r="K556" s="82" t="s">
        <v>2347</v>
      </c>
      <c r="L556" s="84"/>
      <c r="M556" s="81" t="s">
        <v>2435</v>
      </c>
      <c r="N556" s="83" t="s">
        <v>2363</v>
      </c>
      <c r="O556" s="86" t="s">
        <v>2359</v>
      </c>
      <c r="P556" s="87" t="s">
        <v>3749</v>
      </c>
      <c r="Q556" s="81" t="s">
        <v>2449</v>
      </c>
      <c r="R556" s="81" t="s">
        <v>3810</v>
      </c>
      <c r="S556" s="81" t="s">
        <v>3812</v>
      </c>
      <c r="T556" s="81" t="s">
        <v>2333</v>
      </c>
    </row>
    <row r="557" ht="15.75" customHeight="1">
      <c r="A557" s="80" t="s">
        <v>1389</v>
      </c>
      <c r="B557" s="81" t="s">
        <v>3502</v>
      </c>
      <c r="C557" s="81" t="s">
        <v>2450</v>
      </c>
      <c r="D557" s="81" t="s">
        <v>2485</v>
      </c>
      <c r="E557" s="84"/>
      <c r="F557" s="84"/>
      <c r="G557" s="84"/>
      <c r="H557" s="84"/>
      <c r="I557" s="82" t="s">
        <v>2428</v>
      </c>
      <c r="J557" s="85">
        <v>2013.0</v>
      </c>
      <c r="K557" s="82" t="s">
        <v>2347</v>
      </c>
      <c r="L557" s="84"/>
      <c r="M557" s="81" t="s">
        <v>2435</v>
      </c>
      <c r="N557" s="83" t="s">
        <v>2363</v>
      </c>
      <c r="O557" s="86" t="s">
        <v>2359</v>
      </c>
      <c r="P557" s="87" t="s">
        <v>3749</v>
      </c>
      <c r="Q557" s="81" t="s">
        <v>2449</v>
      </c>
      <c r="R557" s="81" t="s">
        <v>1389</v>
      </c>
      <c r="S557" s="81" t="s">
        <v>2456</v>
      </c>
      <c r="T557" s="81" t="s">
        <v>2508</v>
      </c>
    </row>
    <row r="558" ht="15.75" customHeight="1">
      <c r="A558" s="80" t="s">
        <v>2487</v>
      </c>
      <c r="B558" s="81" t="s">
        <v>3502</v>
      </c>
      <c r="C558" s="81" t="s">
        <v>2450</v>
      </c>
      <c r="D558" s="81" t="s">
        <v>2488</v>
      </c>
      <c r="E558" s="84"/>
      <c r="F558" s="84"/>
      <c r="G558" s="84"/>
      <c r="H558" s="84"/>
      <c r="I558" s="82" t="s">
        <v>2428</v>
      </c>
      <c r="J558" s="85">
        <v>2013.0</v>
      </c>
      <c r="K558" s="82" t="s">
        <v>2347</v>
      </c>
      <c r="L558" s="84"/>
      <c r="M558" s="81" t="s">
        <v>2435</v>
      </c>
      <c r="N558" s="83" t="s">
        <v>2363</v>
      </c>
      <c r="O558" s="86" t="s">
        <v>2359</v>
      </c>
      <c r="P558" s="87" t="s">
        <v>3749</v>
      </c>
      <c r="Q558" s="81" t="s">
        <v>2449</v>
      </c>
      <c r="R558" s="81" t="s">
        <v>2487</v>
      </c>
      <c r="S558" s="81" t="s">
        <v>3813</v>
      </c>
      <c r="T558" s="81" t="s">
        <v>2508</v>
      </c>
    </row>
    <row r="559" ht="15.75" customHeight="1">
      <c r="A559" s="80" t="s">
        <v>3814</v>
      </c>
      <c r="B559" s="81" t="s">
        <v>3502</v>
      </c>
      <c r="C559" s="81" t="s">
        <v>2450</v>
      </c>
      <c r="D559" s="81" t="s">
        <v>2491</v>
      </c>
      <c r="E559" s="84"/>
      <c r="F559" s="81" t="s">
        <v>3582</v>
      </c>
      <c r="G559" s="81" t="s">
        <v>3815</v>
      </c>
      <c r="H559" s="84"/>
      <c r="I559" s="82" t="s">
        <v>2428</v>
      </c>
      <c r="J559" s="85">
        <v>2013.0</v>
      </c>
      <c r="K559" s="82" t="s">
        <v>2347</v>
      </c>
      <c r="L559" s="84"/>
      <c r="M559" s="81" t="s">
        <v>2435</v>
      </c>
      <c r="N559" s="83" t="s">
        <v>2363</v>
      </c>
      <c r="O559" s="86" t="s">
        <v>2359</v>
      </c>
      <c r="P559" s="87" t="s">
        <v>3749</v>
      </c>
      <c r="Q559" s="81" t="s">
        <v>2449</v>
      </c>
      <c r="R559" s="81" t="s">
        <v>3814</v>
      </c>
      <c r="S559" s="81" t="s">
        <v>3813</v>
      </c>
      <c r="T559" s="81" t="s">
        <v>2508</v>
      </c>
    </row>
    <row r="560" ht="15.75" customHeight="1">
      <c r="A560" s="80" t="s">
        <v>3816</v>
      </c>
      <c r="B560" s="81" t="s">
        <v>3502</v>
      </c>
      <c r="C560" s="81" t="s">
        <v>2450</v>
      </c>
      <c r="D560" s="81" t="s">
        <v>2491</v>
      </c>
      <c r="E560" s="84"/>
      <c r="F560" s="81" t="s">
        <v>3582</v>
      </c>
      <c r="G560" s="81" t="s">
        <v>2491</v>
      </c>
      <c r="H560" s="84"/>
      <c r="I560" s="82" t="s">
        <v>2428</v>
      </c>
      <c r="J560" s="85">
        <v>2013.0</v>
      </c>
      <c r="K560" s="82" t="s">
        <v>2347</v>
      </c>
      <c r="L560" s="84"/>
      <c r="M560" s="81" t="s">
        <v>2435</v>
      </c>
      <c r="N560" s="83" t="s">
        <v>2363</v>
      </c>
      <c r="O560" s="86" t="s">
        <v>2359</v>
      </c>
      <c r="P560" s="87" t="s">
        <v>3749</v>
      </c>
      <c r="Q560" s="81" t="s">
        <v>2449</v>
      </c>
      <c r="R560" s="81" t="s">
        <v>3816</v>
      </c>
      <c r="T560" s="81" t="s">
        <v>2333</v>
      </c>
    </row>
    <row r="561" ht="15.75" customHeight="1">
      <c r="A561" s="80" t="s">
        <v>864</v>
      </c>
      <c r="B561" s="81" t="s">
        <v>3502</v>
      </c>
      <c r="C561" s="81" t="s">
        <v>2450</v>
      </c>
      <c r="D561" s="81" t="s">
        <v>2493</v>
      </c>
      <c r="F561" s="81" t="s">
        <v>3582</v>
      </c>
      <c r="G561" s="81" t="s">
        <v>3817</v>
      </c>
      <c r="H561" s="84"/>
      <c r="I561" s="82" t="s">
        <v>2428</v>
      </c>
      <c r="J561" s="85">
        <v>2013.0</v>
      </c>
      <c r="K561" s="82" t="s">
        <v>2347</v>
      </c>
      <c r="L561" s="84"/>
      <c r="M561" s="81" t="s">
        <v>2435</v>
      </c>
      <c r="N561" s="83" t="s">
        <v>2363</v>
      </c>
      <c r="O561" s="86" t="s">
        <v>2359</v>
      </c>
      <c r="P561" s="87" t="s">
        <v>3749</v>
      </c>
      <c r="Q561" s="81" t="s">
        <v>2449</v>
      </c>
      <c r="R561" s="81" t="s">
        <v>864</v>
      </c>
      <c r="S561" s="81" t="s">
        <v>3818</v>
      </c>
      <c r="T561" s="81" t="s">
        <v>2508</v>
      </c>
    </row>
    <row r="562" ht="15.75" customHeight="1">
      <c r="A562" s="80" t="s">
        <v>868</v>
      </c>
      <c r="B562" s="81" t="s">
        <v>3502</v>
      </c>
      <c r="C562" s="81" t="s">
        <v>2450</v>
      </c>
      <c r="D562" s="81" t="s">
        <v>2493</v>
      </c>
      <c r="F562" s="81" t="s">
        <v>3582</v>
      </c>
      <c r="G562" s="81" t="s">
        <v>2493</v>
      </c>
      <c r="I562" s="82" t="s">
        <v>2428</v>
      </c>
      <c r="J562" s="85">
        <v>2013.0</v>
      </c>
      <c r="K562" s="82" t="s">
        <v>2347</v>
      </c>
      <c r="L562" s="84"/>
      <c r="M562" s="81" t="s">
        <v>2435</v>
      </c>
      <c r="N562" s="83" t="s">
        <v>2363</v>
      </c>
      <c r="O562" s="86" t="s">
        <v>2359</v>
      </c>
      <c r="P562" s="87" t="s">
        <v>3749</v>
      </c>
      <c r="Q562" s="81" t="s">
        <v>2449</v>
      </c>
      <c r="R562" s="81" t="s">
        <v>868</v>
      </c>
      <c r="T562" s="81" t="s">
        <v>2333</v>
      </c>
    </row>
    <row r="563" ht="15.75" customHeight="1">
      <c r="A563" s="80" t="s">
        <v>870</v>
      </c>
      <c r="B563" s="81" t="s">
        <v>3502</v>
      </c>
      <c r="C563" s="81" t="s">
        <v>2450</v>
      </c>
      <c r="D563" s="81" t="s">
        <v>2493</v>
      </c>
      <c r="F563" s="81" t="s">
        <v>3582</v>
      </c>
      <c r="G563" s="81" t="s">
        <v>3362</v>
      </c>
      <c r="H563" s="84"/>
      <c r="I563" s="82" t="s">
        <v>2428</v>
      </c>
      <c r="J563" s="85">
        <v>2013.0</v>
      </c>
      <c r="K563" s="82" t="s">
        <v>2347</v>
      </c>
      <c r="L563" s="84"/>
      <c r="M563" s="81" t="s">
        <v>2435</v>
      </c>
      <c r="N563" s="83" t="s">
        <v>2363</v>
      </c>
      <c r="O563" s="86" t="s">
        <v>2359</v>
      </c>
      <c r="P563" s="87" t="s">
        <v>3749</v>
      </c>
      <c r="Q563" s="81" t="s">
        <v>2449</v>
      </c>
      <c r="R563" s="81" t="s">
        <v>870</v>
      </c>
      <c r="S563" s="81" t="s">
        <v>3602</v>
      </c>
      <c r="T563" s="81" t="s">
        <v>2508</v>
      </c>
    </row>
    <row r="564" ht="15.75" customHeight="1">
      <c r="A564" s="80" t="s">
        <v>3819</v>
      </c>
      <c r="B564" s="81" t="s">
        <v>3502</v>
      </c>
      <c r="C564" s="81" t="s">
        <v>2450</v>
      </c>
      <c r="D564" s="81" t="s">
        <v>3820</v>
      </c>
      <c r="F564" s="84"/>
      <c r="G564" s="84"/>
      <c r="H564" s="84"/>
      <c r="I564" s="82" t="s">
        <v>2428</v>
      </c>
      <c r="J564" s="85">
        <v>2013.0</v>
      </c>
      <c r="K564" s="82" t="s">
        <v>2347</v>
      </c>
      <c r="L564" s="84"/>
      <c r="M564" s="81" t="s">
        <v>2435</v>
      </c>
      <c r="N564" s="83" t="s">
        <v>2363</v>
      </c>
      <c r="O564" s="86" t="s">
        <v>2359</v>
      </c>
      <c r="P564" s="87" t="s">
        <v>3749</v>
      </c>
      <c r="Q564" s="81" t="s">
        <v>2449</v>
      </c>
      <c r="R564" s="81" t="s">
        <v>3819</v>
      </c>
      <c r="S564" s="81" t="s">
        <v>3821</v>
      </c>
      <c r="T564" s="81" t="s">
        <v>2508</v>
      </c>
    </row>
    <row r="565" ht="15.75" customHeight="1">
      <c r="A565" s="80" t="s">
        <v>894</v>
      </c>
      <c r="B565" s="81" t="s">
        <v>3502</v>
      </c>
      <c r="C565" s="81" t="s">
        <v>2450</v>
      </c>
      <c r="D565" s="81" t="s">
        <v>2495</v>
      </c>
      <c r="E565" s="84"/>
      <c r="F565" s="81" t="s">
        <v>3582</v>
      </c>
      <c r="G565" s="81" t="s">
        <v>2464</v>
      </c>
      <c r="H565" s="84"/>
      <c r="I565" s="82" t="s">
        <v>2428</v>
      </c>
      <c r="J565" s="85">
        <v>2013.0</v>
      </c>
      <c r="K565" s="82" t="s">
        <v>2347</v>
      </c>
      <c r="L565" s="84"/>
      <c r="M565" s="81" t="s">
        <v>2435</v>
      </c>
      <c r="N565" s="83" t="s">
        <v>2363</v>
      </c>
      <c r="O565" s="86" t="s">
        <v>2359</v>
      </c>
      <c r="P565" s="87" t="s">
        <v>3749</v>
      </c>
      <c r="Q565" s="81" t="s">
        <v>2449</v>
      </c>
      <c r="R565" s="81" t="s">
        <v>894</v>
      </c>
      <c r="S565" s="81" t="s">
        <v>3822</v>
      </c>
      <c r="T565" s="81" t="s">
        <v>2508</v>
      </c>
    </row>
    <row r="566" ht="15.75" customHeight="1">
      <c r="A566" s="80" t="s">
        <v>898</v>
      </c>
      <c r="B566" s="81" t="s">
        <v>3502</v>
      </c>
      <c r="C566" s="81" t="s">
        <v>2450</v>
      </c>
      <c r="D566" s="81" t="s">
        <v>2495</v>
      </c>
      <c r="E566" s="84"/>
      <c r="F566" s="81" t="s">
        <v>3582</v>
      </c>
      <c r="G566" s="81" t="s">
        <v>2495</v>
      </c>
      <c r="H566" s="84"/>
      <c r="I566" s="82" t="s">
        <v>2428</v>
      </c>
      <c r="J566" s="85">
        <v>2013.0</v>
      </c>
      <c r="K566" s="82" t="s">
        <v>2347</v>
      </c>
      <c r="L566" s="84"/>
      <c r="M566" s="81" t="s">
        <v>2435</v>
      </c>
      <c r="N566" s="83" t="s">
        <v>2363</v>
      </c>
      <c r="O566" s="86" t="s">
        <v>2359</v>
      </c>
      <c r="P566" s="87" t="s">
        <v>3749</v>
      </c>
      <c r="Q566" s="81" t="s">
        <v>2449</v>
      </c>
      <c r="R566" s="81" t="s">
        <v>898</v>
      </c>
      <c r="T566" s="81" t="s">
        <v>2333</v>
      </c>
    </row>
    <row r="567" ht="15.75" customHeight="1">
      <c r="A567" s="80" t="s">
        <v>906</v>
      </c>
      <c r="B567" s="81" t="s">
        <v>2622</v>
      </c>
      <c r="C567" s="81" t="s">
        <v>2623</v>
      </c>
      <c r="D567" s="81" t="s">
        <v>3823</v>
      </c>
      <c r="E567" s="84"/>
      <c r="F567" s="81" t="s">
        <v>3582</v>
      </c>
      <c r="G567" s="81" t="s">
        <v>3824</v>
      </c>
      <c r="H567" s="84"/>
      <c r="I567" s="82" t="s">
        <v>2428</v>
      </c>
      <c r="J567" s="85">
        <v>2013.0</v>
      </c>
      <c r="K567" s="82" t="s">
        <v>2347</v>
      </c>
      <c r="L567" s="84"/>
      <c r="M567" s="81" t="s">
        <v>2435</v>
      </c>
      <c r="N567" s="83" t="s">
        <v>2363</v>
      </c>
      <c r="O567" s="86" t="s">
        <v>2359</v>
      </c>
      <c r="P567" s="87" t="s">
        <v>3749</v>
      </c>
      <c r="Q567" s="81" t="s">
        <v>2626</v>
      </c>
      <c r="R567" s="81" t="s">
        <v>906</v>
      </c>
      <c r="S567" s="81" t="s">
        <v>3825</v>
      </c>
      <c r="T567" s="81" t="s">
        <v>3826</v>
      </c>
    </row>
    <row r="568" ht="15.75" customHeight="1">
      <c r="A568" s="80" t="s">
        <v>910</v>
      </c>
      <c r="B568" s="81" t="s">
        <v>2622</v>
      </c>
      <c r="C568" s="81" t="s">
        <v>2623</v>
      </c>
      <c r="D568" s="81" t="s">
        <v>3827</v>
      </c>
      <c r="F568" s="81" t="s">
        <v>3582</v>
      </c>
      <c r="G568" s="81" t="s">
        <v>3827</v>
      </c>
      <c r="I568" s="82" t="s">
        <v>2428</v>
      </c>
      <c r="J568" s="85">
        <v>2013.0</v>
      </c>
      <c r="K568" s="82" t="s">
        <v>2347</v>
      </c>
      <c r="L568" s="84"/>
      <c r="M568" s="81" t="s">
        <v>2435</v>
      </c>
      <c r="N568" s="83" t="s">
        <v>2363</v>
      </c>
      <c r="O568" s="86" t="s">
        <v>2359</v>
      </c>
      <c r="P568" s="87" t="s">
        <v>3749</v>
      </c>
      <c r="Q568" s="81" t="s">
        <v>2626</v>
      </c>
      <c r="R568" s="81" t="s">
        <v>910</v>
      </c>
      <c r="T568" s="81" t="s">
        <v>2333</v>
      </c>
    </row>
    <row r="569" ht="15.75" customHeight="1">
      <c r="A569" s="80" t="s">
        <v>914</v>
      </c>
      <c r="B569" s="81" t="s">
        <v>2622</v>
      </c>
      <c r="C569" s="81" t="s">
        <v>2623</v>
      </c>
      <c r="D569" s="81" t="s">
        <v>3827</v>
      </c>
      <c r="F569" s="81" t="s">
        <v>3582</v>
      </c>
      <c r="G569" s="81" t="s">
        <v>3828</v>
      </c>
      <c r="H569" s="84"/>
      <c r="I569" s="82" t="s">
        <v>2428</v>
      </c>
      <c r="J569" s="85">
        <v>2013.0</v>
      </c>
      <c r="K569" s="82" t="s">
        <v>2347</v>
      </c>
      <c r="L569" s="84"/>
      <c r="M569" s="81" t="s">
        <v>2435</v>
      </c>
      <c r="N569" s="83" t="s">
        <v>2363</v>
      </c>
      <c r="O569" s="86" t="s">
        <v>2359</v>
      </c>
      <c r="P569" s="87" t="s">
        <v>3749</v>
      </c>
      <c r="Q569" s="81" t="s">
        <v>2626</v>
      </c>
      <c r="R569" s="81" t="s">
        <v>914</v>
      </c>
      <c r="S569" s="81" t="s">
        <v>3829</v>
      </c>
      <c r="T569" s="81" t="s">
        <v>2508</v>
      </c>
    </row>
    <row r="570" ht="15.75" customHeight="1">
      <c r="A570" s="80" t="s">
        <v>1408</v>
      </c>
      <c r="B570" s="81" t="s">
        <v>2622</v>
      </c>
      <c r="C570" s="81" t="s">
        <v>2623</v>
      </c>
      <c r="D570" s="81" t="s">
        <v>2985</v>
      </c>
      <c r="F570" s="84"/>
      <c r="G570" s="84"/>
      <c r="H570" s="84"/>
      <c r="I570" s="82" t="s">
        <v>2428</v>
      </c>
      <c r="J570" s="85">
        <v>2013.0</v>
      </c>
      <c r="K570" s="82" t="s">
        <v>2347</v>
      </c>
      <c r="L570" s="84"/>
      <c r="M570" s="81" t="s">
        <v>2435</v>
      </c>
      <c r="N570" s="83" t="s">
        <v>2363</v>
      </c>
      <c r="O570" s="86" t="s">
        <v>2359</v>
      </c>
      <c r="P570" s="87" t="s">
        <v>3749</v>
      </c>
      <c r="Q570" s="81" t="s">
        <v>2626</v>
      </c>
      <c r="R570" s="81" t="s">
        <v>1408</v>
      </c>
      <c r="S570" s="81" t="s">
        <v>2881</v>
      </c>
      <c r="T570" s="81" t="s">
        <v>2508</v>
      </c>
    </row>
    <row r="571" ht="15.75" customHeight="1">
      <c r="A571" s="80" t="s">
        <v>917</v>
      </c>
      <c r="B571" s="81" t="s">
        <v>2622</v>
      </c>
      <c r="C571" s="81" t="s">
        <v>2623</v>
      </c>
      <c r="D571" s="81" t="s">
        <v>3830</v>
      </c>
      <c r="E571" s="84"/>
      <c r="F571" s="81" t="s">
        <v>3582</v>
      </c>
      <c r="G571" s="81" t="s">
        <v>3830</v>
      </c>
      <c r="H571" s="84"/>
      <c r="I571" s="82" t="s">
        <v>2428</v>
      </c>
      <c r="J571" s="85">
        <v>2013.0</v>
      </c>
      <c r="K571" s="82" t="s">
        <v>2347</v>
      </c>
      <c r="L571" s="84"/>
      <c r="M571" s="81" t="s">
        <v>2435</v>
      </c>
      <c r="N571" s="83" t="s">
        <v>2363</v>
      </c>
      <c r="O571" s="86" t="s">
        <v>2359</v>
      </c>
      <c r="P571" s="87" t="s">
        <v>3749</v>
      </c>
      <c r="Q571" s="81" t="s">
        <v>2626</v>
      </c>
      <c r="R571" s="81" t="s">
        <v>917</v>
      </c>
      <c r="T571" s="81" t="s">
        <v>2333</v>
      </c>
    </row>
    <row r="572" ht="15.75" customHeight="1">
      <c r="A572" s="80" t="s">
        <v>920</v>
      </c>
      <c r="B572" s="81" t="s">
        <v>2622</v>
      </c>
      <c r="C572" s="81" t="s">
        <v>2623</v>
      </c>
      <c r="D572" s="81" t="s">
        <v>3830</v>
      </c>
      <c r="E572" s="84"/>
      <c r="F572" s="81" t="s">
        <v>3582</v>
      </c>
      <c r="G572" s="81" t="s">
        <v>3831</v>
      </c>
      <c r="I572" s="82" t="s">
        <v>2428</v>
      </c>
      <c r="J572" s="85">
        <v>2013.0</v>
      </c>
      <c r="K572" s="82" t="s">
        <v>2347</v>
      </c>
      <c r="L572" s="84"/>
      <c r="M572" s="81" t="s">
        <v>2435</v>
      </c>
      <c r="N572" s="83" t="s">
        <v>2363</v>
      </c>
      <c r="O572" s="86" t="s">
        <v>2359</v>
      </c>
      <c r="P572" s="87" t="s">
        <v>3749</v>
      </c>
      <c r="Q572" s="81" t="s">
        <v>2626</v>
      </c>
      <c r="R572" s="81" t="s">
        <v>920</v>
      </c>
      <c r="S572" s="81" t="s">
        <v>3832</v>
      </c>
      <c r="T572" s="81" t="s">
        <v>2508</v>
      </c>
    </row>
    <row r="573" ht="15.75" customHeight="1">
      <c r="A573" s="80" t="s">
        <v>930</v>
      </c>
      <c r="B573" s="81" t="s">
        <v>2622</v>
      </c>
      <c r="C573" s="81" t="s">
        <v>2623</v>
      </c>
      <c r="D573" s="81" t="s">
        <v>3833</v>
      </c>
      <c r="E573" s="84"/>
      <c r="F573" s="81" t="s">
        <v>3582</v>
      </c>
      <c r="G573" s="81" t="s">
        <v>3833</v>
      </c>
      <c r="H573" s="84"/>
      <c r="I573" s="82" t="s">
        <v>2428</v>
      </c>
      <c r="J573" s="85">
        <v>2013.0</v>
      </c>
      <c r="K573" s="82" t="s">
        <v>2347</v>
      </c>
      <c r="L573" s="84"/>
      <c r="M573" s="81" t="s">
        <v>2435</v>
      </c>
      <c r="N573" s="83" t="s">
        <v>2363</v>
      </c>
      <c r="O573" s="86" t="s">
        <v>2359</v>
      </c>
      <c r="P573" s="87" t="s">
        <v>3749</v>
      </c>
      <c r="Q573" s="81" t="s">
        <v>2626</v>
      </c>
      <c r="R573" s="81" t="s">
        <v>930</v>
      </c>
      <c r="T573" s="81" t="s">
        <v>2333</v>
      </c>
    </row>
    <row r="574" ht="15.75" customHeight="1">
      <c r="A574" s="80" t="s">
        <v>933</v>
      </c>
      <c r="B574" s="81" t="s">
        <v>2622</v>
      </c>
      <c r="C574" s="81" t="s">
        <v>2623</v>
      </c>
      <c r="D574" s="81" t="s">
        <v>3833</v>
      </c>
      <c r="E574" s="84"/>
      <c r="F574" s="81" t="s">
        <v>3582</v>
      </c>
      <c r="G574" s="81" t="s">
        <v>3834</v>
      </c>
      <c r="H574" s="84"/>
      <c r="I574" s="82" t="s">
        <v>2428</v>
      </c>
      <c r="J574" s="85">
        <v>2013.0</v>
      </c>
      <c r="K574" s="82" t="s">
        <v>2347</v>
      </c>
      <c r="L574" s="84"/>
      <c r="M574" s="81" t="s">
        <v>2435</v>
      </c>
      <c r="N574" s="83" t="s">
        <v>2363</v>
      </c>
      <c r="O574" s="86" t="s">
        <v>2359</v>
      </c>
      <c r="P574" s="87" t="s">
        <v>3749</v>
      </c>
      <c r="Q574" s="81" t="s">
        <v>2432</v>
      </c>
      <c r="R574" s="81" t="s">
        <v>2432</v>
      </c>
      <c r="S574" s="81" t="s">
        <v>2432</v>
      </c>
      <c r="T574" s="81" t="s">
        <v>2432</v>
      </c>
    </row>
    <row r="575" ht="15.75" customHeight="1">
      <c r="A575" s="80" t="s">
        <v>1467</v>
      </c>
      <c r="B575" s="81" t="s">
        <v>2622</v>
      </c>
      <c r="C575" s="81" t="s">
        <v>2623</v>
      </c>
      <c r="D575" s="81" t="s">
        <v>2993</v>
      </c>
      <c r="E575" s="84"/>
      <c r="F575" s="84"/>
      <c r="G575" s="84"/>
      <c r="H575" s="84"/>
      <c r="I575" s="82" t="s">
        <v>2428</v>
      </c>
      <c r="J575" s="85">
        <v>2013.0</v>
      </c>
      <c r="K575" s="82" t="s">
        <v>2347</v>
      </c>
      <c r="L575" s="84"/>
      <c r="M575" s="81" t="s">
        <v>2435</v>
      </c>
      <c r="N575" s="83" t="s">
        <v>2363</v>
      </c>
      <c r="O575" s="86" t="s">
        <v>2359</v>
      </c>
      <c r="P575" s="87" t="s">
        <v>3749</v>
      </c>
      <c r="Q575" s="81" t="s">
        <v>2626</v>
      </c>
      <c r="R575" s="81" t="s">
        <v>1467</v>
      </c>
      <c r="S575" s="81" t="s">
        <v>3835</v>
      </c>
      <c r="T575" s="81" t="s">
        <v>2508</v>
      </c>
    </row>
    <row r="576" ht="15.75" customHeight="1">
      <c r="A576" s="80" t="s">
        <v>978</v>
      </c>
      <c r="B576" s="81" t="s">
        <v>2502</v>
      </c>
      <c r="C576" s="81" t="s">
        <v>2503</v>
      </c>
      <c r="D576" s="81" t="s">
        <v>3318</v>
      </c>
      <c r="E576" s="84"/>
      <c r="F576" s="84"/>
      <c r="G576" s="84"/>
      <c r="H576" s="84"/>
      <c r="I576" s="82" t="s">
        <v>2428</v>
      </c>
      <c r="J576" s="85">
        <v>2013.0</v>
      </c>
      <c r="K576" s="82" t="s">
        <v>2346</v>
      </c>
      <c r="L576" s="84"/>
      <c r="M576" s="81" t="s">
        <v>2638</v>
      </c>
      <c r="N576" s="83" t="s">
        <v>2363</v>
      </c>
      <c r="O576" s="86" t="s">
        <v>2359</v>
      </c>
      <c r="P576" s="87" t="s">
        <v>3749</v>
      </c>
      <c r="Q576" s="81" t="s">
        <v>2507</v>
      </c>
      <c r="R576" s="81" t="s">
        <v>978</v>
      </c>
      <c r="S576" s="81" t="s">
        <v>3153</v>
      </c>
      <c r="T576" s="81" t="s">
        <v>2508</v>
      </c>
    </row>
    <row r="577" ht="15.75" customHeight="1">
      <c r="A577" s="80" t="s">
        <v>3329</v>
      </c>
      <c r="B577" s="81" t="s">
        <v>2502</v>
      </c>
      <c r="C577" s="81" t="s">
        <v>2503</v>
      </c>
      <c r="D577" s="81" t="s">
        <v>3330</v>
      </c>
      <c r="E577" s="84"/>
      <c r="F577" s="84"/>
      <c r="G577" s="84"/>
      <c r="H577" s="84"/>
      <c r="I577" s="82" t="s">
        <v>2428</v>
      </c>
      <c r="J577" s="85">
        <v>2013.0</v>
      </c>
      <c r="K577" s="82" t="s">
        <v>2346</v>
      </c>
      <c r="L577" s="84"/>
      <c r="M577" s="81" t="s">
        <v>2638</v>
      </c>
      <c r="N577" s="83" t="s">
        <v>2363</v>
      </c>
      <c r="O577" s="86" t="s">
        <v>2359</v>
      </c>
      <c r="P577" s="87" t="s">
        <v>3749</v>
      </c>
      <c r="Q577" s="81" t="s">
        <v>2507</v>
      </c>
      <c r="R577" s="81" t="s">
        <v>3329</v>
      </c>
      <c r="S577" s="81" t="s">
        <v>2920</v>
      </c>
      <c r="T577" s="81" t="s">
        <v>2508</v>
      </c>
    </row>
    <row r="578" ht="15.75" customHeight="1">
      <c r="A578" s="80" t="s">
        <v>3836</v>
      </c>
      <c r="B578" s="81" t="s">
        <v>2502</v>
      </c>
      <c r="C578" s="81" t="s">
        <v>2503</v>
      </c>
      <c r="D578" s="81" t="s">
        <v>3336</v>
      </c>
      <c r="E578" s="84"/>
      <c r="F578" s="81" t="s">
        <v>3582</v>
      </c>
      <c r="G578" s="81" t="s">
        <v>3837</v>
      </c>
      <c r="H578" s="84"/>
      <c r="I578" s="82" t="s">
        <v>2428</v>
      </c>
      <c r="J578" s="85">
        <v>2013.0</v>
      </c>
      <c r="K578" s="82" t="s">
        <v>2346</v>
      </c>
      <c r="L578" s="84"/>
      <c r="M578" s="81" t="s">
        <v>2638</v>
      </c>
      <c r="N578" s="83" t="s">
        <v>2363</v>
      </c>
      <c r="O578" s="86" t="s">
        <v>2359</v>
      </c>
      <c r="P578" s="87" t="s">
        <v>3749</v>
      </c>
      <c r="Q578" s="81" t="s">
        <v>2432</v>
      </c>
      <c r="R578" s="81" t="s">
        <v>2432</v>
      </c>
      <c r="S578" s="81" t="s">
        <v>2432</v>
      </c>
      <c r="T578" s="81" t="s">
        <v>2432</v>
      </c>
    </row>
    <row r="579" ht="15.75" customHeight="1">
      <c r="A579" s="80" t="s">
        <v>1067</v>
      </c>
      <c r="B579" s="81" t="s">
        <v>2502</v>
      </c>
      <c r="C579" s="81" t="s">
        <v>2503</v>
      </c>
      <c r="D579" s="81" t="s">
        <v>3354</v>
      </c>
      <c r="E579" s="84"/>
      <c r="F579" s="84"/>
      <c r="G579" s="84"/>
      <c r="H579" s="84"/>
      <c r="I579" s="82" t="s">
        <v>2428</v>
      </c>
      <c r="J579" s="85">
        <v>2013.0</v>
      </c>
      <c r="K579" s="82" t="s">
        <v>2346</v>
      </c>
      <c r="L579" s="84"/>
      <c r="M579" s="81" t="s">
        <v>2638</v>
      </c>
      <c r="N579" s="83" t="s">
        <v>2363</v>
      </c>
      <c r="O579" s="86" t="s">
        <v>2359</v>
      </c>
      <c r="P579" s="87" t="s">
        <v>3749</v>
      </c>
      <c r="Q579" s="81" t="s">
        <v>2507</v>
      </c>
      <c r="R579" s="81" t="s">
        <v>1067</v>
      </c>
      <c r="S579" s="81" t="s">
        <v>3355</v>
      </c>
      <c r="T579" s="81" t="s">
        <v>2508</v>
      </c>
    </row>
    <row r="580" ht="15.75" customHeight="1">
      <c r="A580" s="80" t="s">
        <v>702</v>
      </c>
      <c r="B580" s="81" t="s">
        <v>2502</v>
      </c>
      <c r="C580" s="81" t="s">
        <v>2503</v>
      </c>
      <c r="D580" s="81" t="s">
        <v>3357</v>
      </c>
      <c r="E580" s="84"/>
      <c r="F580" s="81" t="s">
        <v>3582</v>
      </c>
      <c r="G580" s="81" t="s">
        <v>3838</v>
      </c>
      <c r="I580" s="82" t="s">
        <v>2428</v>
      </c>
      <c r="J580" s="85">
        <v>2013.0</v>
      </c>
      <c r="K580" s="82" t="s">
        <v>2346</v>
      </c>
      <c r="L580" s="84"/>
      <c r="M580" s="81" t="s">
        <v>2638</v>
      </c>
      <c r="N580" s="83" t="s">
        <v>2363</v>
      </c>
      <c r="O580" s="86" t="s">
        <v>2359</v>
      </c>
      <c r="P580" s="87" t="s">
        <v>3749</v>
      </c>
      <c r="Q580" s="81" t="s">
        <v>2507</v>
      </c>
      <c r="R580" s="81" t="s">
        <v>702</v>
      </c>
      <c r="S580" s="81" t="s">
        <v>3839</v>
      </c>
      <c r="T580" s="81" t="s">
        <v>2508</v>
      </c>
    </row>
    <row r="581" ht="15.75" customHeight="1">
      <c r="A581" s="80" t="s">
        <v>708</v>
      </c>
      <c r="B581" s="81" t="s">
        <v>2502</v>
      </c>
      <c r="C581" s="81" t="s">
        <v>2503</v>
      </c>
      <c r="D581" s="81" t="s">
        <v>3357</v>
      </c>
      <c r="E581" s="84"/>
      <c r="F581" s="81" t="s">
        <v>3582</v>
      </c>
      <c r="G581" s="81" t="s">
        <v>2708</v>
      </c>
      <c r="H581" s="84"/>
      <c r="I581" s="82" t="s">
        <v>2428</v>
      </c>
      <c r="J581" s="85">
        <v>2013.0</v>
      </c>
      <c r="K581" s="82" t="s">
        <v>2346</v>
      </c>
      <c r="L581" s="84"/>
      <c r="M581" s="81" t="s">
        <v>2638</v>
      </c>
      <c r="N581" s="83" t="s">
        <v>2363</v>
      </c>
      <c r="O581" s="86" t="s">
        <v>2359</v>
      </c>
      <c r="P581" s="87" t="s">
        <v>3749</v>
      </c>
      <c r="Q581" s="81" t="s">
        <v>2507</v>
      </c>
      <c r="R581" s="81" t="s">
        <v>708</v>
      </c>
      <c r="S581" s="81" t="s">
        <v>3840</v>
      </c>
      <c r="T581" s="81" t="s">
        <v>2333</v>
      </c>
    </row>
    <row r="582" ht="15.75" customHeight="1">
      <c r="A582" s="80" t="s">
        <v>3841</v>
      </c>
      <c r="B582" s="81" t="s">
        <v>2424</v>
      </c>
      <c r="C582" s="81" t="s">
        <v>2425</v>
      </c>
      <c r="D582" s="81" t="s">
        <v>3842</v>
      </c>
      <c r="E582" s="84"/>
      <c r="F582" s="84"/>
      <c r="G582" s="84"/>
      <c r="H582" s="84"/>
      <c r="I582" s="82" t="s">
        <v>2428</v>
      </c>
      <c r="J582" s="85">
        <v>2013.0</v>
      </c>
      <c r="K582" s="82" t="s">
        <v>2346</v>
      </c>
      <c r="L582" s="84"/>
      <c r="M582" s="81" t="s">
        <v>2638</v>
      </c>
      <c r="N582" s="83" t="s">
        <v>2363</v>
      </c>
      <c r="O582" s="86" t="s">
        <v>2359</v>
      </c>
      <c r="P582" s="87" t="s">
        <v>3749</v>
      </c>
      <c r="Q582" s="81" t="s">
        <v>2513</v>
      </c>
      <c r="R582" s="81" t="s">
        <v>3841</v>
      </c>
      <c r="S582" s="81" t="s">
        <v>2467</v>
      </c>
      <c r="T582" s="81" t="s">
        <v>2508</v>
      </c>
    </row>
    <row r="583" ht="15.75" customHeight="1">
      <c r="A583" s="80" t="s">
        <v>3843</v>
      </c>
      <c r="B583" s="81" t="s">
        <v>3502</v>
      </c>
      <c r="C583" s="81" t="s">
        <v>2450</v>
      </c>
      <c r="D583" s="81" t="s">
        <v>3844</v>
      </c>
      <c r="F583" s="84"/>
      <c r="G583" s="84"/>
      <c r="H583" s="84"/>
      <c r="I583" s="82" t="s">
        <v>2428</v>
      </c>
      <c r="J583" s="85">
        <v>2013.0</v>
      </c>
      <c r="K583" s="82" t="s">
        <v>2346</v>
      </c>
      <c r="L583" s="84"/>
      <c r="M583" s="81" t="s">
        <v>2638</v>
      </c>
      <c r="N583" s="83" t="s">
        <v>2363</v>
      </c>
      <c r="O583" s="86" t="s">
        <v>2359</v>
      </c>
      <c r="P583" s="87" t="s">
        <v>3749</v>
      </c>
      <c r="Q583" s="81" t="s">
        <v>2449</v>
      </c>
      <c r="R583" s="81" t="s">
        <v>3843</v>
      </c>
      <c r="S583" s="81" t="s">
        <v>3821</v>
      </c>
      <c r="T583" s="81" t="s">
        <v>2508</v>
      </c>
    </row>
    <row r="584" ht="15.75" customHeight="1">
      <c r="A584" s="80" t="s">
        <v>1455</v>
      </c>
      <c r="B584" s="81" t="s">
        <v>2622</v>
      </c>
      <c r="C584" s="81" t="s">
        <v>2623</v>
      </c>
      <c r="D584" s="81" t="s">
        <v>3845</v>
      </c>
      <c r="F584" s="84"/>
      <c r="G584" s="84"/>
      <c r="H584" s="84"/>
      <c r="I584" s="82" t="s">
        <v>2428</v>
      </c>
      <c r="J584" s="85">
        <v>2013.0</v>
      </c>
      <c r="K584" s="82" t="s">
        <v>2346</v>
      </c>
      <c r="L584" s="84"/>
      <c r="M584" s="81" t="s">
        <v>2638</v>
      </c>
      <c r="N584" s="83" t="s">
        <v>2363</v>
      </c>
      <c r="O584" s="86" t="s">
        <v>2359</v>
      </c>
      <c r="P584" s="87" t="s">
        <v>3749</v>
      </c>
      <c r="Q584" s="81" t="s">
        <v>2626</v>
      </c>
      <c r="R584" s="81" t="s">
        <v>1455</v>
      </c>
      <c r="S584" s="81" t="s">
        <v>3846</v>
      </c>
      <c r="T584" s="81" t="s">
        <v>2508</v>
      </c>
    </row>
    <row r="585" ht="15.75" customHeight="1">
      <c r="A585" s="80" t="s">
        <v>3685</v>
      </c>
      <c r="B585" s="81" t="s">
        <v>2622</v>
      </c>
      <c r="C585" s="81" t="s">
        <v>2623</v>
      </c>
      <c r="D585" s="81" t="s">
        <v>3686</v>
      </c>
      <c r="E585" s="84"/>
      <c r="F585" s="84"/>
      <c r="G585" s="84"/>
      <c r="H585" s="84"/>
      <c r="I585" s="82" t="s">
        <v>2428</v>
      </c>
      <c r="J585" s="85">
        <v>2013.0</v>
      </c>
      <c r="K585" s="82" t="s">
        <v>2346</v>
      </c>
      <c r="L585" s="84"/>
      <c r="M585" s="81" t="s">
        <v>2638</v>
      </c>
      <c r="N585" s="83" t="s">
        <v>2363</v>
      </c>
      <c r="O585" s="86" t="s">
        <v>2359</v>
      </c>
      <c r="P585" s="87" t="s">
        <v>3749</v>
      </c>
      <c r="Q585" s="81" t="s">
        <v>2626</v>
      </c>
      <c r="R585" s="81" t="s">
        <v>3685</v>
      </c>
      <c r="S585" s="81" t="s">
        <v>3790</v>
      </c>
      <c r="T585" s="81" t="s">
        <v>2508</v>
      </c>
    </row>
    <row r="586" ht="15.75" customHeight="1">
      <c r="A586" s="80" t="s">
        <v>3847</v>
      </c>
      <c r="B586" s="81" t="s">
        <v>2424</v>
      </c>
      <c r="C586" s="81" t="s">
        <v>2425</v>
      </c>
      <c r="D586" s="81" t="s">
        <v>3848</v>
      </c>
      <c r="F586" s="84"/>
      <c r="G586" s="84"/>
      <c r="H586" s="84"/>
      <c r="I586" s="82" t="s">
        <v>2428</v>
      </c>
      <c r="J586" s="85">
        <v>2013.0</v>
      </c>
      <c r="K586" s="82" t="s">
        <v>2345</v>
      </c>
      <c r="L586" s="84"/>
      <c r="M586" s="81" t="s">
        <v>2430</v>
      </c>
      <c r="N586" s="83" t="s">
        <v>2363</v>
      </c>
      <c r="O586" s="86" t="s">
        <v>2359</v>
      </c>
      <c r="P586" s="87" t="s">
        <v>3749</v>
      </c>
      <c r="Q586" s="81" t="s">
        <v>2513</v>
      </c>
      <c r="R586" s="81" t="s">
        <v>3847</v>
      </c>
      <c r="S586" s="81" t="s">
        <v>3849</v>
      </c>
      <c r="T586" s="81" t="s">
        <v>3826</v>
      </c>
    </row>
    <row r="587" ht="15.75" customHeight="1">
      <c r="A587" s="80" t="s">
        <v>3850</v>
      </c>
      <c r="B587" s="81" t="s">
        <v>2424</v>
      </c>
      <c r="C587" s="81" t="s">
        <v>2425</v>
      </c>
      <c r="D587" s="81" t="s">
        <v>3851</v>
      </c>
      <c r="F587" s="84"/>
      <c r="G587" s="84"/>
      <c r="H587" s="84"/>
      <c r="I587" s="82" t="s">
        <v>2428</v>
      </c>
      <c r="J587" s="85">
        <v>2013.0</v>
      </c>
      <c r="K587" s="82" t="s">
        <v>2345</v>
      </c>
      <c r="L587" s="84"/>
      <c r="M587" s="81" t="s">
        <v>2430</v>
      </c>
      <c r="N587" s="83" t="s">
        <v>2363</v>
      </c>
      <c r="O587" s="86" t="s">
        <v>2359</v>
      </c>
      <c r="P587" s="87" t="s">
        <v>3749</v>
      </c>
      <c r="Q587" s="81" t="s">
        <v>2513</v>
      </c>
      <c r="R587" s="81" t="s">
        <v>3850</v>
      </c>
      <c r="S587" s="81" t="s">
        <v>2467</v>
      </c>
      <c r="T587" s="81" t="s">
        <v>2508</v>
      </c>
    </row>
    <row r="588" ht="15.75" customHeight="1">
      <c r="A588" s="80" t="s">
        <v>2497</v>
      </c>
      <c r="B588" s="81" t="s">
        <v>3502</v>
      </c>
      <c r="C588" s="81" t="s">
        <v>2450</v>
      </c>
      <c r="D588" s="81" t="s">
        <v>2498</v>
      </c>
      <c r="E588" s="84"/>
      <c r="F588" s="84"/>
      <c r="G588" s="84"/>
      <c r="H588" s="84"/>
      <c r="I588" s="82" t="s">
        <v>2428</v>
      </c>
      <c r="J588" s="85">
        <v>2013.0</v>
      </c>
      <c r="K588" s="82" t="s">
        <v>2345</v>
      </c>
      <c r="L588" s="84"/>
      <c r="M588" s="81" t="s">
        <v>2430</v>
      </c>
      <c r="N588" s="83" t="s">
        <v>2363</v>
      </c>
      <c r="O588" s="86" t="s">
        <v>2359</v>
      </c>
      <c r="P588" s="87" t="s">
        <v>3749</v>
      </c>
      <c r="Q588" s="81" t="s">
        <v>2449</v>
      </c>
      <c r="R588" s="81" t="s">
        <v>2497</v>
      </c>
      <c r="S588" s="81" t="s">
        <v>3806</v>
      </c>
      <c r="T588" s="81" t="s">
        <v>2508</v>
      </c>
    </row>
    <row r="589" ht="15.75" customHeight="1">
      <c r="A589" s="80" t="s">
        <v>889</v>
      </c>
      <c r="B589" s="81" t="s">
        <v>3502</v>
      </c>
      <c r="C589" s="81" t="s">
        <v>2450</v>
      </c>
      <c r="D589" s="81" t="s">
        <v>2495</v>
      </c>
      <c r="E589" s="84"/>
      <c r="F589" s="81" t="s">
        <v>3582</v>
      </c>
      <c r="G589" s="81" t="s">
        <v>3584</v>
      </c>
      <c r="H589" s="84"/>
      <c r="I589" s="82" t="s">
        <v>2428</v>
      </c>
      <c r="J589" s="85">
        <v>2013.0</v>
      </c>
      <c r="K589" s="82" t="s">
        <v>2345</v>
      </c>
      <c r="L589" s="84"/>
      <c r="M589" s="81" t="s">
        <v>2430</v>
      </c>
      <c r="N589" s="83" t="s">
        <v>2363</v>
      </c>
      <c r="O589" s="86" t="s">
        <v>2359</v>
      </c>
      <c r="P589" s="87" t="s">
        <v>3749</v>
      </c>
      <c r="Q589" s="81" t="s">
        <v>2449</v>
      </c>
      <c r="R589" s="81" t="s">
        <v>889</v>
      </c>
      <c r="S589" s="81" t="s">
        <v>3852</v>
      </c>
      <c r="T589" s="81" t="s">
        <v>2508</v>
      </c>
    </row>
    <row r="590" ht="15.75" customHeight="1">
      <c r="A590" s="80" t="s">
        <v>1439</v>
      </c>
      <c r="B590" s="81" t="s">
        <v>2622</v>
      </c>
      <c r="C590" s="81" t="s">
        <v>2623</v>
      </c>
      <c r="D590" s="81" t="s">
        <v>3853</v>
      </c>
      <c r="E590" s="84"/>
      <c r="F590" s="84"/>
      <c r="G590" s="84"/>
      <c r="H590" s="84"/>
      <c r="I590" s="82" t="s">
        <v>2428</v>
      </c>
      <c r="J590" s="85">
        <v>2013.0</v>
      </c>
      <c r="K590" s="82" t="s">
        <v>2345</v>
      </c>
      <c r="L590" s="84"/>
      <c r="M590" s="81" t="s">
        <v>2430</v>
      </c>
      <c r="N590" s="83" t="s">
        <v>2363</v>
      </c>
      <c r="O590" s="86" t="s">
        <v>2359</v>
      </c>
      <c r="P590" s="87" t="s">
        <v>3749</v>
      </c>
      <c r="Q590" s="81" t="s">
        <v>2626</v>
      </c>
      <c r="R590" s="81" t="s">
        <v>1439</v>
      </c>
      <c r="S590" s="81" t="s">
        <v>3854</v>
      </c>
      <c r="T590" s="81" t="s">
        <v>2508</v>
      </c>
    </row>
    <row r="591" ht="15.75" customHeight="1">
      <c r="A591" s="80" t="s">
        <v>3516</v>
      </c>
      <c r="B591" s="81" t="s">
        <v>2424</v>
      </c>
      <c r="C591" s="81" t="s">
        <v>2425</v>
      </c>
      <c r="D591" s="81" t="s">
        <v>3517</v>
      </c>
      <c r="E591" s="84"/>
      <c r="F591" s="84"/>
      <c r="G591" s="84"/>
      <c r="H591" s="84"/>
      <c r="I591" s="82" t="s">
        <v>3706</v>
      </c>
      <c r="J591" s="85">
        <v>2013.0</v>
      </c>
      <c r="K591" s="82" t="s">
        <v>2348</v>
      </c>
      <c r="L591" s="84"/>
      <c r="M591" s="81" t="s">
        <v>2453</v>
      </c>
      <c r="N591" s="83" t="s">
        <v>2363</v>
      </c>
      <c r="O591" s="86" t="s">
        <v>2359</v>
      </c>
      <c r="P591" s="87" t="s">
        <v>3749</v>
      </c>
      <c r="Q591" s="81" t="s">
        <v>2513</v>
      </c>
      <c r="R591" s="81" t="s">
        <v>3516</v>
      </c>
      <c r="S591" s="81" t="s">
        <v>2828</v>
      </c>
      <c r="T591" s="81" t="s">
        <v>2508</v>
      </c>
    </row>
    <row r="592" ht="15.75" customHeight="1">
      <c r="A592" s="80" t="s">
        <v>999</v>
      </c>
      <c r="B592" s="81" t="s">
        <v>2502</v>
      </c>
      <c r="C592" s="81" t="s">
        <v>2503</v>
      </c>
      <c r="D592" s="81" t="s">
        <v>3242</v>
      </c>
      <c r="E592" s="84"/>
      <c r="F592" s="84"/>
      <c r="G592" s="84"/>
      <c r="H592" s="84"/>
      <c r="I592" s="82" t="s">
        <v>3706</v>
      </c>
      <c r="J592" s="85">
        <v>2013.0</v>
      </c>
      <c r="K592" s="82" t="s">
        <v>2344</v>
      </c>
      <c r="L592" s="84"/>
      <c r="M592" s="81" t="s">
        <v>2430</v>
      </c>
      <c r="N592" s="83" t="s">
        <v>2363</v>
      </c>
      <c r="O592" s="86" t="s">
        <v>2359</v>
      </c>
      <c r="P592" s="87" t="s">
        <v>3749</v>
      </c>
      <c r="Q592" s="81" t="s">
        <v>2507</v>
      </c>
      <c r="R592" s="81" t="s">
        <v>999</v>
      </c>
      <c r="S592" s="81" t="s">
        <v>3243</v>
      </c>
      <c r="T592" s="81" t="s">
        <v>2508</v>
      </c>
    </row>
    <row r="593" ht="15.75" customHeight="1">
      <c r="A593" s="80" t="s">
        <v>1034</v>
      </c>
      <c r="B593" s="81" t="s">
        <v>2502</v>
      </c>
      <c r="C593" s="81" t="s">
        <v>2503</v>
      </c>
      <c r="D593" s="81" t="s">
        <v>2624</v>
      </c>
      <c r="E593" s="84"/>
      <c r="F593" s="84"/>
      <c r="G593" s="84"/>
      <c r="H593" s="84"/>
      <c r="I593" s="82" t="s">
        <v>3706</v>
      </c>
      <c r="J593" s="85">
        <v>2013.0</v>
      </c>
      <c r="K593" s="82" t="s">
        <v>2344</v>
      </c>
      <c r="L593" s="84"/>
      <c r="M593" s="81" t="s">
        <v>2430</v>
      </c>
      <c r="N593" s="83" t="s">
        <v>2363</v>
      </c>
      <c r="O593" s="86" t="s">
        <v>2359</v>
      </c>
      <c r="P593" s="87" t="s">
        <v>3749</v>
      </c>
      <c r="Q593" s="81" t="s">
        <v>2432</v>
      </c>
      <c r="R593" s="81" t="s">
        <v>2432</v>
      </c>
      <c r="S593" s="81" t="s">
        <v>2432</v>
      </c>
      <c r="T593" s="81" t="s">
        <v>2432</v>
      </c>
    </row>
    <row r="594" ht="15.75" customHeight="1">
      <c r="A594" s="80" t="s">
        <v>693</v>
      </c>
      <c r="B594" s="81" t="s">
        <v>2502</v>
      </c>
      <c r="C594" s="81" t="s">
        <v>2503</v>
      </c>
      <c r="D594" s="81" t="s">
        <v>3373</v>
      </c>
      <c r="E594" s="84"/>
      <c r="F594" s="84"/>
      <c r="G594" s="84"/>
      <c r="H594" s="84"/>
      <c r="I594" s="82" t="s">
        <v>3706</v>
      </c>
      <c r="J594" s="85">
        <v>2013.0</v>
      </c>
      <c r="K594" s="82" t="s">
        <v>2347</v>
      </c>
      <c r="L594" s="84"/>
      <c r="M594" s="81" t="s">
        <v>2435</v>
      </c>
      <c r="N594" s="83" t="s">
        <v>2363</v>
      </c>
      <c r="O594" s="86" t="s">
        <v>2359</v>
      </c>
      <c r="P594" s="87" t="s">
        <v>3749</v>
      </c>
      <c r="Q594" s="81" t="s">
        <v>2432</v>
      </c>
      <c r="R594" s="81" t="s">
        <v>2432</v>
      </c>
      <c r="S594" s="81" t="s">
        <v>2432</v>
      </c>
      <c r="T594" s="81" t="s">
        <v>2432</v>
      </c>
    </row>
    <row r="595" ht="15.75" customHeight="1">
      <c r="A595" s="80" t="s">
        <v>3855</v>
      </c>
      <c r="B595" s="81" t="s">
        <v>2502</v>
      </c>
      <c r="C595" s="81" t="s">
        <v>2503</v>
      </c>
      <c r="D595" s="81" t="s">
        <v>3856</v>
      </c>
      <c r="E595" s="84"/>
      <c r="F595" s="84"/>
      <c r="G595" s="84"/>
      <c r="H595" s="84"/>
      <c r="I595" s="82" t="s">
        <v>3706</v>
      </c>
      <c r="J595" s="85">
        <v>2013.0</v>
      </c>
      <c r="K595" s="82" t="s">
        <v>2347</v>
      </c>
      <c r="L595" s="84"/>
      <c r="M595" s="81" t="s">
        <v>2435</v>
      </c>
      <c r="N595" s="83" t="s">
        <v>2363</v>
      </c>
      <c r="O595" s="86" t="s">
        <v>2359</v>
      </c>
      <c r="P595" s="87" t="s">
        <v>3749</v>
      </c>
      <c r="Q595" s="81" t="s">
        <v>2507</v>
      </c>
      <c r="R595" s="81" t="s">
        <v>3857</v>
      </c>
      <c r="S595" s="81" t="s">
        <v>3858</v>
      </c>
      <c r="T595" s="81" t="s">
        <v>2333</v>
      </c>
    </row>
    <row r="596" ht="15.75" customHeight="1">
      <c r="A596" s="80" t="s">
        <v>3311</v>
      </c>
      <c r="B596" s="81" t="s">
        <v>2502</v>
      </c>
      <c r="C596" s="81" t="s">
        <v>2503</v>
      </c>
      <c r="D596" s="81" t="s">
        <v>3312</v>
      </c>
      <c r="E596" s="84"/>
      <c r="F596" s="84"/>
      <c r="G596" s="84"/>
      <c r="H596" s="84"/>
      <c r="I596" s="82" t="s">
        <v>3706</v>
      </c>
      <c r="J596" s="85">
        <v>2013.0</v>
      </c>
      <c r="K596" s="82" t="s">
        <v>2347</v>
      </c>
      <c r="L596" s="84"/>
      <c r="M596" s="81" t="s">
        <v>2435</v>
      </c>
      <c r="N596" s="83" t="s">
        <v>2363</v>
      </c>
      <c r="O596" s="86" t="s">
        <v>2359</v>
      </c>
      <c r="P596" s="87" t="s">
        <v>3749</v>
      </c>
      <c r="Q596" s="81" t="s">
        <v>2507</v>
      </c>
      <c r="R596" s="81" t="s">
        <v>3311</v>
      </c>
      <c r="S596" s="81" t="s">
        <v>3313</v>
      </c>
      <c r="T596" s="81" t="s">
        <v>2508</v>
      </c>
    </row>
    <row r="597" ht="15.75" customHeight="1">
      <c r="A597" s="80" t="s">
        <v>1006</v>
      </c>
      <c r="B597" s="81" t="s">
        <v>2502</v>
      </c>
      <c r="C597" s="81" t="s">
        <v>2503</v>
      </c>
      <c r="D597" s="81" t="s">
        <v>2479</v>
      </c>
      <c r="F597" s="84"/>
      <c r="G597" s="84"/>
      <c r="H597" s="84"/>
      <c r="I597" s="82" t="s">
        <v>3706</v>
      </c>
      <c r="J597" s="85">
        <v>2013.0</v>
      </c>
      <c r="K597" s="82" t="s">
        <v>2347</v>
      </c>
      <c r="L597" s="84"/>
      <c r="M597" s="81" t="s">
        <v>2435</v>
      </c>
      <c r="N597" s="83" t="s">
        <v>2363</v>
      </c>
      <c r="O597" s="86" t="s">
        <v>2359</v>
      </c>
      <c r="P597" s="87" t="s">
        <v>3749</v>
      </c>
      <c r="Q597" s="81" t="s">
        <v>2507</v>
      </c>
      <c r="R597" s="81" t="s">
        <v>1006</v>
      </c>
      <c r="S597" s="81" t="s">
        <v>3323</v>
      </c>
      <c r="T597" s="81" t="s">
        <v>2508</v>
      </c>
    </row>
    <row r="598" ht="15.75" customHeight="1">
      <c r="A598" s="80" t="s">
        <v>464</v>
      </c>
      <c r="B598" s="81" t="s">
        <v>2502</v>
      </c>
      <c r="C598" s="81" t="s">
        <v>2503</v>
      </c>
      <c r="D598" s="81" t="s">
        <v>3519</v>
      </c>
      <c r="F598" s="84"/>
      <c r="G598" s="84"/>
      <c r="H598" s="84"/>
      <c r="I598" s="82" t="s">
        <v>3706</v>
      </c>
      <c r="J598" s="85">
        <v>2013.0</v>
      </c>
      <c r="K598" s="82" t="s">
        <v>2347</v>
      </c>
      <c r="L598" s="84"/>
      <c r="M598" s="81" t="s">
        <v>2435</v>
      </c>
      <c r="N598" s="83" t="s">
        <v>2363</v>
      </c>
      <c r="O598" s="86" t="s">
        <v>2359</v>
      </c>
      <c r="P598" s="87" t="s">
        <v>3749</v>
      </c>
      <c r="Q598" s="81" t="s">
        <v>2432</v>
      </c>
      <c r="R598" s="81" t="s">
        <v>2432</v>
      </c>
      <c r="S598" s="81" t="s">
        <v>2432</v>
      </c>
      <c r="T598" s="81" t="s">
        <v>2432</v>
      </c>
    </row>
    <row r="599" ht="15.75" customHeight="1">
      <c r="A599" s="80" t="s">
        <v>3859</v>
      </c>
      <c r="B599" s="81" t="s">
        <v>2502</v>
      </c>
      <c r="C599" s="81" t="s">
        <v>2503</v>
      </c>
      <c r="D599" s="81" t="s">
        <v>3152</v>
      </c>
      <c r="E599" s="84"/>
      <c r="F599" s="81" t="s">
        <v>3582</v>
      </c>
      <c r="G599" s="81" t="s">
        <v>3152</v>
      </c>
      <c r="H599" s="84"/>
      <c r="I599" s="82" t="s">
        <v>3706</v>
      </c>
      <c r="J599" s="85">
        <v>2013.0</v>
      </c>
      <c r="K599" s="82" t="s">
        <v>2347</v>
      </c>
      <c r="L599" s="84"/>
      <c r="M599" s="81" t="s">
        <v>2435</v>
      </c>
      <c r="N599" s="83" t="s">
        <v>2363</v>
      </c>
      <c r="O599" s="86" t="s">
        <v>2359</v>
      </c>
      <c r="P599" s="87" t="s">
        <v>3749</v>
      </c>
      <c r="Q599" s="81" t="s">
        <v>2432</v>
      </c>
      <c r="R599" s="81" t="s">
        <v>2432</v>
      </c>
      <c r="S599" s="81" t="s">
        <v>2432</v>
      </c>
      <c r="T599" s="81" t="s">
        <v>2432</v>
      </c>
    </row>
    <row r="600" ht="15.75" customHeight="1">
      <c r="A600" s="80" t="s">
        <v>1049</v>
      </c>
      <c r="B600" s="81" t="s">
        <v>2502</v>
      </c>
      <c r="C600" s="81" t="s">
        <v>2503</v>
      </c>
      <c r="D600" s="81" t="s">
        <v>3860</v>
      </c>
      <c r="E600" s="84"/>
      <c r="F600" s="84"/>
      <c r="G600" s="84"/>
      <c r="H600" s="84"/>
      <c r="I600" s="82" t="s">
        <v>3706</v>
      </c>
      <c r="J600" s="85">
        <v>2013.0</v>
      </c>
      <c r="K600" s="82" t="s">
        <v>2347</v>
      </c>
      <c r="L600" s="84"/>
      <c r="M600" s="81" t="s">
        <v>2435</v>
      </c>
      <c r="N600" s="83" t="s">
        <v>2363</v>
      </c>
      <c r="O600" s="86" t="s">
        <v>2359</v>
      </c>
      <c r="P600" s="87" t="s">
        <v>3749</v>
      </c>
      <c r="Q600" s="81" t="s">
        <v>2507</v>
      </c>
      <c r="R600" s="81" t="s">
        <v>1049</v>
      </c>
      <c r="S600" s="81" t="s">
        <v>3861</v>
      </c>
      <c r="T600" s="81" t="s">
        <v>2508</v>
      </c>
    </row>
    <row r="601" ht="15.75" customHeight="1">
      <c r="A601" s="80" t="s">
        <v>723</v>
      </c>
      <c r="B601" s="81" t="s">
        <v>2424</v>
      </c>
      <c r="C601" s="81" t="s">
        <v>2425</v>
      </c>
      <c r="D601" s="81" t="s">
        <v>2909</v>
      </c>
      <c r="E601" s="84"/>
      <c r="F601" s="81" t="s">
        <v>3582</v>
      </c>
      <c r="G601" s="81" t="s">
        <v>3862</v>
      </c>
      <c r="H601" s="84"/>
      <c r="I601" s="82" t="s">
        <v>3706</v>
      </c>
      <c r="J601" s="85">
        <v>2013.0</v>
      </c>
      <c r="K601" s="82" t="s">
        <v>2347</v>
      </c>
      <c r="L601" s="84"/>
      <c r="M601" s="81" t="s">
        <v>2435</v>
      </c>
      <c r="N601" s="83" t="s">
        <v>2363</v>
      </c>
      <c r="O601" s="86" t="s">
        <v>2359</v>
      </c>
      <c r="P601" s="87" t="s">
        <v>3749</v>
      </c>
      <c r="Q601" s="81" t="s">
        <v>2513</v>
      </c>
      <c r="R601" s="81" t="s">
        <v>723</v>
      </c>
      <c r="S601" s="81" t="s">
        <v>2456</v>
      </c>
      <c r="T601" s="81" t="s">
        <v>2508</v>
      </c>
    </row>
    <row r="602" ht="15.75" customHeight="1">
      <c r="A602" s="80" t="s">
        <v>728</v>
      </c>
      <c r="B602" s="81" t="s">
        <v>2424</v>
      </c>
      <c r="C602" s="81" t="s">
        <v>2425</v>
      </c>
      <c r="D602" s="81" t="s">
        <v>2909</v>
      </c>
      <c r="E602" s="84"/>
      <c r="F602" s="81" t="s">
        <v>3582</v>
      </c>
      <c r="G602" s="81" t="s">
        <v>2909</v>
      </c>
      <c r="H602" s="84"/>
      <c r="I602" s="82" t="s">
        <v>3706</v>
      </c>
      <c r="J602" s="85">
        <v>2013.0</v>
      </c>
      <c r="K602" s="82" t="s">
        <v>2347</v>
      </c>
      <c r="L602" s="84"/>
      <c r="M602" s="81" t="s">
        <v>2435</v>
      </c>
      <c r="N602" s="83" t="s">
        <v>2363</v>
      </c>
      <c r="O602" s="86" t="s">
        <v>2359</v>
      </c>
      <c r="P602" s="87" t="s">
        <v>3749</v>
      </c>
      <c r="Q602" s="81" t="s">
        <v>2513</v>
      </c>
      <c r="R602" s="81" t="s">
        <v>728</v>
      </c>
      <c r="T602" s="81" t="s">
        <v>2333</v>
      </c>
    </row>
    <row r="603" ht="15.75" customHeight="1">
      <c r="A603" s="80" t="s">
        <v>2973</v>
      </c>
      <c r="B603" s="81" t="s">
        <v>2424</v>
      </c>
      <c r="C603" s="81" t="s">
        <v>2425</v>
      </c>
      <c r="D603" s="81" t="s">
        <v>2974</v>
      </c>
      <c r="F603" s="84"/>
      <c r="G603" s="84"/>
      <c r="H603" s="84"/>
      <c r="I603" s="82" t="s">
        <v>3706</v>
      </c>
      <c r="J603" s="85">
        <v>2013.0</v>
      </c>
      <c r="K603" s="82" t="s">
        <v>2347</v>
      </c>
      <c r="L603" s="84"/>
      <c r="M603" s="81" t="s">
        <v>2435</v>
      </c>
      <c r="N603" s="83" t="s">
        <v>2363</v>
      </c>
      <c r="O603" s="86" t="s">
        <v>2359</v>
      </c>
      <c r="P603" s="87" t="s">
        <v>3749</v>
      </c>
      <c r="Q603" s="81" t="s">
        <v>2513</v>
      </c>
      <c r="R603" s="81" t="s">
        <v>2973</v>
      </c>
      <c r="S603" s="81" t="s">
        <v>2489</v>
      </c>
      <c r="T603" s="81" t="s">
        <v>2508</v>
      </c>
    </row>
    <row r="604" ht="15.75" customHeight="1">
      <c r="A604" s="80" t="s">
        <v>1155</v>
      </c>
      <c r="B604" s="81" t="s">
        <v>2424</v>
      </c>
      <c r="C604" s="81" t="s">
        <v>2425</v>
      </c>
      <c r="D604" s="81" t="s">
        <v>3598</v>
      </c>
      <c r="E604" s="84"/>
      <c r="F604" s="84"/>
      <c r="G604" s="84"/>
      <c r="H604" s="84"/>
      <c r="I604" s="82" t="s">
        <v>3706</v>
      </c>
      <c r="J604" s="85">
        <v>2013.0</v>
      </c>
      <c r="K604" s="82" t="s">
        <v>2347</v>
      </c>
      <c r="L604" s="84"/>
      <c r="M604" s="81" t="s">
        <v>2435</v>
      </c>
      <c r="N604" s="83" t="s">
        <v>2363</v>
      </c>
      <c r="O604" s="86" t="s">
        <v>2359</v>
      </c>
      <c r="P604" s="87" t="s">
        <v>3749</v>
      </c>
      <c r="Q604" s="81" t="s">
        <v>2432</v>
      </c>
      <c r="R604" s="81" t="s">
        <v>2432</v>
      </c>
      <c r="S604" s="81" t="s">
        <v>2432</v>
      </c>
      <c r="T604" s="81" t="s">
        <v>2432</v>
      </c>
    </row>
    <row r="605" ht="15.75" customHeight="1">
      <c r="A605" s="80" t="s">
        <v>1177</v>
      </c>
      <c r="B605" s="81" t="s">
        <v>2424</v>
      </c>
      <c r="C605" s="81" t="s">
        <v>2425</v>
      </c>
      <c r="D605" s="81" t="s">
        <v>2934</v>
      </c>
      <c r="E605" s="84"/>
      <c r="F605" s="84"/>
      <c r="G605" s="84"/>
      <c r="H605" s="84"/>
      <c r="I605" s="82" t="s">
        <v>3706</v>
      </c>
      <c r="J605" s="85">
        <v>2013.0</v>
      </c>
      <c r="K605" s="82" t="s">
        <v>2347</v>
      </c>
      <c r="L605" s="84"/>
      <c r="M605" s="81" t="s">
        <v>2435</v>
      </c>
      <c r="N605" s="83" t="s">
        <v>2363</v>
      </c>
      <c r="O605" s="86" t="s">
        <v>2359</v>
      </c>
      <c r="P605" s="87" t="s">
        <v>3749</v>
      </c>
      <c r="Q605" s="81" t="s">
        <v>2513</v>
      </c>
      <c r="R605" s="81" t="s">
        <v>1177</v>
      </c>
      <c r="S605" s="81" t="s">
        <v>2670</v>
      </c>
      <c r="T605" s="81" t="s">
        <v>2508</v>
      </c>
    </row>
    <row r="606" ht="15.75" customHeight="1">
      <c r="A606" s="80" t="s">
        <v>2863</v>
      </c>
      <c r="B606" s="81" t="s">
        <v>2424</v>
      </c>
      <c r="C606" s="81" t="s">
        <v>2425</v>
      </c>
      <c r="D606" s="81" t="s">
        <v>2864</v>
      </c>
      <c r="E606" s="84"/>
      <c r="F606" s="84"/>
      <c r="G606" s="84"/>
      <c r="H606" s="84"/>
      <c r="I606" s="82" t="s">
        <v>3706</v>
      </c>
      <c r="J606" s="85">
        <v>2013.0</v>
      </c>
      <c r="K606" s="82" t="s">
        <v>2347</v>
      </c>
      <c r="L606" s="84"/>
      <c r="M606" s="81" t="s">
        <v>2435</v>
      </c>
      <c r="N606" s="83" t="s">
        <v>2363</v>
      </c>
      <c r="O606" s="86" t="s">
        <v>2359</v>
      </c>
      <c r="P606" s="87" t="s">
        <v>3749</v>
      </c>
      <c r="Q606" s="81" t="s">
        <v>2513</v>
      </c>
      <c r="R606" s="81" t="s">
        <v>2863</v>
      </c>
      <c r="S606" s="81" t="s">
        <v>2865</v>
      </c>
      <c r="T606" s="81" t="s">
        <v>2508</v>
      </c>
    </row>
    <row r="607" ht="15.75" customHeight="1">
      <c r="A607" s="80" t="s">
        <v>3863</v>
      </c>
      <c r="B607" s="81" t="s">
        <v>2424</v>
      </c>
      <c r="C607" s="81" t="s">
        <v>2425</v>
      </c>
      <c r="D607" s="81" t="s">
        <v>3864</v>
      </c>
      <c r="E607" s="84"/>
      <c r="F607" s="84"/>
      <c r="G607" s="84"/>
      <c r="H607" s="84"/>
      <c r="I607" s="82" t="s">
        <v>3706</v>
      </c>
      <c r="J607" s="85">
        <v>2013.0</v>
      </c>
      <c r="K607" s="82" t="s">
        <v>2347</v>
      </c>
      <c r="L607" s="84"/>
      <c r="M607" s="81" t="s">
        <v>2435</v>
      </c>
      <c r="N607" s="83" t="s">
        <v>2363</v>
      </c>
      <c r="O607" s="86" t="s">
        <v>2359</v>
      </c>
      <c r="P607" s="87" t="s">
        <v>3749</v>
      </c>
      <c r="Q607" s="81" t="s">
        <v>2513</v>
      </c>
      <c r="R607" s="81" t="s">
        <v>3863</v>
      </c>
      <c r="S607" s="81" t="s">
        <v>2955</v>
      </c>
      <c r="T607" s="81" t="s">
        <v>2508</v>
      </c>
    </row>
    <row r="608" ht="15.75" customHeight="1">
      <c r="A608" s="80" t="s">
        <v>1267</v>
      </c>
      <c r="B608" s="81" t="s">
        <v>2424</v>
      </c>
      <c r="C608" s="81" t="s">
        <v>2425</v>
      </c>
      <c r="D608" s="81" t="s">
        <v>2485</v>
      </c>
      <c r="E608" s="84"/>
      <c r="F608" s="84"/>
      <c r="G608" s="84"/>
      <c r="H608" s="84"/>
      <c r="I608" s="82" t="s">
        <v>3706</v>
      </c>
      <c r="J608" s="85">
        <v>2013.0</v>
      </c>
      <c r="K608" s="82" t="s">
        <v>2347</v>
      </c>
      <c r="L608" s="84"/>
      <c r="M608" s="81" t="s">
        <v>2435</v>
      </c>
      <c r="N608" s="83" t="s">
        <v>2363</v>
      </c>
      <c r="O608" s="86" t="s">
        <v>2359</v>
      </c>
      <c r="P608" s="87" t="s">
        <v>3749</v>
      </c>
      <c r="Q608" s="81" t="s">
        <v>2513</v>
      </c>
      <c r="R608" s="81" t="s">
        <v>1267</v>
      </c>
      <c r="S608" s="81" t="s">
        <v>2596</v>
      </c>
      <c r="T608" s="81" t="s">
        <v>2508</v>
      </c>
    </row>
    <row r="609" ht="15.75" customHeight="1">
      <c r="A609" s="80" t="s">
        <v>2940</v>
      </c>
      <c r="B609" s="81" t="s">
        <v>2424</v>
      </c>
      <c r="C609" s="81" t="s">
        <v>2425</v>
      </c>
      <c r="D609" s="81" t="s">
        <v>2941</v>
      </c>
      <c r="F609" s="84"/>
      <c r="G609" s="84"/>
      <c r="H609" s="84"/>
      <c r="I609" s="82" t="s">
        <v>3706</v>
      </c>
      <c r="J609" s="85">
        <v>2013.0</v>
      </c>
      <c r="K609" s="82" t="s">
        <v>2347</v>
      </c>
      <c r="L609" s="84"/>
      <c r="M609" s="81" t="s">
        <v>2435</v>
      </c>
      <c r="N609" s="83" t="s">
        <v>2363</v>
      </c>
      <c r="O609" s="86" t="s">
        <v>2359</v>
      </c>
      <c r="P609" s="87" t="s">
        <v>3749</v>
      </c>
      <c r="Q609" s="81" t="s">
        <v>2513</v>
      </c>
      <c r="R609" s="81" t="s">
        <v>2940</v>
      </c>
      <c r="S609" s="81" t="s">
        <v>2942</v>
      </c>
      <c r="T609" s="81" t="s">
        <v>2508</v>
      </c>
    </row>
    <row r="610" ht="15.75" customHeight="1">
      <c r="A610" s="80" t="s">
        <v>1299</v>
      </c>
      <c r="B610" s="81" t="s">
        <v>2424</v>
      </c>
      <c r="C610" s="81" t="s">
        <v>2425</v>
      </c>
      <c r="D610" s="81" t="s">
        <v>3865</v>
      </c>
      <c r="F610" s="84"/>
      <c r="G610" s="84"/>
      <c r="H610" s="84"/>
      <c r="I610" s="82" t="s">
        <v>3706</v>
      </c>
      <c r="J610" s="85">
        <v>2013.0</v>
      </c>
      <c r="K610" s="82" t="s">
        <v>2347</v>
      </c>
      <c r="L610" s="84"/>
      <c r="M610" s="81" t="s">
        <v>2435</v>
      </c>
      <c r="N610" s="83" t="s">
        <v>2363</v>
      </c>
      <c r="O610" s="86" t="s">
        <v>2359</v>
      </c>
      <c r="P610" s="87" t="s">
        <v>3749</v>
      </c>
      <c r="Q610" s="81" t="s">
        <v>2513</v>
      </c>
      <c r="R610" s="81" t="s">
        <v>1299</v>
      </c>
      <c r="S610" s="81" t="s">
        <v>3866</v>
      </c>
      <c r="T610" s="81" t="s">
        <v>2508</v>
      </c>
    </row>
    <row r="611" ht="15.75" customHeight="1">
      <c r="A611" s="80" t="s">
        <v>2948</v>
      </c>
      <c r="B611" s="81" t="s">
        <v>2424</v>
      </c>
      <c r="C611" s="81" t="s">
        <v>2425</v>
      </c>
      <c r="D611" s="81" t="s">
        <v>2949</v>
      </c>
      <c r="E611" s="84"/>
      <c r="F611" s="84"/>
      <c r="G611" s="84"/>
      <c r="H611" s="84"/>
      <c r="I611" s="82" t="s">
        <v>3706</v>
      </c>
      <c r="J611" s="85">
        <v>2013.0</v>
      </c>
      <c r="K611" s="82" t="s">
        <v>2347</v>
      </c>
      <c r="L611" s="84"/>
      <c r="M611" s="81" t="s">
        <v>2435</v>
      </c>
      <c r="N611" s="83" t="s">
        <v>2363</v>
      </c>
      <c r="O611" s="86" t="s">
        <v>2359</v>
      </c>
      <c r="P611" s="87" t="s">
        <v>3749</v>
      </c>
      <c r="Q611" s="81" t="s">
        <v>2513</v>
      </c>
      <c r="R611" s="81" t="s">
        <v>2948</v>
      </c>
      <c r="S611" s="81" t="s">
        <v>2920</v>
      </c>
      <c r="T611" s="81" t="s">
        <v>2508</v>
      </c>
    </row>
    <row r="612" ht="15.75" customHeight="1">
      <c r="A612" s="80" t="s">
        <v>2953</v>
      </c>
      <c r="B612" s="81" t="s">
        <v>2424</v>
      </c>
      <c r="C612" s="81" t="s">
        <v>2425</v>
      </c>
      <c r="D612" s="81" t="s">
        <v>2954</v>
      </c>
      <c r="F612" s="84"/>
      <c r="G612" s="84"/>
      <c r="H612" s="84"/>
      <c r="I612" s="82" t="s">
        <v>3706</v>
      </c>
      <c r="J612" s="85">
        <v>2013.0</v>
      </c>
      <c r="K612" s="82" t="s">
        <v>2347</v>
      </c>
      <c r="L612" s="84"/>
      <c r="M612" s="81" t="s">
        <v>2435</v>
      </c>
      <c r="N612" s="83" t="s">
        <v>2363</v>
      </c>
      <c r="O612" s="86" t="s">
        <v>2359</v>
      </c>
      <c r="P612" s="87" t="s">
        <v>3749</v>
      </c>
      <c r="Q612" s="81" t="s">
        <v>2513</v>
      </c>
      <c r="R612" s="81" t="s">
        <v>2953</v>
      </c>
      <c r="S612" s="81" t="s">
        <v>2955</v>
      </c>
      <c r="T612" s="81" t="s">
        <v>2508</v>
      </c>
    </row>
    <row r="613" ht="15.75" customHeight="1">
      <c r="A613" s="80" t="s">
        <v>1330</v>
      </c>
      <c r="B613" s="81" t="s">
        <v>2424</v>
      </c>
      <c r="C613" s="81" t="s">
        <v>2425</v>
      </c>
      <c r="D613" s="81" t="s">
        <v>2441</v>
      </c>
      <c r="E613" s="84"/>
      <c r="F613" s="84"/>
      <c r="G613" s="84"/>
      <c r="H613" s="84"/>
      <c r="I613" s="82" t="s">
        <v>3706</v>
      </c>
      <c r="J613" s="85">
        <v>2013.0</v>
      </c>
      <c r="K613" s="82" t="s">
        <v>2347</v>
      </c>
      <c r="L613" s="84"/>
      <c r="M613" s="81" t="s">
        <v>2435</v>
      </c>
      <c r="N613" s="83" t="s">
        <v>2363</v>
      </c>
      <c r="O613" s="86" t="s">
        <v>2359</v>
      </c>
      <c r="P613" s="87" t="s">
        <v>3749</v>
      </c>
      <c r="Q613" s="81" t="s">
        <v>2432</v>
      </c>
      <c r="R613" s="81" t="s">
        <v>2432</v>
      </c>
      <c r="S613" s="81" t="s">
        <v>2432</v>
      </c>
      <c r="T613" s="81" t="s">
        <v>2432</v>
      </c>
    </row>
    <row r="614" ht="15.75" customHeight="1">
      <c r="A614" s="80" t="s">
        <v>2886</v>
      </c>
      <c r="B614" s="81" t="s">
        <v>2424</v>
      </c>
      <c r="C614" s="81" t="s">
        <v>2425</v>
      </c>
      <c r="D614" s="81" t="s">
        <v>2887</v>
      </c>
      <c r="E614" s="84"/>
      <c r="F614" s="84"/>
      <c r="G614" s="84"/>
      <c r="H614" s="84"/>
      <c r="I614" s="82" t="s">
        <v>3706</v>
      </c>
      <c r="J614" s="85">
        <v>2013.0</v>
      </c>
      <c r="K614" s="82" t="s">
        <v>2347</v>
      </c>
      <c r="L614" s="84"/>
      <c r="M614" s="81" t="s">
        <v>2435</v>
      </c>
      <c r="N614" s="83" t="s">
        <v>2363</v>
      </c>
      <c r="O614" s="86" t="s">
        <v>2359</v>
      </c>
      <c r="P614" s="87" t="s">
        <v>3749</v>
      </c>
      <c r="Q614" s="81" t="s">
        <v>2513</v>
      </c>
      <c r="R614" s="81" t="s">
        <v>2886</v>
      </c>
      <c r="S614" s="81" t="s">
        <v>2828</v>
      </c>
      <c r="T614" s="81" t="s">
        <v>2508</v>
      </c>
    </row>
    <row r="615" ht="15.75" customHeight="1">
      <c r="A615" s="80" t="s">
        <v>3704</v>
      </c>
      <c r="B615" s="81" t="s">
        <v>2424</v>
      </c>
      <c r="C615" s="81" t="s">
        <v>2425</v>
      </c>
      <c r="D615" s="81" t="s">
        <v>3705</v>
      </c>
      <c r="E615" s="84"/>
      <c r="F615" s="84"/>
      <c r="G615" s="84"/>
      <c r="H615" s="84"/>
      <c r="I615" s="82" t="s">
        <v>3706</v>
      </c>
      <c r="J615" s="85">
        <v>2013.0</v>
      </c>
      <c r="K615" s="82" t="s">
        <v>2347</v>
      </c>
      <c r="L615" s="84"/>
      <c r="M615" s="81" t="s">
        <v>2435</v>
      </c>
      <c r="N615" s="83" t="s">
        <v>2363</v>
      </c>
      <c r="O615" s="86" t="s">
        <v>2359</v>
      </c>
      <c r="P615" s="87" t="s">
        <v>3749</v>
      </c>
      <c r="Q615" s="81" t="s">
        <v>2513</v>
      </c>
      <c r="R615" s="81" t="s">
        <v>3704</v>
      </c>
      <c r="S615" s="81" t="s">
        <v>3867</v>
      </c>
      <c r="T615" s="81" t="s">
        <v>2508</v>
      </c>
    </row>
    <row r="616" ht="15.75" customHeight="1">
      <c r="A616" s="80" t="s">
        <v>1352</v>
      </c>
      <c r="B616" s="81" t="s">
        <v>2424</v>
      </c>
      <c r="C616" s="81" t="s">
        <v>2425</v>
      </c>
      <c r="D616" s="81" t="s">
        <v>2889</v>
      </c>
      <c r="E616" s="84"/>
      <c r="F616" s="84"/>
      <c r="G616" s="84"/>
      <c r="H616" s="84"/>
      <c r="I616" s="82" t="s">
        <v>3706</v>
      </c>
      <c r="J616" s="85">
        <v>2013.0</v>
      </c>
      <c r="K616" s="82" t="s">
        <v>2347</v>
      </c>
      <c r="L616" s="84"/>
      <c r="M616" s="81" t="s">
        <v>2435</v>
      </c>
      <c r="N616" s="83" t="s">
        <v>2363</v>
      </c>
      <c r="O616" s="86" t="s">
        <v>2359</v>
      </c>
      <c r="P616" s="87" t="s">
        <v>3749</v>
      </c>
      <c r="Q616" s="81" t="s">
        <v>2513</v>
      </c>
      <c r="R616" s="81" t="s">
        <v>1352</v>
      </c>
      <c r="S616" s="81" t="s">
        <v>2779</v>
      </c>
      <c r="T616" s="81" t="s">
        <v>2508</v>
      </c>
    </row>
    <row r="617" ht="15.75" customHeight="1">
      <c r="A617" s="80" t="s">
        <v>2214</v>
      </c>
      <c r="B617" s="81" t="s">
        <v>2424</v>
      </c>
      <c r="C617" s="81" t="s">
        <v>2425</v>
      </c>
      <c r="D617" s="81" t="s">
        <v>3868</v>
      </c>
      <c r="F617" s="84"/>
      <c r="G617" s="84"/>
      <c r="H617" s="84"/>
      <c r="I617" s="82" t="s">
        <v>3706</v>
      </c>
      <c r="J617" s="85">
        <v>2013.0</v>
      </c>
      <c r="K617" s="82" t="s">
        <v>2347</v>
      </c>
      <c r="L617" s="84"/>
      <c r="M617" s="81" t="s">
        <v>2435</v>
      </c>
      <c r="N617" s="83" t="s">
        <v>2363</v>
      </c>
      <c r="O617" s="86" t="s">
        <v>2359</v>
      </c>
      <c r="P617" s="87" t="s">
        <v>3749</v>
      </c>
      <c r="Q617" s="81" t="s">
        <v>2513</v>
      </c>
      <c r="R617" s="81" t="s">
        <v>2214</v>
      </c>
      <c r="S617" s="81" t="s">
        <v>3869</v>
      </c>
      <c r="T617" s="81" t="s">
        <v>2508</v>
      </c>
    </row>
    <row r="618" ht="15.75" customHeight="1">
      <c r="A618" s="80" t="s">
        <v>830</v>
      </c>
      <c r="B618" s="81" t="s">
        <v>3502</v>
      </c>
      <c r="C618" s="81" t="s">
        <v>2450</v>
      </c>
      <c r="D618" s="81" t="s">
        <v>2458</v>
      </c>
      <c r="E618" s="84"/>
      <c r="F618" s="81" t="s">
        <v>3582</v>
      </c>
      <c r="G618" s="81" t="s">
        <v>3870</v>
      </c>
      <c r="H618" s="84"/>
      <c r="I618" s="82" t="s">
        <v>3706</v>
      </c>
      <c r="J618" s="85">
        <v>2013.0</v>
      </c>
      <c r="K618" s="82" t="s">
        <v>2347</v>
      </c>
      <c r="L618" s="84"/>
      <c r="M618" s="81" t="s">
        <v>2435</v>
      </c>
      <c r="N618" s="83" t="s">
        <v>2363</v>
      </c>
      <c r="O618" s="86" t="s">
        <v>2359</v>
      </c>
      <c r="P618" s="87" t="s">
        <v>3749</v>
      </c>
      <c r="Q618" s="81" t="s">
        <v>2449</v>
      </c>
      <c r="R618" s="81" t="s">
        <v>830</v>
      </c>
      <c r="S618" s="81" t="s">
        <v>3871</v>
      </c>
      <c r="T618" s="81" t="s">
        <v>2508</v>
      </c>
    </row>
    <row r="619" ht="15.75" customHeight="1">
      <c r="A619" s="80" t="s">
        <v>1376</v>
      </c>
      <c r="B619" s="81" t="s">
        <v>3502</v>
      </c>
      <c r="C619" s="81" t="s">
        <v>2450</v>
      </c>
      <c r="D619" s="81" t="s">
        <v>2472</v>
      </c>
      <c r="E619" s="84"/>
      <c r="F619" s="84"/>
      <c r="G619" s="84"/>
      <c r="H619" s="84"/>
      <c r="I619" s="82" t="s">
        <v>3706</v>
      </c>
      <c r="J619" s="85">
        <v>2013.0</v>
      </c>
      <c r="K619" s="82" t="s">
        <v>2347</v>
      </c>
      <c r="L619" s="84"/>
      <c r="M619" s="81" t="s">
        <v>2435</v>
      </c>
      <c r="N619" s="83" t="s">
        <v>2363</v>
      </c>
      <c r="O619" s="86" t="s">
        <v>2359</v>
      </c>
      <c r="P619" s="87" t="s">
        <v>3749</v>
      </c>
      <c r="Q619" s="81" t="s">
        <v>2449</v>
      </c>
      <c r="R619" s="81" t="s">
        <v>1376</v>
      </c>
      <c r="S619" s="81" t="s">
        <v>2473</v>
      </c>
      <c r="T619" s="81" t="s">
        <v>2508</v>
      </c>
    </row>
    <row r="620" ht="15.75" customHeight="1">
      <c r="A620" s="80" t="s">
        <v>3656</v>
      </c>
      <c r="B620" s="81" t="s">
        <v>3502</v>
      </c>
      <c r="C620" s="81" t="s">
        <v>2450</v>
      </c>
      <c r="D620" s="81" t="s">
        <v>2479</v>
      </c>
      <c r="F620" s="81" t="s">
        <v>3582</v>
      </c>
      <c r="G620" s="81" t="s">
        <v>2479</v>
      </c>
      <c r="I620" s="82" t="s">
        <v>3706</v>
      </c>
      <c r="J620" s="85">
        <v>2013.0</v>
      </c>
      <c r="K620" s="82" t="s">
        <v>2347</v>
      </c>
      <c r="L620" s="84"/>
      <c r="M620" s="81" t="s">
        <v>2435</v>
      </c>
      <c r="N620" s="83" t="s">
        <v>2363</v>
      </c>
      <c r="O620" s="86" t="s">
        <v>2359</v>
      </c>
      <c r="P620" s="87" t="s">
        <v>3749</v>
      </c>
      <c r="Q620" s="81" t="s">
        <v>2449</v>
      </c>
      <c r="R620" s="81" t="s">
        <v>3656</v>
      </c>
      <c r="T620" s="81" t="s">
        <v>2333</v>
      </c>
    </row>
    <row r="621" ht="15.75" customHeight="1">
      <c r="A621" s="80" t="s">
        <v>3872</v>
      </c>
      <c r="B621" s="81" t="s">
        <v>3502</v>
      </c>
      <c r="C621" s="81" t="s">
        <v>2450</v>
      </c>
      <c r="D621" s="81" t="s">
        <v>2479</v>
      </c>
      <c r="F621" s="81" t="s">
        <v>3582</v>
      </c>
      <c r="G621" s="81" t="s">
        <v>3873</v>
      </c>
      <c r="H621" s="84"/>
      <c r="I621" s="82" t="s">
        <v>3706</v>
      </c>
      <c r="J621" s="85">
        <v>2013.0</v>
      </c>
      <c r="K621" s="82" t="s">
        <v>2347</v>
      </c>
      <c r="L621" s="84"/>
      <c r="M621" s="81" t="s">
        <v>2435</v>
      </c>
      <c r="N621" s="83" t="s">
        <v>2363</v>
      </c>
      <c r="O621" s="86" t="s">
        <v>2359</v>
      </c>
      <c r="P621" s="87" t="s">
        <v>3749</v>
      </c>
      <c r="Q621" s="81" t="s">
        <v>2449</v>
      </c>
      <c r="R621" s="81" t="s">
        <v>3872</v>
      </c>
      <c r="S621" s="81" t="s">
        <v>3874</v>
      </c>
      <c r="T621" s="81" t="s">
        <v>2508</v>
      </c>
    </row>
    <row r="622" ht="15.75" customHeight="1">
      <c r="A622" s="80" t="s">
        <v>3875</v>
      </c>
      <c r="B622" s="81" t="s">
        <v>3502</v>
      </c>
      <c r="C622" s="81" t="s">
        <v>2450</v>
      </c>
      <c r="D622" s="81" t="s">
        <v>2479</v>
      </c>
      <c r="F622" s="81" t="s">
        <v>3582</v>
      </c>
      <c r="G622" s="81" t="s">
        <v>3876</v>
      </c>
      <c r="H622" s="84"/>
      <c r="I622" s="82" t="s">
        <v>3706</v>
      </c>
      <c r="J622" s="85">
        <v>2013.0</v>
      </c>
      <c r="K622" s="82" t="s">
        <v>2347</v>
      </c>
      <c r="L622" s="84"/>
      <c r="M622" s="81" t="s">
        <v>2435</v>
      </c>
      <c r="N622" s="83" t="s">
        <v>2363</v>
      </c>
      <c r="O622" s="86" t="s">
        <v>2359</v>
      </c>
      <c r="P622" s="87" t="s">
        <v>3749</v>
      </c>
      <c r="Q622" s="81" t="s">
        <v>2449</v>
      </c>
      <c r="R622" s="81" t="s">
        <v>3875</v>
      </c>
      <c r="S622" s="81" t="s">
        <v>3877</v>
      </c>
      <c r="T622" s="81" t="s">
        <v>2508</v>
      </c>
    </row>
    <row r="623" ht="15.75" customHeight="1">
      <c r="A623" s="80" t="s">
        <v>923</v>
      </c>
      <c r="B623" s="81" t="s">
        <v>2622</v>
      </c>
      <c r="C623" s="81" t="s">
        <v>2623</v>
      </c>
      <c r="D623" s="81" t="s">
        <v>2891</v>
      </c>
      <c r="E623" s="84"/>
      <c r="F623" s="81" t="s">
        <v>3582</v>
      </c>
      <c r="G623" s="81" t="s">
        <v>2891</v>
      </c>
      <c r="H623" s="84"/>
      <c r="I623" s="82" t="s">
        <v>3706</v>
      </c>
      <c r="J623" s="85">
        <v>2013.0</v>
      </c>
      <c r="K623" s="82" t="s">
        <v>2347</v>
      </c>
      <c r="L623" s="84"/>
      <c r="M623" s="81" t="s">
        <v>2435</v>
      </c>
      <c r="N623" s="83" t="s">
        <v>2363</v>
      </c>
      <c r="O623" s="86" t="s">
        <v>2359</v>
      </c>
      <c r="P623" s="87" t="s">
        <v>3749</v>
      </c>
      <c r="Q623" s="81" t="s">
        <v>2626</v>
      </c>
      <c r="R623" s="81" t="s">
        <v>923</v>
      </c>
      <c r="T623" s="81" t="s">
        <v>2333</v>
      </c>
    </row>
    <row r="624" ht="15.75" customHeight="1">
      <c r="A624" s="80" t="s">
        <v>926</v>
      </c>
      <c r="B624" s="81" t="s">
        <v>2622</v>
      </c>
      <c r="C624" s="81" t="s">
        <v>2623</v>
      </c>
      <c r="D624" s="81" t="s">
        <v>2891</v>
      </c>
      <c r="E624" s="84"/>
      <c r="F624" s="81" t="s">
        <v>3582</v>
      </c>
      <c r="G624" s="81" t="s">
        <v>2472</v>
      </c>
      <c r="H624" s="84"/>
      <c r="I624" s="82" t="s">
        <v>3706</v>
      </c>
      <c r="J624" s="85">
        <v>2013.0</v>
      </c>
      <c r="K624" s="82" t="s">
        <v>2347</v>
      </c>
      <c r="L624" s="84"/>
      <c r="M624" s="81" t="s">
        <v>2435</v>
      </c>
      <c r="N624" s="83" t="s">
        <v>2363</v>
      </c>
      <c r="O624" s="86" t="s">
        <v>2359</v>
      </c>
      <c r="P624" s="87" t="s">
        <v>3749</v>
      </c>
      <c r="Q624" s="81" t="s">
        <v>2626</v>
      </c>
      <c r="R624" s="81" t="s">
        <v>926</v>
      </c>
      <c r="S624" s="81" t="s">
        <v>3878</v>
      </c>
      <c r="T624" s="81" t="s">
        <v>2508</v>
      </c>
    </row>
    <row r="625" ht="15.75" customHeight="1">
      <c r="A625" s="80" t="s">
        <v>1433</v>
      </c>
      <c r="B625" s="81" t="s">
        <v>2622</v>
      </c>
      <c r="C625" s="81" t="s">
        <v>2623</v>
      </c>
      <c r="D625" s="81" t="s">
        <v>2987</v>
      </c>
      <c r="E625" s="84"/>
      <c r="F625" s="84"/>
      <c r="G625" s="84"/>
      <c r="H625" s="84"/>
      <c r="I625" s="82" t="s">
        <v>3706</v>
      </c>
      <c r="J625" s="85">
        <v>2013.0</v>
      </c>
      <c r="K625" s="82" t="s">
        <v>2347</v>
      </c>
      <c r="L625" s="84"/>
      <c r="M625" s="81" t="s">
        <v>2435</v>
      </c>
      <c r="N625" s="83" t="s">
        <v>2363</v>
      </c>
      <c r="O625" s="86" t="s">
        <v>2359</v>
      </c>
      <c r="P625" s="87" t="s">
        <v>3749</v>
      </c>
      <c r="Q625" s="81" t="s">
        <v>2626</v>
      </c>
      <c r="R625" s="81" t="s">
        <v>1433</v>
      </c>
      <c r="S625" s="81" t="s">
        <v>3879</v>
      </c>
      <c r="T625" s="81" t="s">
        <v>2508</v>
      </c>
    </row>
    <row r="626" ht="15.75" customHeight="1">
      <c r="A626" s="80" t="s">
        <v>3880</v>
      </c>
      <c r="B626" s="81" t="s">
        <v>2622</v>
      </c>
      <c r="C626" s="81" t="s">
        <v>2623</v>
      </c>
      <c r="D626" s="81" t="s">
        <v>3881</v>
      </c>
      <c r="E626" s="84"/>
      <c r="F626" s="84"/>
      <c r="G626" s="84"/>
      <c r="H626" s="84"/>
      <c r="I626" s="82" t="s">
        <v>3706</v>
      </c>
      <c r="J626" s="85">
        <v>2013.0</v>
      </c>
      <c r="K626" s="82" t="s">
        <v>2347</v>
      </c>
      <c r="L626" s="84"/>
      <c r="M626" s="81" t="s">
        <v>2435</v>
      </c>
      <c r="N626" s="83" t="s">
        <v>2363</v>
      </c>
      <c r="O626" s="86" t="s">
        <v>2359</v>
      </c>
      <c r="P626" s="87" t="s">
        <v>3749</v>
      </c>
      <c r="Q626" s="81" t="s">
        <v>2626</v>
      </c>
      <c r="R626" s="81" t="s">
        <v>3880</v>
      </c>
      <c r="S626" s="81" t="s">
        <v>3882</v>
      </c>
      <c r="T626" s="81" t="s">
        <v>2508</v>
      </c>
    </row>
    <row r="627" ht="15.75" customHeight="1">
      <c r="A627" s="80" t="s">
        <v>940</v>
      </c>
      <c r="B627" s="81" t="s">
        <v>2622</v>
      </c>
      <c r="C627" s="81" t="s">
        <v>2623</v>
      </c>
      <c r="D627" s="81" t="s">
        <v>2894</v>
      </c>
      <c r="E627" s="84"/>
      <c r="F627" s="81" t="s">
        <v>3582</v>
      </c>
      <c r="G627" s="81" t="s">
        <v>2894</v>
      </c>
      <c r="H627" s="84"/>
      <c r="I627" s="82" t="s">
        <v>3706</v>
      </c>
      <c r="J627" s="85">
        <v>2013.0</v>
      </c>
      <c r="K627" s="82" t="s">
        <v>2347</v>
      </c>
      <c r="L627" s="84"/>
      <c r="M627" s="81" t="s">
        <v>2435</v>
      </c>
      <c r="N627" s="83" t="s">
        <v>2363</v>
      </c>
      <c r="O627" s="86" t="s">
        <v>2359</v>
      </c>
      <c r="P627" s="87" t="s">
        <v>3749</v>
      </c>
      <c r="Q627" s="81" t="s">
        <v>2626</v>
      </c>
      <c r="R627" s="81" t="s">
        <v>940</v>
      </c>
      <c r="T627" s="81" t="s">
        <v>2333</v>
      </c>
    </row>
    <row r="628" ht="15.75" customHeight="1">
      <c r="A628" s="80" t="s">
        <v>1449</v>
      </c>
      <c r="B628" s="81" t="s">
        <v>2622</v>
      </c>
      <c r="C628" s="81" t="s">
        <v>2623</v>
      </c>
      <c r="D628" s="81" t="s">
        <v>2990</v>
      </c>
      <c r="E628" s="84"/>
      <c r="F628" s="84"/>
      <c r="G628" s="84"/>
      <c r="H628" s="84"/>
      <c r="I628" s="82" t="s">
        <v>3706</v>
      </c>
      <c r="J628" s="85">
        <v>2013.0</v>
      </c>
      <c r="K628" s="82" t="s">
        <v>2347</v>
      </c>
      <c r="L628" s="84"/>
      <c r="M628" s="81" t="s">
        <v>2435</v>
      </c>
      <c r="N628" s="83" t="s">
        <v>2363</v>
      </c>
      <c r="O628" s="86" t="s">
        <v>2359</v>
      </c>
      <c r="P628" s="87" t="s">
        <v>3749</v>
      </c>
      <c r="Q628" s="81" t="s">
        <v>2626</v>
      </c>
      <c r="R628" s="81" t="s">
        <v>1449</v>
      </c>
      <c r="S628" s="81" t="s">
        <v>2991</v>
      </c>
      <c r="T628" s="81" t="s">
        <v>2508</v>
      </c>
    </row>
    <row r="629" ht="15.75" customHeight="1">
      <c r="A629" s="80" t="s">
        <v>3883</v>
      </c>
      <c r="B629" s="81" t="s">
        <v>2622</v>
      </c>
      <c r="C629" s="81" t="s">
        <v>2623</v>
      </c>
      <c r="D629" s="81" t="s">
        <v>2624</v>
      </c>
      <c r="E629" s="84"/>
      <c r="F629" s="81" t="s">
        <v>3582</v>
      </c>
      <c r="G629" s="81" t="s">
        <v>2624</v>
      </c>
      <c r="H629" s="84"/>
      <c r="I629" s="82" t="s">
        <v>3706</v>
      </c>
      <c r="J629" s="85">
        <v>2013.0</v>
      </c>
      <c r="K629" s="82" t="s">
        <v>2347</v>
      </c>
      <c r="L629" s="84"/>
      <c r="M629" s="81" t="s">
        <v>2435</v>
      </c>
      <c r="N629" s="83" t="s">
        <v>2363</v>
      </c>
      <c r="O629" s="86" t="s">
        <v>2359</v>
      </c>
      <c r="P629" s="87" t="s">
        <v>3749</v>
      </c>
      <c r="Q629" s="81" t="s">
        <v>2432</v>
      </c>
      <c r="R629" s="81" t="s">
        <v>2432</v>
      </c>
      <c r="S629" s="81" t="s">
        <v>2432</v>
      </c>
      <c r="T629" s="81" t="s">
        <v>2432</v>
      </c>
    </row>
    <row r="630" ht="15.75" customHeight="1">
      <c r="A630" s="80" t="s">
        <v>720</v>
      </c>
      <c r="B630" s="81" t="s">
        <v>2502</v>
      </c>
      <c r="C630" s="81" t="s">
        <v>2503</v>
      </c>
      <c r="D630" s="81" t="s">
        <v>3362</v>
      </c>
      <c r="E630" s="84"/>
      <c r="F630" s="81" t="s">
        <v>3582</v>
      </c>
      <c r="G630" s="81" t="s">
        <v>3362</v>
      </c>
      <c r="H630" s="84"/>
      <c r="I630" s="82" t="s">
        <v>3706</v>
      </c>
      <c r="J630" s="85">
        <v>2013.0</v>
      </c>
      <c r="K630" s="82" t="s">
        <v>2346</v>
      </c>
      <c r="L630" s="84"/>
      <c r="M630" s="81" t="s">
        <v>2638</v>
      </c>
      <c r="N630" s="83" t="s">
        <v>2363</v>
      </c>
      <c r="O630" s="86" t="s">
        <v>2359</v>
      </c>
      <c r="P630" s="87" t="s">
        <v>3749</v>
      </c>
      <c r="Q630" s="81" t="s">
        <v>2507</v>
      </c>
      <c r="R630" s="81" t="s">
        <v>720</v>
      </c>
      <c r="T630" s="81" t="s">
        <v>2333</v>
      </c>
    </row>
    <row r="631" ht="15.75" customHeight="1">
      <c r="A631" s="80" t="s">
        <v>3884</v>
      </c>
      <c r="B631" s="81" t="s">
        <v>2424</v>
      </c>
      <c r="C631" s="81" t="s">
        <v>2425</v>
      </c>
      <c r="D631" s="81" t="s">
        <v>3885</v>
      </c>
      <c r="E631" s="84"/>
      <c r="F631" s="84"/>
      <c r="G631" s="84"/>
      <c r="H631" s="84"/>
      <c r="I631" s="82" t="s">
        <v>3706</v>
      </c>
      <c r="J631" s="85">
        <v>2013.0</v>
      </c>
      <c r="K631" s="82" t="s">
        <v>2346</v>
      </c>
      <c r="L631" s="84"/>
      <c r="M631" s="81" t="s">
        <v>2638</v>
      </c>
      <c r="N631" s="83" t="s">
        <v>2363</v>
      </c>
      <c r="O631" s="86" t="s">
        <v>2359</v>
      </c>
      <c r="P631" s="87" t="s">
        <v>3749</v>
      </c>
      <c r="Q631" s="81" t="s">
        <v>2513</v>
      </c>
      <c r="R631" s="81" t="s">
        <v>3884</v>
      </c>
      <c r="S631" s="81" t="s">
        <v>2872</v>
      </c>
      <c r="T631" s="81" t="s">
        <v>2508</v>
      </c>
    </row>
    <row r="632" ht="15.75" customHeight="1">
      <c r="A632" s="80" t="s">
        <v>3886</v>
      </c>
      <c r="B632" s="81" t="s">
        <v>2424</v>
      </c>
      <c r="C632" s="81" t="s">
        <v>2425</v>
      </c>
      <c r="D632" s="81" t="s">
        <v>3887</v>
      </c>
      <c r="E632" s="84"/>
      <c r="F632" s="84"/>
      <c r="G632" s="84"/>
      <c r="H632" s="84"/>
      <c r="I632" s="82" t="s">
        <v>3706</v>
      </c>
      <c r="J632" s="85">
        <v>2013.0</v>
      </c>
      <c r="K632" s="82" t="s">
        <v>2346</v>
      </c>
      <c r="L632" s="84"/>
      <c r="M632" s="81" t="s">
        <v>2638</v>
      </c>
      <c r="N632" s="83" t="s">
        <v>2363</v>
      </c>
      <c r="O632" s="86" t="s">
        <v>2359</v>
      </c>
      <c r="P632" s="87" t="s">
        <v>3749</v>
      </c>
      <c r="Q632" s="81" t="s">
        <v>2513</v>
      </c>
      <c r="R632" s="81" t="s">
        <v>3886</v>
      </c>
      <c r="S632" s="81" t="s">
        <v>3888</v>
      </c>
      <c r="T632" s="81" t="s">
        <v>2508</v>
      </c>
    </row>
    <row r="633" ht="15.75" customHeight="1">
      <c r="A633" s="80" t="s">
        <v>1055</v>
      </c>
      <c r="B633" s="81" t="s">
        <v>2502</v>
      </c>
      <c r="C633" s="81" t="s">
        <v>2503</v>
      </c>
      <c r="D633" s="81" t="s">
        <v>3342</v>
      </c>
      <c r="E633" s="84"/>
      <c r="F633" s="84"/>
      <c r="G633" s="84"/>
      <c r="H633" s="84"/>
      <c r="I633" s="82" t="s">
        <v>3706</v>
      </c>
      <c r="J633" s="85">
        <v>2013.0</v>
      </c>
      <c r="K633" s="82" t="s">
        <v>2345</v>
      </c>
      <c r="L633" s="84"/>
      <c r="M633" s="81" t="s">
        <v>2430</v>
      </c>
      <c r="N633" s="83" t="s">
        <v>2363</v>
      </c>
      <c r="O633" s="86" t="s">
        <v>2359</v>
      </c>
      <c r="P633" s="87" t="s">
        <v>3749</v>
      </c>
      <c r="Q633" s="81" t="s">
        <v>2432</v>
      </c>
      <c r="R633" s="81" t="s">
        <v>2432</v>
      </c>
      <c r="S633" s="81" t="s">
        <v>2432</v>
      </c>
      <c r="T633" s="81" t="s">
        <v>2432</v>
      </c>
    </row>
    <row r="634" ht="15.75" customHeight="1">
      <c r="A634" s="80" t="s">
        <v>823</v>
      </c>
      <c r="B634" s="81" t="s">
        <v>3502</v>
      </c>
      <c r="C634" s="81" t="s">
        <v>2450</v>
      </c>
      <c r="D634" s="81" t="s">
        <v>2458</v>
      </c>
      <c r="E634" s="84"/>
      <c r="F634" s="81" t="s">
        <v>3582</v>
      </c>
      <c r="G634" s="81" t="s">
        <v>2458</v>
      </c>
      <c r="H634" s="84"/>
      <c r="I634" s="82" t="s">
        <v>3706</v>
      </c>
      <c r="J634" s="85">
        <v>2013.0</v>
      </c>
      <c r="K634" s="82" t="s">
        <v>2345</v>
      </c>
      <c r="L634" s="84"/>
      <c r="M634" s="81" t="s">
        <v>2430</v>
      </c>
      <c r="N634" s="83" t="s">
        <v>2363</v>
      </c>
      <c r="O634" s="86" t="s">
        <v>2359</v>
      </c>
      <c r="P634" s="87" t="s">
        <v>3749</v>
      </c>
      <c r="Q634" s="81" t="s">
        <v>2449</v>
      </c>
      <c r="R634" s="81" t="s">
        <v>823</v>
      </c>
      <c r="T634" s="81" t="s">
        <v>2333</v>
      </c>
    </row>
    <row r="635" ht="15.75" customHeight="1">
      <c r="A635" s="80" t="s">
        <v>1386</v>
      </c>
      <c r="B635" s="81" t="s">
        <v>3502</v>
      </c>
      <c r="C635" s="81" t="s">
        <v>2450</v>
      </c>
      <c r="D635" s="81" t="s">
        <v>2455</v>
      </c>
      <c r="E635" s="84"/>
      <c r="F635" s="84"/>
      <c r="G635" s="84"/>
      <c r="H635" s="84"/>
      <c r="I635" s="82" t="s">
        <v>3706</v>
      </c>
      <c r="J635" s="85">
        <v>2013.0</v>
      </c>
      <c r="K635" s="82" t="s">
        <v>2345</v>
      </c>
      <c r="L635" s="84"/>
      <c r="M635" s="81" t="s">
        <v>2430</v>
      </c>
      <c r="N635" s="83" t="s">
        <v>2363</v>
      </c>
      <c r="O635" s="86" t="s">
        <v>2359</v>
      </c>
      <c r="P635" s="87" t="s">
        <v>3749</v>
      </c>
      <c r="Q635" s="81" t="s">
        <v>2449</v>
      </c>
      <c r="R635" s="81" t="s">
        <v>1386</v>
      </c>
      <c r="S635" s="81" t="s">
        <v>2456</v>
      </c>
      <c r="T635" s="81" t="s">
        <v>2508</v>
      </c>
    </row>
    <row r="636" ht="15.75" customHeight="1">
      <c r="A636" s="80" t="s">
        <v>753</v>
      </c>
      <c r="B636" s="81" t="s">
        <v>2513</v>
      </c>
      <c r="C636" s="81" t="s">
        <v>2425</v>
      </c>
      <c r="D636" s="81" t="s">
        <v>2587</v>
      </c>
      <c r="E636" s="84"/>
      <c r="F636" s="81" t="s">
        <v>3594</v>
      </c>
      <c r="G636" s="81" t="s">
        <v>3889</v>
      </c>
      <c r="H636" s="81" t="s">
        <v>3890</v>
      </c>
      <c r="I636" s="82" t="s">
        <v>3654</v>
      </c>
      <c r="J636" s="85">
        <v>2013.0</v>
      </c>
      <c r="K636" s="82" t="s">
        <v>2343</v>
      </c>
      <c r="L636" s="84"/>
      <c r="M636" s="81" t="s">
        <v>2430</v>
      </c>
      <c r="N636" s="83" t="s">
        <v>2360</v>
      </c>
      <c r="O636" s="86" t="s">
        <v>2359</v>
      </c>
      <c r="P636" s="87" t="s">
        <v>3891</v>
      </c>
      <c r="Q636" s="81" t="s">
        <v>2432</v>
      </c>
      <c r="R636" s="81" t="s">
        <v>2432</v>
      </c>
      <c r="S636" s="81" t="s">
        <v>2432</v>
      </c>
      <c r="T636" s="81" t="s">
        <v>2432</v>
      </c>
    </row>
    <row r="637" ht="15.75" customHeight="1">
      <c r="A637" s="80" t="s">
        <v>834</v>
      </c>
      <c r="B637" s="81" t="s">
        <v>2449</v>
      </c>
      <c r="C637" s="81" t="s">
        <v>2450</v>
      </c>
      <c r="D637" s="81" t="s">
        <v>3186</v>
      </c>
      <c r="E637" s="81" t="s">
        <v>2462</v>
      </c>
      <c r="F637" s="84"/>
      <c r="G637" s="84"/>
      <c r="H637" s="84"/>
      <c r="I637" s="82" t="s">
        <v>3654</v>
      </c>
      <c r="J637" s="85">
        <v>2013.0</v>
      </c>
      <c r="K637" s="82" t="s">
        <v>2343</v>
      </c>
      <c r="L637" s="84"/>
      <c r="M637" s="81" t="s">
        <v>2430</v>
      </c>
      <c r="N637" s="83" t="s">
        <v>2360</v>
      </c>
      <c r="O637" s="86" t="s">
        <v>2359</v>
      </c>
      <c r="P637" s="87" t="s">
        <v>3892</v>
      </c>
      <c r="Q637" s="81" t="s">
        <v>2449</v>
      </c>
      <c r="R637" s="81" t="s">
        <v>834</v>
      </c>
      <c r="S637" s="81" t="s">
        <v>2462</v>
      </c>
      <c r="T637" s="81" t="s">
        <v>2508</v>
      </c>
    </row>
    <row r="638" ht="15.75" customHeight="1">
      <c r="A638" s="80" t="s">
        <v>875</v>
      </c>
      <c r="B638" s="81" t="s">
        <v>2449</v>
      </c>
      <c r="C638" s="81" t="s">
        <v>2450</v>
      </c>
      <c r="D638" s="81" t="s">
        <v>3503</v>
      </c>
      <c r="E638" s="84"/>
      <c r="F638" s="84"/>
      <c r="G638" s="84"/>
      <c r="H638" s="84"/>
      <c r="I638" s="82" t="s">
        <v>3654</v>
      </c>
      <c r="J638" s="85">
        <v>2013.0</v>
      </c>
      <c r="K638" s="82" t="s">
        <v>2343</v>
      </c>
      <c r="L638" s="84"/>
      <c r="M638" s="81" t="s">
        <v>2430</v>
      </c>
      <c r="N638" s="83" t="s">
        <v>2360</v>
      </c>
      <c r="O638" s="86" t="s">
        <v>2359</v>
      </c>
      <c r="P638" s="87" t="s">
        <v>3893</v>
      </c>
      <c r="Q638" s="81" t="s">
        <v>2449</v>
      </c>
      <c r="R638" s="81" t="s">
        <v>875</v>
      </c>
      <c r="S638" s="81" t="s">
        <v>3504</v>
      </c>
      <c r="T638" s="81" t="s">
        <v>2508</v>
      </c>
    </row>
    <row r="639" ht="15.75" customHeight="1">
      <c r="A639" s="80" t="s">
        <v>964</v>
      </c>
      <c r="B639" s="81" t="s">
        <v>2507</v>
      </c>
      <c r="C639" s="81" t="s">
        <v>2503</v>
      </c>
      <c r="D639" s="81" t="s">
        <v>2504</v>
      </c>
      <c r="E639" s="81" t="s">
        <v>3894</v>
      </c>
      <c r="H639" s="84"/>
      <c r="I639" s="82" t="s">
        <v>3654</v>
      </c>
      <c r="J639" s="85">
        <v>2013.0</v>
      </c>
      <c r="K639" s="82" t="s">
        <v>2348</v>
      </c>
      <c r="L639" s="84"/>
      <c r="M639" s="81" t="s">
        <v>2453</v>
      </c>
      <c r="N639" s="83" t="s">
        <v>2360</v>
      </c>
      <c r="O639" s="86" t="s">
        <v>2359</v>
      </c>
      <c r="P639" s="87" t="s">
        <v>3895</v>
      </c>
      <c r="Q639" s="81" t="s">
        <v>2507</v>
      </c>
      <c r="R639" s="81" t="s">
        <v>964</v>
      </c>
      <c r="S639" s="81" t="s">
        <v>2505</v>
      </c>
      <c r="T639" s="81" t="s">
        <v>2508</v>
      </c>
    </row>
    <row r="640" ht="15.75" customHeight="1">
      <c r="A640" s="80" t="s">
        <v>3169</v>
      </c>
      <c r="B640" s="81" t="s">
        <v>2513</v>
      </c>
      <c r="C640" s="81" t="s">
        <v>2425</v>
      </c>
      <c r="D640" s="81" t="s">
        <v>3170</v>
      </c>
      <c r="E640" s="81" t="s">
        <v>2580</v>
      </c>
      <c r="F640" s="84"/>
      <c r="G640" s="84"/>
      <c r="H640" s="84"/>
      <c r="I640" s="82" t="s">
        <v>3654</v>
      </c>
      <c r="J640" s="85">
        <v>2013.0</v>
      </c>
      <c r="K640" s="82" t="s">
        <v>2344</v>
      </c>
      <c r="L640" s="84"/>
      <c r="M640" s="81" t="s">
        <v>2430</v>
      </c>
      <c r="N640" s="83" t="s">
        <v>2360</v>
      </c>
      <c r="O640" s="86" t="s">
        <v>2359</v>
      </c>
      <c r="P640" s="87" t="s">
        <v>3896</v>
      </c>
      <c r="Q640" s="81" t="s">
        <v>2513</v>
      </c>
      <c r="R640" s="81" t="s">
        <v>3169</v>
      </c>
      <c r="S640" s="81" t="s">
        <v>2580</v>
      </c>
      <c r="T640" s="81" t="s">
        <v>2508</v>
      </c>
    </row>
    <row r="641" ht="15.75" customHeight="1">
      <c r="A641" s="80" t="s">
        <v>771</v>
      </c>
      <c r="B641" s="81" t="s">
        <v>2513</v>
      </c>
      <c r="C641" s="81" t="s">
        <v>2425</v>
      </c>
      <c r="D641" s="81" t="s">
        <v>3177</v>
      </c>
      <c r="E641" s="84"/>
      <c r="F641" s="84"/>
      <c r="G641" s="84"/>
      <c r="H641" s="84"/>
      <c r="I641" s="82" t="s">
        <v>3654</v>
      </c>
      <c r="J641" s="85">
        <v>2013.0</v>
      </c>
      <c r="K641" s="82" t="s">
        <v>2345</v>
      </c>
      <c r="L641" s="84"/>
      <c r="M641" s="81" t="s">
        <v>2430</v>
      </c>
      <c r="N641" s="83" t="s">
        <v>2360</v>
      </c>
      <c r="O641" s="86" t="s">
        <v>2359</v>
      </c>
      <c r="P641" s="87" t="s">
        <v>3897</v>
      </c>
      <c r="Q641" s="81" t="s">
        <v>2432</v>
      </c>
      <c r="R641" s="81" t="s">
        <v>2432</v>
      </c>
      <c r="S641" s="81" t="s">
        <v>2432</v>
      </c>
      <c r="T641" s="81" t="s">
        <v>2432</v>
      </c>
    </row>
    <row r="642" ht="15.75" customHeight="1">
      <c r="A642" s="80" t="s">
        <v>1426</v>
      </c>
      <c r="B642" s="81" t="s">
        <v>2626</v>
      </c>
      <c r="C642" s="81" t="s">
        <v>2623</v>
      </c>
      <c r="D642" s="81" t="s">
        <v>3145</v>
      </c>
      <c r="E642" s="84"/>
      <c r="F642" s="84"/>
      <c r="G642" s="84"/>
      <c r="H642" s="84"/>
      <c r="I642" s="82" t="s">
        <v>3654</v>
      </c>
      <c r="J642" s="85">
        <v>2013.0</v>
      </c>
      <c r="K642" s="82" t="s">
        <v>2345</v>
      </c>
      <c r="L642" s="84"/>
      <c r="M642" s="81" t="s">
        <v>2430</v>
      </c>
      <c r="N642" s="83" t="s">
        <v>2360</v>
      </c>
      <c r="O642" s="86" t="s">
        <v>2359</v>
      </c>
      <c r="P642" s="87" t="s">
        <v>3898</v>
      </c>
      <c r="Q642" s="81" t="s">
        <v>2432</v>
      </c>
      <c r="R642" s="81" t="s">
        <v>2432</v>
      </c>
      <c r="S642" s="81" t="s">
        <v>2432</v>
      </c>
      <c r="T642" s="81" t="s">
        <v>2432</v>
      </c>
    </row>
    <row r="643" ht="15.75" customHeight="1">
      <c r="A643" s="80" t="s">
        <v>1445</v>
      </c>
      <c r="B643" s="81" t="s">
        <v>2626</v>
      </c>
      <c r="C643" s="81" t="s">
        <v>2623</v>
      </c>
      <c r="D643" s="81" t="s">
        <v>3150</v>
      </c>
      <c r="E643" s="84"/>
      <c r="F643" s="84"/>
      <c r="G643" s="84"/>
      <c r="H643" s="84"/>
      <c r="I643" s="82" t="s">
        <v>3654</v>
      </c>
      <c r="J643" s="85">
        <v>2013.0</v>
      </c>
      <c r="K643" s="82" t="s">
        <v>2345</v>
      </c>
      <c r="L643" s="84"/>
      <c r="M643" s="81" t="s">
        <v>2430</v>
      </c>
      <c r="N643" s="83" t="s">
        <v>2360</v>
      </c>
      <c r="O643" s="86" t="s">
        <v>2359</v>
      </c>
      <c r="P643" s="87" t="s">
        <v>3899</v>
      </c>
      <c r="Q643" s="81" t="s">
        <v>2626</v>
      </c>
      <c r="R643" s="81" t="s">
        <v>1445</v>
      </c>
      <c r="S643" s="81" t="s">
        <v>2462</v>
      </c>
      <c r="T643" s="81" t="s">
        <v>2508</v>
      </c>
    </row>
    <row r="644" ht="15.75" customHeight="1">
      <c r="A644" s="80" t="s">
        <v>3681</v>
      </c>
      <c r="B644" s="81" t="s">
        <v>2424</v>
      </c>
      <c r="C644" s="81" t="s">
        <v>2425</v>
      </c>
      <c r="D644" s="81" t="s">
        <v>3682</v>
      </c>
      <c r="E644" s="81" t="s">
        <v>3790</v>
      </c>
      <c r="F644" s="84"/>
      <c r="G644" s="84"/>
      <c r="H644" s="84"/>
      <c r="I644" s="82" t="s">
        <v>3900</v>
      </c>
      <c r="J644" s="85">
        <v>2012.0</v>
      </c>
      <c r="K644" s="82" t="s">
        <v>2347</v>
      </c>
      <c r="L644" s="84"/>
      <c r="M644" s="81" t="s">
        <v>2435</v>
      </c>
      <c r="N644" s="83" t="s">
        <v>2360</v>
      </c>
      <c r="O644" s="86" t="s">
        <v>2359</v>
      </c>
      <c r="P644" s="87" t="s">
        <v>3901</v>
      </c>
      <c r="Q644" s="81" t="s">
        <v>2513</v>
      </c>
      <c r="R644" s="81" t="s">
        <v>3681</v>
      </c>
      <c r="S644" s="81" t="s">
        <v>3790</v>
      </c>
      <c r="T644" s="81" t="s">
        <v>2508</v>
      </c>
    </row>
    <row r="645" ht="15.75" customHeight="1">
      <c r="A645" s="80" t="s">
        <v>3683</v>
      </c>
      <c r="B645" s="81" t="s">
        <v>2424</v>
      </c>
      <c r="C645" s="81" t="s">
        <v>2425</v>
      </c>
      <c r="D645" s="81" t="s">
        <v>3684</v>
      </c>
      <c r="E645" s="81" t="s">
        <v>3902</v>
      </c>
      <c r="F645" s="84"/>
      <c r="G645" s="84"/>
      <c r="H645" s="84"/>
      <c r="I645" s="82" t="s">
        <v>3900</v>
      </c>
      <c r="J645" s="85">
        <v>2012.0</v>
      </c>
      <c r="K645" s="82" t="s">
        <v>2347</v>
      </c>
      <c r="L645" s="84"/>
      <c r="M645" s="81" t="s">
        <v>2435</v>
      </c>
      <c r="N645" s="83" t="s">
        <v>2360</v>
      </c>
      <c r="O645" s="86" t="s">
        <v>2359</v>
      </c>
      <c r="P645" s="87" t="s">
        <v>3903</v>
      </c>
      <c r="Q645" s="81" t="s">
        <v>2513</v>
      </c>
      <c r="R645" s="81" t="s">
        <v>3683</v>
      </c>
      <c r="S645" s="81" t="s">
        <v>3902</v>
      </c>
      <c r="T645" s="81" t="s">
        <v>2333</v>
      </c>
    </row>
    <row r="646" ht="15.75" customHeight="1">
      <c r="A646" s="80" t="s">
        <v>3685</v>
      </c>
      <c r="B646" s="81" t="s">
        <v>2622</v>
      </c>
      <c r="C646" s="81" t="s">
        <v>2623</v>
      </c>
      <c r="D646" s="81" t="s">
        <v>3686</v>
      </c>
      <c r="E646" s="81" t="s">
        <v>3790</v>
      </c>
      <c r="F646" s="84"/>
      <c r="G646" s="84"/>
      <c r="H646" s="84"/>
      <c r="I646" s="82" t="s">
        <v>3900</v>
      </c>
      <c r="J646" s="85">
        <v>2012.0</v>
      </c>
      <c r="K646" s="82" t="s">
        <v>2347</v>
      </c>
      <c r="L646" s="84"/>
      <c r="M646" s="81" t="s">
        <v>2435</v>
      </c>
      <c r="N646" s="83" t="s">
        <v>2360</v>
      </c>
      <c r="O646" s="86" t="s">
        <v>2359</v>
      </c>
      <c r="P646" s="87" t="s">
        <v>3904</v>
      </c>
      <c r="Q646" s="81" t="s">
        <v>2626</v>
      </c>
      <c r="R646" s="81" t="s">
        <v>3685</v>
      </c>
      <c r="S646" s="81" t="s">
        <v>3790</v>
      </c>
      <c r="T646" s="81" t="s">
        <v>2508</v>
      </c>
    </row>
    <row r="647" ht="15.75" customHeight="1">
      <c r="A647" s="80" t="s">
        <v>1308</v>
      </c>
      <c r="B647" s="81" t="s">
        <v>2513</v>
      </c>
      <c r="C647" s="81" t="s">
        <v>2425</v>
      </c>
      <c r="D647" s="81" t="s">
        <v>2602</v>
      </c>
      <c r="E647" s="81" t="s">
        <v>2603</v>
      </c>
      <c r="F647" s="84"/>
      <c r="G647" s="84"/>
      <c r="H647" s="84"/>
      <c r="I647" s="82" t="s">
        <v>3654</v>
      </c>
      <c r="J647" s="85">
        <v>2012.0</v>
      </c>
      <c r="K647" s="82" t="s">
        <v>2430</v>
      </c>
      <c r="L647" s="82" t="s">
        <v>3905</v>
      </c>
      <c r="M647" s="81" t="s">
        <v>2430</v>
      </c>
      <c r="N647" s="83" t="s">
        <v>2360</v>
      </c>
      <c r="O647" s="86" t="s">
        <v>2359</v>
      </c>
      <c r="P647" s="87" t="s">
        <v>3906</v>
      </c>
      <c r="Q647" s="81" t="s">
        <v>2513</v>
      </c>
      <c r="R647" s="81" t="s">
        <v>1308</v>
      </c>
      <c r="S647" s="81" t="s">
        <v>2603</v>
      </c>
      <c r="T647" s="81" t="s">
        <v>2508</v>
      </c>
    </row>
    <row r="648" ht="15.75" customHeight="1">
      <c r="A648" s="80" t="s">
        <v>1436</v>
      </c>
      <c r="B648" s="81" t="s">
        <v>2626</v>
      </c>
      <c r="C648" s="81" t="s">
        <v>2623</v>
      </c>
      <c r="D648" s="81" t="s">
        <v>3069</v>
      </c>
      <c r="E648" s="81" t="s">
        <v>3148</v>
      </c>
      <c r="F648" s="84"/>
      <c r="G648" s="84"/>
      <c r="H648" s="84"/>
      <c r="I648" s="82" t="s">
        <v>3654</v>
      </c>
      <c r="J648" s="85">
        <v>2012.0</v>
      </c>
      <c r="K648" s="88" t="s">
        <v>2346</v>
      </c>
      <c r="L648" s="82" t="s">
        <v>3907</v>
      </c>
      <c r="M648" s="81" t="s">
        <v>2638</v>
      </c>
      <c r="N648" s="83" t="s">
        <v>2360</v>
      </c>
      <c r="O648" s="86" t="s">
        <v>2359</v>
      </c>
      <c r="P648" s="87" t="s">
        <v>3908</v>
      </c>
      <c r="Q648" s="81" t="s">
        <v>2626</v>
      </c>
      <c r="R648" s="81" t="s">
        <v>1436</v>
      </c>
      <c r="S648" s="81" t="s">
        <v>3148</v>
      </c>
      <c r="T648" s="81" t="s">
        <v>2508</v>
      </c>
    </row>
    <row r="649" ht="15.75" customHeight="1">
      <c r="A649" s="80" t="s">
        <v>1445</v>
      </c>
      <c r="B649" s="81" t="s">
        <v>2626</v>
      </c>
      <c r="C649" s="81" t="s">
        <v>2623</v>
      </c>
      <c r="D649" s="81" t="s">
        <v>3150</v>
      </c>
      <c r="E649" s="84"/>
      <c r="F649" s="84"/>
      <c r="G649" s="84"/>
      <c r="H649" s="84"/>
      <c r="I649" s="82" t="s">
        <v>3654</v>
      </c>
      <c r="J649" s="85">
        <v>2012.0</v>
      </c>
      <c r="K649" s="88" t="s">
        <v>2346</v>
      </c>
      <c r="L649" s="82" t="s">
        <v>3907</v>
      </c>
      <c r="M649" s="81" t="s">
        <v>2638</v>
      </c>
      <c r="N649" s="83" t="s">
        <v>2360</v>
      </c>
      <c r="O649" s="86" t="s">
        <v>2359</v>
      </c>
      <c r="P649" s="87" t="s">
        <v>3909</v>
      </c>
      <c r="Q649" s="81" t="s">
        <v>2626</v>
      </c>
      <c r="R649" s="81" t="s">
        <v>1445</v>
      </c>
      <c r="S649" s="81" t="s">
        <v>2462</v>
      </c>
      <c r="T649" s="81" t="s">
        <v>2508</v>
      </c>
    </row>
    <row r="650" ht="15.75" customHeight="1">
      <c r="A650" s="80" t="s">
        <v>1064</v>
      </c>
      <c r="B650" s="81" t="s">
        <v>2507</v>
      </c>
      <c r="C650" s="81" t="s">
        <v>2503</v>
      </c>
      <c r="D650" s="81" t="s">
        <v>3500</v>
      </c>
      <c r="E650" s="84"/>
      <c r="F650" s="84"/>
      <c r="G650" s="84"/>
      <c r="H650" s="84"/>
      <c r="I650" s="82" t="s">
        <v>3654</v>
      </c>
      <c r="J650" s="85">
        <v>2012.0</v>
      </c>
      <c r="K650" s="82" t="s">
        <v>2430</v>
      </c>
      <c r="L650" s="82" t="s">
        <v>3910</v>
      </c>
      <c r="M650" s="81" t="s">
        <v>2430</v>
      </c>
      <c r="N650" s="83" t="s">
        <v>2360</v>
      </c>
      <c r="O650" s="86" t="s">
        <v>2359</v>
      </c>
      <c r="P650" s="87" t="s">
        <v>3911</v>
      </c>
      <c r="Q650" s="81" t="s">
        <v>2432</v>
      </c>
      <c r="R650" s="81" t="s">
        <v>2432</v>
      </c>
      <c r="S650" s="81" t="s">
        <v>2432</v>
      </c>
      <c r="T650" s="81" t="s">
        <v>2432</v>
      </c>
    </row>
    <row r="651" ht="15.75" customHeight="1">
      <c r="A651" s="80" t="s">
        <v>1149</v>
      </c>
      <c r="B651" s="81" t="s">
        <v>2513</v>
      </c>
      <c r="C651" s="81" t="s">
        <v>2425</v>
      </c>
      <c r="D651" s="81" t="s">
        <v>3137</v>
      </c>
      <c r="E651" s="81" t="s">
        <v>3138</v>
      </c>
      <c r="F651" s="84"/>
      <c r="G651" s="84"/>
      <c r="H651" s="84"/>
      <c r="I651" s="82" t="s">
        <v>3654</v>
      </c>
      <c r="J651" s="85">
        <v>2012.0</v>
      </c>
      <c r="K651" s="88" t="s">
        <v>2348</v>
      </c>
      <c r="L651" s="82" t="s">
        <v>3910</v>
      </c>
      <c r="M651" s="81" t="s">
        <v>2453</v>
      </c>
      <c r="N651" s="83" t="s">
        <v>2360</v>
      </c>
      <c r="O651" s="86" t="s">
        <v>2359</v>
      </c>
      <c r="P651" s="87" t="s">
        <v>3912</v>
      </c>
      <c r="Q651" s="81" t="s">
        <v>2513</v>
      </c>
      <c r="R651" s="81" t="s">
        <v>1149</v>
      </c>
      <c r="S651" s="81" t="s">
        <v>3138</v>
      </c>
      <c r="T651" s="81" t="s">
        <v>2508</v>
      </c>
    </row>
    <row r="652" ht="15.75" customHeight="1">
      <c r="A652" s="80" t="s">
        <v>3913</v>
      </c>
      <c r="B652" s="81" t="s">
        <v>2513</v>
      </c>
      <c r="C652" s="81" t="s">
        <v>2425</v>
      </c>
      <c r="D652" s="81" t="s">
        <v>3914</v>
      </c>
      <c r="E652" s="81" t="s">
        <v>3915</v>
      </c>
      <c r="F652" s="84"/>
      <c r="G652" s="84"/>
      <c r="H652" s="84"/>
      <c r="I652" s="82" t="s">
        <v>3654</v>
      </c>
      <c r="J652" s="85">
        <v>2012.0</v>
      </c>
      <c r="K652" s="88" t="s">
        <v>2348</v>
      </c>
      <c r="L652" s="82" t="s">
        <v>3910</v>
      </c>
      <c r="M652" s="81" t="s">
        <v>2453</v>
      </c>
      <c r="N652" s="83" t="s">
        <v>2360</v>
      </c>
      <c r="O652" s="86" t="s">
        <v>2359</v>
      </c>
      <c r="P652" s="87" t="s">
        <v>3916</v>
      </c>
      <c r="Q652" s="81" t="s">
        <v>2513</v>
      </c>
      <c r="R652" s="81" t="s">
        <v>3913</v>
      </c>
      <c r="S652" s="81" t="s">
        <v>3917</v>
      </c>
      <c r="T652" s="81" t="s">
        <v>2333</v>
      </c>
    </row>
    <row r="653" ht="15.75" customHeight="1">
      <c r="A653" s="80" t="s">
        <v>874</v>
      </c>
      <c r="B653" s="81" t="s">
        <v>2449</v>
      </c>
      <c r="C653" s="81" t="s">
        <v>2450</v>
      </c>
      <c r="D653" s="81" t="s">
        <v>3503</v>
      </c>
      <c r="E653" s="84"/>
      <c r="F653" s="81" t="s">
        <v>3594</v>
      </c>
      <c r="G653" s="81" t="s">
        <v>3918</v>
      </c>
      <c r="H653" s="81" t="s">
        <v>3919</v>
      </c>
      <c r="I653" s="82" t="s">
        <v>3654</v>
      </c>
      <c r="J653" s="85">
        <v>2012.0</v>
      </c>
      <c r="K653" s="88" t="s">
        <v>2348</v>
      </c>
      <c r="L653" s="82" t="s">
        <v>3910</v>
      </c>
      <c r="M653" s="81" t="s">
        <v>2453</v>
      </c>
      <c r="N653" s="83" t="s">
        <v>2360</v>
      </c>
      <c r="O653" s="86" t="s">
        <v>2359</v>
      </c>
      <c r="P653" s="87" t="s">
        <v>3920</v>
      </c>
      <c r="Q653" s="81" t="s">
        <v>2432</v>
      </c>
      <c r="R653" s="81" t="s">
        <v>2432</v>
      </c>
      <c r="S653" s="81" t="s">
        <v>2432</v>
      </c>
      <c r="T653" s="81" t="s">
        <v>2432</v>
      </c>
    </row>
    <row r="654" ht="15.75" customHeight="1">
      <c r="A654" s="80" t="s">
        <v>886</v>
      </c>
      <c r="B654" s="81" t="s">
        <v>2449</v>
      </c>
      <c r="C654" s="81" t="s">
        <v>2450</v>
      </c>
      <c r="D654" s="81" t="s">
        <v>3503</v>
      </c>
      <c r="E654" s="84"/>
      <c r="F654" s="81" t="s">
        <v>3594</v>
      </c>
      <c r="G654" s="81" t="s">
        <v>3921</v>
      </c>
      <c r="H654" s="81" t="s">
        <v>3922</v>
      </c>
      <c r="I654" s="82" t="s">
        <v>3654</v>
      </c>
      <c r="J654" s="85">
        <v>2012.0</v>
      </c>
      <c r="K654" s="88" t="s">
        <v>2348</v>
      </c>
      <c r="L654" s="82" t="s">
        <v>3910</v>
      </c>
      <c r="M654" s="81" t="s">
        <v>2453</v>
      </c>
      <c r="N654" s="83" t="s">
        <v>2360</v>
      </c>
      <c r="O654" s="86" t="s">
        <v>2359</v>
      </c>
      <c r="P654" s="87" t="s">
        <v>3923</v>
      </c>
      <c r="Q654" s="81" t="s">
        <v>2432</v>
      </c>
      <c r="R654" s="81" t="s">
        <v>2432</v>
      </c>
      <c r="S654" s="81" t="s">
        <v>2432</v>
      </c>
      <c r="T654" s="81" t="s">
        <v>2432</v>
      </c>
    </row>
    <row r="655" ht="15.75" customHeight="1">
      <c r="A655" s="80" t="s">
        <v>982</v>
      </c>
      <c r="B655" s="81" t="s">
        <v>2502</v>
      </c>
      <c r="C655" s="81" t="s">
        <v>2503</v>
      </c>
      <c r="D655" s="81" t="s">
        <v>3379</v>
      </c>
      <c r="E655" s="81" t="s">
        <v>3924</v>
      </c>
      <c r="F655" s="84"/>
      <c r="G655" s="84"/>
      <c r="H655" s="84"/>
      <c r="I655" s="82" t="s">
        <v>3654</v>
      </c>
      <c r="J655" s="85">
        <v>2012.0</v>
      </c>
      <c r="K655" s="82" t="s">
        <v>2343</v>
      </c>
      <c r="L655" s="84"/>
      <c r="M655" s="81" t="s">
        <v>2430</v>
      </c>
      <c r="N655" s="83" t="s">
        <v>2360</v>
      </c>
      <c r="O655" s="86" t="s">
        <v>2359</v>
      </c>
      <c r="P655" s="87" t="s">
        <v>3925</v>
      </c>
      <c r="Q655" s="81" t="s">
        <v>2432</v>
      </c>
      <c r="R655" s="81" t="s">
        <v>2432</v>
      </c>
      <c r="S655" s="81" t="s">
        <v>2432</v>
      </c>
      <c r="T655" s="81" t="s">
        <v>2432</v>
      </c>
    </row>
    <row r="656" ht="15.75" customHeight="1">
      <c r="A656" s="80" t="s">
        <v>724</v>
      </c>
      <c r="B656" s="81" t="s">
        <v>2424</v>
      </c>
      <c r="C656" s="81" t="s">
        <v>2425</v>
      </c>
      <c r="D656" s="81" t="s">
        <v>2909</v>
      </c>
      <c r="E656" s="81" t="s">
        <v>2779</v>
      </c>
      <c r="F656" s="84"/>
      <c r="G656" s="84"/>
      <c r="H656" s="84"/>
      <c r="I656" s="82" t="s">
        <v>3654</v>
      </c>
      <c r="J656" s="85">
        <v>2012.0</v>
      </c>
      <c r="K656" s="82" t="s">
        <v>2343</v>
      </c>
      <c r="L656" s="84"/>
      <c r="M656" s="81" t="s">
        <v>2430</v>
      </c>
      <c r="N656" s="83" t="s">
        <v>2360</v>
      </c>
      <c r="O656" s="86" t="s">
        <v>2359</v>
      </c>
      <c r="P656" s="87" t="s">
        <v>3926</v>
      </c>
      <c r="Q656" s="81" t="s">
        <v>2513</v>
      </c>
      <c r="R656" s="81" t="s">
        <v>724</v>
      </c>
      <c r="S656" s="81" t="s">
        <v>2779</v>
      </c>
      <c r="T656" s="81" t="s">
        <v>2508</v>
      </c>
    </row>
    <row r="657" ht="15.75" customHeight="1">
      <c r="A657" s="80" t="s">
        <v>3652</v>
      </c>
      <c r="B657" s="81" t="s">
        <v>2449</v>
      </c>
      <c r="C657" s="81" t="s">
        <v>2450</v>
      </c>
      <c r="D657" s="81" t="s">
        <v>2479</v>
      </c>
      <c r="F657" s="81" t="s">
        <v>3582</v>
      </c>
      <c r="G657" s="81" t="s">
        <v>3653</v>
      </c>
      <c r="H657" s="81" t="s">
        <v>2480</v>
      </c>
      <c r="I657" s="82" t="s">
        <v>3654</v>
      </c>
      <c r="J657" s="85">
        <v>2012.0</v>
      </c>
      <c r="K657" s="82" t="s">
        <v>2343</v>
      </c>
      <c r="L657" s="84"/>
      <c r="M657" s="81" t="s">
        <v>2430</v>
      </c>
      <c r="N657" s="83" t="s">
        <v>2360</v>
      </c>
      <c r="O657" s="86" t="s">
        <v>2359</v>
      </c>
      <c r="P657" s="87" t="s">
        <v>3927</v>
      </c>
      <c r="Q657" s="81" t="s">
        <v>2432</v>
      </c>
      <c r="R657" s="81" t="s">
        <v>2432</v>
      </c>
      <c r="S657" s="81" t="s">
        <v>2432</v>
      </c>
      <c r="T657" s="81" t="s">
        <v>2432</v>
      </c>
    </row>
    <row r="658" ht="15.75" customHeight="1">
      <c r="A658" s="80" t="s">
        <v>3656</v>
      </c>
      <c r="B658" s="81" t="s">
        <v>2449</v>
      </c>
      <c r="C658" s="81" t="s">
        <v>2450</v>
      </c>
      <c r="D658" s="81" t="s">
        <v>2479</v>
      </c>
      <c r="F658" s="81" t="s">
        <v>3582</v>
      </c>
      <c r="G658" s="81" t="s">
        <v>2479</v>
      </c>
      <c r="H658" s="81" t="s">
        <v>2480</v>
      </c>
      <c r="I658" s="82" t="s">
        <v>3654</v>
      </c>
      <c r="J658" s="85">
        <v>2012.0</v>
      </c>
      <c r="K658" s="82" t="s">
        <v>2343</v>
      </c>
      <c r="L658" s="84"/>
      <c r="M658" s="81" t="s">
        <v>2430</v>
      </c>
      <c r="N658" s="83" t="s">
        <v>2360</v>
      </c>
      <c r="O658" s="86" t="s">
        <v>2359</v>
      </c>
      <c r="P658" s="87" t="s">
        <v>3928</v>
      </c>
      <c r="Q658" s="81" t="s">
        <v>2449</v>
      </c>
      <c r="R658" s="81" t="s">
        <v>3656</v>
      </c>
      <c r="T658" s="81" t="s">
        <v>2333</v>
      </c>
    </row>
    <row r="659" ht="15.75" customHeight="1">
      <c r="A659" s="80" t="s">
        <v>1128</v>
      </c>
      <c r="B659" s="81" t="s">
        <v>2513</v>
      </c>
      <c r="C659" s="81" t="s">
        <v>2425</v>
      </c>
      <c r="D659" s="81" t="s">
        <v>2579</v>
      </c>
      <c r="E659" s="81" t="s">
        <v>3929</v>
      </c>
      <c r="F659" s="84"/>
      <c r="G659" s="84"/>
      <c r="H659" s="84"/>
      <c r="I659" s="82" t="s">
        <v>3654</v>
      </c>
      <c r="J659" s="85">
        <v>2012.0</v>
      </c>
      <c r="K659" s="82" t="s">
        <v>2348</v>
      </c>
      <c r="L659" s="84"/>
      <c r="M659" s="81" t="s">
        <v>2453</v>
      </c>
      <c r="N659" s="83" t="s">
        <v>2360</v>
      </c>
      <c r="O659" s="86" t="s">
        <v>2359</v>
      </c>
      <c r="P659" s="87" t="s">
        <v>3930</v>
      </c>
      <c r="Q659" s="81" t="s">
        <v>2513</v>
      </c>
      <c r="R659" s="81" t="s">
        <v>1128</v>
      </c>
      <c r="S659" s="81" t="s">
        <v>2580</v>
      </c>
      <c r="T659" s="81" t="s">
        <v>2508</v>
      </c>
    </row>
    <row r="660" ht="15.75" customHeight="1">
      <c r="A660" s="80" t="s">
        <v>3657</v>
      </c>
      <c r="B660" s="81" t="s">
        <v>2449</v>
      </c>
      <c r="C660" s="81" t="s">
        <v>2450</v>
      </c>
      <c r="D660" s="81" t="s">
        <v>2479</v>
      </c>
      <c r="F660" s="81" t="s">
        <v>3582</v>
      </c>
      <c r="G660" s="81" t="s">
        <v>3658</v>
      </c>
      <c r="H660" s="81" t="s">
        <v>3931</v>
      </c>
      <c r="I660" s="82" t="s">
        <v>3654</v>
      </c>
      <c r="J660" s="85">
        <v>2012.0</v>
      </c>
      <c r="K660" s="82" t="s">
        <v>2348</v>
      </c>
      <c r="L660" s="84"/>
      <c r="M660" s="81" t="s">
        <v>2453</v>
      </c>
      <c r="N660" s="83" t="s">
        <v>2360</v>
      </c>
      <c r="O660" s="86" t="s">
        <v>2359</v>
      </c>
      <c r="P660" s="87" t="s">
        <v>3932</v>
      </c>
      <c r="Q660" s="81" t="s">
        <v>2432</v>
      </c>
      <c r="R660" s="81" t="s">
        <v>2432</v>
      </c>
      <c r="S660" s="81" t="s">
        <v>2432</v>
      </c>
      <c r="T660" s="81" t="s">
        <v>2432</v>
      </c>
    </row>
    <row r="661" ht="15.75" customHeight="1">
      <c r="A661" s="80" t="s">
        <v>1061</v>
      </c>
      <c r="B661" s="81" t="s">
        <v>2507</v>
      </c>
      <c r="C661" s="81" t="s">
        <v>2503</v>
      </c>
      <c r="D661" s="81" t="s">
        <v>3659</v>
      </c>
      <c r="E661" s="81" t="s">
        <v>3660</v>
      </c>
      <c r="G661" s="84"/>
      <c r="H661" s="84"/>
      <c r="I661" s="82" t="s">
        <v>3654</v>
      </c>
      <c r="J661" s="85">
        <v>2012.0</v>
      </c>
      <c r="K661" s="82" t="s">
        <v>2344</v>
      </c>
      <c r="L661" s="84"/>
      <c r="M661" s="81" t="s">
        <v>2430</v>
      </c>
      <c r="N661" s="83" t="s">
        <v>2360</v>
      </c>
      <c r="O661" s="86" t="s">
        <v>2359</v>
      </c>
      <c r="P661" s="87" t="s">
        <v>3933</v>
      </c>
      <c r="Q661" s="81" t="s">
        <v>2507</v>
      </c>
      <c r="R661" s="81" t="s">
        <v>1061</v>
      </c>
      <c r="S661" s="81" t="s">
        <v>3660</v>
      </c>
      <c r="T661" s="81" t="s">
        <v>2508</v>
      </c>
    </row>
    <row r="662" ht="15.75" customHeight="1">
      <c r="A662" s="80" t="s">
        <v>3133</v>
      </c>
      <c r="B662" s="81" t="s">
        <v>2513</v>
      </c>
      <c r="C662" s="81" t="s">
        <v>2425</v>
      </c>
      <c r="D662" s="81" t="s">
        <v>3134</v>
      </c>
      <c r="E662" s="81" t="s">
        <v>3934</v>
      </c>
      <c r="F662" s="84"/>
      <c r="G662" s="84"/>
      <c r="H662" s="84"/>
      <c r="I662" s="82" t="s">
        <v>3654</v>
      </c>
      <c r="J662" s="85">
        <v>2012.0</v>
      </c>
      <c r="K662" s="82" t="s">
        <v>2344</v>
      </c>
      <c r="L662" s="81" t="s">
        <v>3573</v>
      </c>
      <c r="M662" s="81" t="s">
        <v>2430</v>
      </c>
      <c r="N662" s="83" t="s">
        <v>2360</v>
      </c>
      <c r="O662" s="86" t="s">
        <v>2359</v>
      </c>
      <c r="P662" s="87" t="s">
        <v>3935</v>
      </c>
      <c r="Q662" s="81" t="s">
        <v>2513</v>
      </c>
      <c r="R662" s="81" t="s">
        <v>3133</v>
      </c>
      <c r="S662" s="81" t="s">
        <v>3135</v>
      </c>
      <c r="T662" s="81" t="s">
        <v>2508</v>
      </c>
    </row>
    <row r="663" ht="15.75" customHeight="1">
      <c r="A663" s="80" t="s">
        <v>1155</v>
      </c>
      <c r="B663" s="81" t="s">
        <v>2424</v>
      </c>
      <c r="C663" s="81" t="s">
        <v>2425</v>
      </c>
      <c r="D663" s="81" t="s">
        <v>3598</v>
      </c>
      <c r="E663" s="81" t="s">
        <v>2845</v>
      </c>
      <c r="F663" s="84"/>
      <c r="G663" s="84"/>
      <c r="H663" s="84"/>
      <c r="I663" s="82" t="s">
        <v>3654</v>
      </c>
      <c r="J663" s="85">
        <v>2012.0</v>
      </c>
      <c r="K663" s="82" t="s">
        <v>2344</v>
      </c>
      <c r="L663" s="84"/>
      <c r="M663" s="81" t="s">
        <v>2430</v>
      </c>
      <c r="N663" s="83" t="s">
        <v>2360</v>
      </c>
      <c r="O663" s="86" t="s">
        <v>2359</v>
      </c>
      <c r="P663" s="87" t="s">
        <v>3936</v>
      </c>
      <c r="Q663" s="81" t="s">
        <v>2513</v>
      </c>
      <c r="R663" s="81" t="s">
        <v>1155</v>
      </c>
      <c r="S663" s="81" t="s">
        <v>2845</v>
      </c>
      <c r="T663" s="81" t="s">
        <v>2508</v>
      </c>
    </row>
    <row r="664" ht="15.75" customHeight="1">
      <c r="A664" s="80" t="s">
        <v>1815</v>
      </c>
      <c r="B664" s="81" t="s">
        <v>2424</v>
      </c>
      <c r="C664" s="81" t="s">
        <v>2425</v>
      </c>
      <c r="D664" s="81" t="s">
        <v>3694</v>
      </c>
      <c r="E664" s="84"/>
      <c r="F664" s="81" t="s">
        <v>3582</v>
      </c>
      <c r="G664" s="81" t="s">
        <v>3695</v>
      </c>
      <c r="H664" s="81" t="s">
        <v>3937</v>
      </c>
      <c r="I664" s="82" t="s">
        <v>3654</v>
      </c>
      <c r="J664" s="85">
        <v>2012.0</v>
      </c>
      <c r="K664" s="82" t="s">
        <v>2344</v>
      </c>
      <c r="L664" s="84"/>
      <c r="M664" s="81" t="s">
        <v>2430</v>
      </c>
      <c r="N664" s="83" t="s">
        <v>2360</v>
      </c>
      <c r="O664" s="86" t="s">
        <v>2359</v>
      </c>
      <c r="P664" s="87" t="s">
        <v>3938</v>
      </c>
      <c r="Q664" s="81" t="s">
        <v>2513</v>
      </c>
      <c r="R664" s="81" t="s">
        <v>1815</v>
      </c>
      <c r="S664" s="81" t="s">
        <v>3937</v>
      </c>
      <c r="T664" s="81" t="s">
        <v>2333</v>
      </c>
    </row>
    <row r="665" ht="15.75" customHeight="1">
      <c r="A665" s="80" t="s">
        <v>3661</v>
      </c>
      <c r="B665" s="81" t="s">
        <v>2449</v>
      </c>
      <c r="C665" s="81" t="s">
        <v>2450</v>
      </c>
      <c r="D665" s="81" t="s">
        <v>2479</v>
      </c>
      <c r="F665" s="81" t="s">
        <v>3582</v>
      </c>
      <c r="G665" s="81" t="s">
        <v>3662</v>
      </c>
      <c r="H665" s="81" t="s">
        <v>2480</v>
      </c>
      <c r="I665" s="82" t="s">
        <v>3654</v>
      </c>
      <c r="J665" s="85">
        <v>2012.0</v>
      </c>
      <c r="K665" s="82" t="s">
        <v>2344</v>
      </c>
      <c r="L665" s="84"/>
      <c r="M665" s="81" t="s">
        <v>2430</v>
      </c>
      <c r="N665" s="83" t="s">
        <v>2360</v>
      </c>
      <c r="O665" s="86" t="s">
        <v>2359</v>
      </c>
      <c r="P665" s="87" t="s">
        <v>3939</v>
      </c>
      <c r="Q665" s="81" t="s">
        <v>2432</v>
      </c>
      <c r="R665" s="81" t="s">
        <v>2432</v>
      </c>
      <c r="S665" s="81" t="s">
        <v>2432</v>
      </c>
      <c r="T665" s="81" t="s">
        <v>2432</v>
      </c>
    </row>
    <row r="666" ht="15.75" customHeight="1">
      <c r="A666" s="80" t="s">
        <v>982</v>
      </c>
      <c r="B666" s="81" t="s">
        <v>2507</v>
      </c>
      <c r="C666" s="81" t="s">
        <v>2503</v>
      </c>
      <c r="D666" s="81" t="s">
        <v>3379</v>
      </c>
      <c r="E666" s="81" t="s">
        <v>3380</v>
      </c>
      <c r="G666" s="84"/>
      <c r="H666" s="84"/>
      <c r="I666" s="82" t="s">
        <v>3654</v>
      </c>
      <c r="J666" s="85">
        <v>2012.0</v>
      </c>
      <c r="K666" s="82" t="s">
        <v>3663</v>
      </c>
      <c r="L666" s="81" t="s">
        <v>3940</v>
      </c>
      <c r="M666" s="81" t="s">
        <v>3664</v>
      </c>
      <c r="N666" s="83" t="s">
        <v>2360</v>
      </c>
      <c r="O666" s="86" t="s">
        <v>2359</v>
      </c>
      <c r="P666" s="87" t="s">
        <v>3941</v>
      </c>
      <c r="Q666" s="81" t="s">
        <v>2432</v>
      </c>
      <c r="R666" s="81" t="s">
        <v>2432</v>
      </c>
      <c r="S666" s="81" t="s">
        <v>2432</v>
      </c>
      <c r="T666" s="81" t="s">
        <v>2432</v>
      </c>
    </row>
    <row r="667" ht="15.75" customHeight="1">
      <c r="A667" s="80" t="s">
        <v>3942</v>
      </c>
      <c r="B667" s="81" t="s">
        <v>2502</v>
      </c>
      <c r="C667" s="81" t="s">
        <v>2503</v>
      </c>
      <c r="D667" s="81" t="s">
        <v>3943</v>
      </c>
      <c r="E667" s="81" t="s">
        <v>3944</v>
      </c>
      <c r="G667" s="84"/>
      <c r="H667" s="84"/>
      <c r="I667" s="82" t="s">
        <v>3654</v>
      </c>
      <c r="J667" s="85">
        <v>2012.0</v>
      </c>
      <c r="K667" s="82" t="s">
        <v>2347</v>
      </c>
      <c r="L667" s="84"/>
      <c r="M667" s="81" t="s">
        <v>2435</v>
      </c>
      <c r="N667" s="83" t="s">
        <v>2360</v>
      </c>
      <c r="O667" s="86" t="s">
        <v>2359</v>
      </c>
      <c r="P667" s="87" t="s">
        <v>3945</v>
      </c>
      <c r="Q667" s="81" t="s">
        <v>2507</v>
      </c>
      <c r="R667" s="81" t="s">
        <v>3942</v>
      </c>
      <c r="S667" s="81" t="s">
        <v>3946</v>
      </c>
      <c r="T667" s="81" t="s">
        <v>2333</v>
      </c>
    </row>
    <row r="668" ht="15.75" customHeight="1">
      <c r="A668" s="80" t="s">
        <v>1064</v>
      </c>
      <c r="B668" s="81" t="s">
        <v>2507</v>
      </c>
      <c r="C668" s="81" t="s">
        <v>2503</v>
      </c>
      <c r="D668" s="81" t="s">
        <v>3500</v>
      </c>
      <c r="E668" s="81" t="s">
        <v>2462</v>
      </c>
      <c r="F668" s="84"/>
      <c r="G668" s="84"/>
      <c r="H668" s="84"/>
      <c r="I668" s="82" t="s">
        <v>3654</v>
      </c>
      <c r="J668" s="85">
        <v>2012.0</v>
      </c>
      <c r="K668" s="82" t="s">
        <v>2347</v>
      </c>
      <c r="L668" s="84"/>
      <c r="M668" s="81" t="s">
        <v>2435</v>
      </c>
      <c r="N668" s="83" t="s">
        <v>2360</v>
      </c>
      <c r="O668" s="86" t="s">
        <v>2359</v>
      </c>
      <c r="P668" s="87" t="s">
        <v>3947</v>
      </c>
      <c r="Q668" s="81" t="s">
        <v>2507</v>
      </c>
      <c r="R668" s="81" t="s">
        <v>1064</v>
      </c>
      <c r="S668" s="81" t="s">
        <v>2904</v>
      </c>
      <c r="T668" s="81" t="s">
        <v>2508</v>
      </c>
    </row>
    <row r="669" ht="15.75" customHeight="1">
      <c r="A669" s="80" t="s">
        <v>763</v>
      </c>
      <c r="B669" s="81" t="s">
        <v>2513</v>
      </c>
      <c r="C669" s="81" t="s">
        <v>2425</v>
      </c>
      <c r="D669" s="81" t="s">
        <v>3172</v>
      </c>
      <c r="E669" s="81" t="s">
        <v>3173</v>
      </c>
      <c r="G669" s="84"/>
      <c r="H669" s="84"/>
      <c r="I669" s="82" t="s">
        <v>3654</v>
      </c>
      <c r="J669" s="85">
        <v>2012.0</v>
      </c>
      <c r="K669" s="82" t="s">
        <v>2347</v>
      </c>
      <c r="L669" s="84"/>
      <c r="M669" s="81" t="s">
        <v>2435</v>
      </c>
      <c r="N669" s="83" t="s">
        <v>2360</v>
      </c>
      <c r="O669" s="86" t="s">
        <v>2359</v>
      </c>
      <c r="P669" s="87" t="s">
        <v>3948</v>
      </c>
      <c r="Q669" s="81" t="s">
        <v>2513</v>
      </c>
      <c r="R669" s="81" t="s">
        <v>763</v>
      </c>
      <c r="S669" s="81" t="s">
        <v>3173</v>
      </c>
      <c r="T669" s="81" t="s">
        <v>2508</v>
      </c>
    </row>
    <row r="670" ht="15.75" customHeight="1">
      <c r="A670" s="80" t="s">
        <v>771</v>
      </c>
      <c r="B670" s="81" t="s">
        <v>2513</v>
      </c>
      <c r="C670" s="81" t="s">
        <v>2425</v>
      </c>
      <c r="D670" s="81" t="s">
        <v>3177</v>
      </c>
      <c r="E670" s="81" t="s">
        <v>2580</v>
      </c>
      <c r="F670" s="84"/>
      <c r="G670" s="84"/>
      <c r="H670" s="84"/>
      <c r="I670" s="82" t="s">
        <v>3654</v>
      </c>
      <c r="J670" s="85">
        <v>2012.0</v>
      </c>
      <c r="K670" s="82" t="s">
        <v>2347</v>
      </c>
      <c r="L670" s="84"/>
      <c r="M670" s="81" t="s">
        <v>2435</v>
      </c>
      <c r="N670" s="83" t="s">
        <v>2360</v>
      </c>
      <c r="O670" s="86" t="s">
        <v>2359</v>
      </c>
      <c r="P670" s="87" t="s">
        <v>3949</v>
      </c>
      <c r="Q670" s="81" t="s">
        <v>2513</v>
      </c>
      <c r="R670" s="81" t="s">
        <v>771</v>
      </c>
      <c r="S670" s="81" t="s">
        <v>2580</v>
      </c>
      <c r="T670" s="81" t="s">
        <v>2508</v>
      </c>
    </row>
    <row r="671" ht="15.75" customHeight="1">
      <c r="A671" s="80" t="s">
        <v>1318</v>
      </c>
      <c r="B671" s="81" t="s">
        <v>2513</v>
      </c>
      <c r="C671" s="81" t="s">
        <v>2425</v>
      </c>
      <c r="D671" s="81" t="s">
        <v>2627</v>
      </c>
      <c r="E671" s="81" t="s">
        <v>2580</v>
      </c>
      <c r="F671" s="84"/>
      <c r="G671" s="84"/>
      <c r="H671" s="84"/>
      <c r="I671" s="82" t="s">
        <v>3654</v>
      </c>
      <c r="J671" s="85">
        <v>2012.0</v>
      </c>
      <c r="K671" s="82" t="s">
        <v>2347</v>
      </c>
      <c r="L671" s="84"/>
      <c r="M671" s="81" t="s">
        <v>2435</v>
      </c>
      <c r="N671" s="83" t="s">
        <v>2360</v>
      </c>
      <c r="O671" s="86" t="s">
        <v>2359</v>
      </c>
      <c r="P671" s="87" t="s">
        <v>3950</v>
      </c>
      <c r="Q671" s="81" t="s">
        <v>2513</v>
      </c>
      <c r="R671" s="81" t="s">
        <v>1318</v>
      </c>
      <c r="S671" s="81" t="s">
        <v>2580</v>
      </c>
      <c r="T671" s="81" t="s">
        <v>2508</v>
      </c>
    </row>
    <row r="672" ht="15.75" customHeight="1">
      <c r="A672" s="80" t="s">
        <v>3704</v>
      </c>
      <c r="B672" s="81" t="s">
        <v>2424</v>
      </c>
      <c r="C672" s="81" t="s">
        <v>2425</v>
      </c>
      <c r="D672" s="81" t="s">
        <v>3705</v>
      </c>
      <c r="E672" s="81" t="s">
        <v>3951</v>
      </c>
      <c r="F672" s="84"/>
      <c r="G672" s="84"/>
      <c r="H672" s="84"/>
      <c r="I672" s="82" t="s">
        <v>3654</v>
      </c>
      <c r="J672" s="85">
        <v>2012.0</v>
      </c>
      <c r="K672" s="82" t="s">
        <v>2347</v>
      </c>
      <c r="L672" s="84"/>
      <c r="M672" s="81" t="s">
        <v>2435</v>
      </c>
      <c r="N672" s="83" t="s">
        <v>2360</v>
      </c>
      <c r="O672" s="86" t="s">
        <v>2359</v>
      </c>
      <c r="P672" s="87" t="s">
        <v>3952</v>
      </c>
      <c r="Q672" s="81" t="s">
        <v>2513</v>
      </c>
      <c r="R672" s="81" t="s">
        <v>3704</v>
      </c>
      <c r="S672" s="81" t="s">
        <v>3867</v>
      </c>
      <c r="T672" s="81" t="s">
        <v>2508</v>
      </c>
    </row>
    <row r="673" ht="15.75" customHeight="1">
      <c r="A673" s="80" t="s">
        <v>1352</v>
      </c>
      <c r="B673" s="81" t="s">
        <v>2424</v>
      </c>
      <c r="C673" s="81" t="s">
        <v>2425</v>
      </c>
      <c r="D673" s="81" t="s">
        <v>2889</v>
      </c>
      <c r="E673" s="81" t="s">
        <v>2779</v>
      </c>
      <c r="F673" s="84"/>
      <c r="G673" s="84"/>
      <c r="H673" s="84"/>
      <c r="I673" s="82" t="s">
        <v>3654</v>
      </c>
      <c r="J673" s="85">
        <v>2012.0</v>
      </c>
      <c r="K673" s="82" t="s">
        <v>2347</v>
      </c>
      <c r="L673" s="84"/>
      <c r="M673" s="81" t="s">
        <v>2435</v>
      </c>
      <c r="N673" s="83" t="s">
        <v>2360</v>
      </c>
      <c r="O673" s="86" t="s">
        <v>2359</v>
      </c>
      <c r="P673" s="87" t="s">
        <v>3953</v>
      </c>
      <c r="Q673" s="81" t="s">
        <v>2513</v>
      </c>
      <c r="R673" s="81" t="s">
        <v>1352</v>
      </c>
      <c r="S673" s="81" t="s">
        <v>2779</v>
      </c>
      <c r="T673" s="81" t="s">
        <v>2508</v>
      </c>
    </row>
    <row r="674" ht="15.75" customHeight="1">
      <c r="A674" s="80" t="s">
        <v>834</v>
      </c>
      <c r="B674" s="81" t="s">
        <v>2449</v>
      </c>
      <c r="C674" s="81" t="s">
        <v>2450</v>
      </c>
      <c r="D674" s="81" t="s">
        <v>3186</v>
      </c>
      <c r="E674" s="81" t="s">
        <v>2462</v>
      </c>
      <c r="F674" s="84"/>
      <c r="G674" s="84"/>
      <c r="H674" s="84"/>
      <c r="I674" s="82" t="s">
        <v>3654</v>
      </c>
      <c r="J674" s="85">
        <v>2012.0</v>
      </c>
      <c r="K674" s="82" t="s">
        <v>2347</v>
      </c>
      <c r="L674" s="84"/>
      <c r="M674" s="81" t="s">
        <v>2435</v>
      </c>
      <c r="N674" s="83" t="s">
        <v>2360</v>
      </c>
      <c r="O674" s="86" t="s">
        <v>2359</v>
      </c>
      <c r="P674" s="87" t="s">
        <v>3954</v>
      </c>
      <c r="Q674" s="81" t="s">
        <v>2449</v>
      </c>
      <c r="R674" s="81" t="s">
        <v>834</v>
      </c>
      <c r="S674" s="81" t="s">
        <v>2462</v>
      </c>
      <c r="T674" s="81" t="s">
        <v>2508</v>
      </c>
    </row>
    <row r="675" ht="15.75" customHeight="1">
      <c r="A675" s="80" t="s">
        <v>875</v>
      </c>
      <c r="B675" s="81" t="s">
        <v>2449</v>
      </c>
      <c r="C675" s="81" t="s">
        <v>2450</v>
      </c>
      <c r="D675" s="81" t="s">
        <v>3503</v>
      </c>
      <c r="E675" s="81" t="s">
        <v>3504</v>
      </c>
      <c r="F675" s="84"/>
      <c r="G675" s="84"/>
      <c r="H675" s="84"/>
      <c r="I675" s="82" t="s">
        <v>3654</v>
      </c>
      <c r="J675" s="85">
        <v>2012.0</v>
      </c>
      <c r="K675" s="82" t="s">
        <v>2347</v>
      </c>
      <c r="L675" s="84"/>
      <c r="M675" s="81" t="s">
        <v>2435</v>
      </c>
      <c r="N675" s="83" t="s">
        <v>2360</v>
      </c>
      <c r="O675" s="86" t="s">
        <v>2359</v>
      </c>
      <c r="P675" s="87" t="s">
        <v>3955</v>
      </c>
      <c r="Q675" s="81" t="s">
        <v>2449</v>
      </c>
      <c r="R675" s="81" t="s">
        <v>875</v>
      </c>
      <c r="S675" s="81" t="s">
        <v>3504</v>
      </c>
      <c r="T675" s="81" t="s">
        <v>2508</v>
      </c>
    </row>
    <row r="676" ht="15.75" customHeight="1">
      <c r="A676" s="80" t="s">
        <v>1426</v>
      </c>
      <c r="B676" s="81" t="s">
        <v>2626</v>
      </c>
      <c r="C676" s="81" t="s">
        <v>2623</v>
      </c>
      <c r="D676" s="81" t="s">
        <v>3145</v>
      </c>
      <c r="E676" s="81" t="s">
        <v>3146</v>
      </c>
      <c r="F676" s="84"/>
      <c r="G676" s="84"/>
      <c r="H676" s="84"/>
      <c r="I676" s="82" t="s">
        <v>3654</v>
      </c>
      <c r="J676" s="85">
        <v>2012.0</v>
      </c>
      <c r="K676" s="82" t="s">
        <v>2347</v>
      </c>
      <c r="L676" s="84"/>
      <c r="M676" s="81" t="s">
        <v>2435</v>
      </c>
      <c r="N676" s="83" t="s">
        <v>2360</v>
      </c>
      <c r="O676" s="86" t="s">
        <v>2359</v>
      </c>
      <c r="P676" s="87" t="s">
        <v>3956</v>
      </c>
      <c r="Q676" s="81" t="s">
        <v>2626</v>
      </c>
      <c r="R676" s="81" t="s">
        <v>1426</v>
      </c>
      <c r="S676" s="81" t="s">
        <v>3146</v>
      </c>
      <c r="T676" s="81" t="s">
        <v>2508</v>
      </c>
    </row>
    <row r="677" ht="15.75" customHeight="1">
      <c r="A677" s="80" t="s">
        <v>1436</v>
      </c>
      <c r="B677" s="81" t="s">
        <v>2626</v>
      </c>
      <c r="C677" s="81" t="s">
        <v>2623</v>
      </c>
      <c r="D677" s="81" t="s">
        <v>3069</v>
      </c>
      <c r="E677" s="81" t="s">
        <v>3148</v>
      </c>
      <c r="F677" s="84"/>
      <c r="G677" s="84"/>
      <c r="H677" s="84"/>
      <c r="I677" s="82" t="s">
        <v>3654</v>
      </c>
      <c r="J677" s="85">
        <v>2012.0</v>
      </c>
      <c r="K677" s="82" t="s">
        <v>2347</v>
      </c>
      <c r="L677" s="84"/>
      <c r="M677" s="81" t="s">
        <v>2435</v>
      </c>
      <c r="N677" s="83" t="s">
        <v>2360</v>
      </c>
      <c r="O677" s="86" t="s">
        <v>2359</v>
      </c>
      <c r="P677" s="87" t="s">
        <v>3957</v>
      </c>
      <c r="Q677" s="81" t="s">
        <v>2626</v>
      </c>
      <c r="R677" s="81" t="s">
        <v>1436</v>
      </c>
      <c r="S677" s="81" t="s">
        <v>3148</v>
      </c>
      <c r="T677" s="81" t="s">
        <v>2508</v>
      </c>
    </row>
    <row r="678" ht="15.75" customHeight="1">
      <c r="A678" s="80" t="s">
        <v>1445</v>
      </c>
      <c r="B678" s="81" t="s">
        <v>2626</v>
      </c>
      <c r="C678" s="81" t="s">
        <v>2623</v>
      </c>
      <c r="D678" s="81" t="s">
        <v>3150</v>
      </c>
      <c r="E678" s="81" t="s">
        <v>2462</v>
      </c>
      <c r="F678" s="84"/>
      <c r="G678" s="84"/>
      <c r="H678" s="84"/>
      <c r="I678" s="82" t="s">
        <v>3654</v>
      </c>
      <c r="J678" s="85">
        <v>2012.0</v>
      </c>
      <c r="K678" s="82" t="s">
        <v>2347</v>
      </c>
      <c r="L678" s="84"/>
      <c r="M678" s="81" t="s">
        <v>2435</v>
      </c>
      <c r="N678" s="83" t="s">
        <v>2360</v>
      </c>
      <c r="O678" s="86" t="s">
        <v>2359</v>
      </c>
      <c r="P678" s="87" t="s">
        <v>3958</v>
      </c>
      <c r="Q678" s="81" t="s">
        <v>2626</v>
      </c>
      <c r="R678" s="81" t="s">
        <v>1445</v>
      </c>
      <c r="S678" s="81" t="s">
        <v>2462</v>
      </c>
      <c r="T678" s="81" t="s">
        <v>2508</v>
      </c>
    </row>
    <row r="679" ht="15.75" customHeight="1">
      <c r="A679" s="80" t="s">
        <v>1449</v>
      </c>
      <c r="B679" s="81" t="s">
        <v>2622</v>
      </c>
      <c r="C679" s="81" t="s">
        <v>2623</v>
      </c>
      <c r="D679" s="81" t="s">
        <v>2990</v>
      </c>
      <c r="E679" s="81" t="s">
        <v>2991</v>
      </c>
      <c r="F679" s="84"/>
      <c r="G679" s="84"/>
      <c r="H679" s="84"/>
      <c r="I679" s="82" t="s">
        <v>3654</v>
      </c>
      <c r="J679" s="85">
        <v>2012.0</v>
      </c>
      <c r="K679" s="82" t="s">
        <v>2346</v>
      </c>
      <c r="L679" s="84"/>
      <c r="M679" s="81" t="s">
        <v>2638</v>
      </c>
      <c r="N679" s="83" t="s">
        <v>2360</v>
      </c>
      <c r="O679" s="86" t="s">
        <v>2359</v>
      </c>
      <c r="P679" s="87" t="s">
        <v>3959</v>
      </c>
      <c r="Q679" s="81" t="s">
        <v>2626</v>
      </c>
      <c r="R679" s="81" t="s">
        <v>1449</v>
      </c>
      <c r="S679" s="81" t="s">
        <v>2991</v>
      </c>
      <c r="T679" s="81" t="s">
        <v>2508</v>
      </c>
    </row>
    <row r="680" ht="15.75" customHeight="1">
      <c r="A680" s="80" t="s">
        <v>2857</v>
      </c>
      <c r="B680" s="81" t="s">
        <v>2513</v>
      </c>
      <c r="C680" s="81" t="s">
        <v>2425</v>
      </c>
      <c r="D680" s="81" t="s">
        <v>2858</v>
      </c>
      <c r="E680" s="81" t="s">
        <v>2779</v>
      </c>
      <c r="F680" s="84"/>
      <c r="G680" s="84"/>
      <c r="H680" s="84"/>
      <c r="I680" s="82" t="s">
        <v>3654</v>
      </c>
      <c r="J680" s="85">
        <v>2012.0</v>
      </c>
      <c r="K680" s="82" t="s">
        <v>2345</v>
      </c>
      <c r="L680" s="84"/>
      <c r="M680" s="81" t="s">
        <v>2430</v>
      </c>
      <c r="N680" s="83" t="s">
        <v>2360</v>
      </c>
      <c r="O680" s="86" t="s">
        <v>2359</v>
      </c>
      <c r="P680" s="87" t="s">
        <v>3960</v>
      </c>
      <c r="Q680" s="81" t="s">
        <v>2513</v>
      </c>
      <c r="R680" s="81" t="s">
        <v>2857</v>
      </c>
      <c r="S680" s="81" t="s">
        <v>2779</v>
      </c>
      <c r="T680" s="81" t="s">
        <v>2508</v>
      </c>
    </row>
    <row r="681" ht="15.75" customHeight="1">
      <c r="A681" s="80" t="s">
        <v>2444</v>
      </c>
      <c r="B681" s="81" t="s">
        <v>2513</v>
      </c>
      <c r="C681" s="81" t="s">
        <v>2425</v>
      </c>
      <c r="D681" s="81" t="s">
        <v>2445</v>
      </c>
      <c r="E681" s="81" t="s">
        <v>2446</v>
      </c>
      <c r="F681" s="84"/>
      <c r="G681" s="84"/>
      <c r="H681" s="84"/>
      <c r="I681" s="82" t="s">
        <v>3654</v>
      </c>
      <c r="J681" s="85">
        <v>2012.0</v>
      </c>
      <c r="K681" s="82" t="s">
        <v>2345</v>
      </c>
      <c r="L681" s="84"/>
      <c r="M681" s="81" t="s">
        <v>2430</v>
      </c>
      <c r="N681" s="83" t="s">
        <v>2360</v>
      </c>
      <c r="O681" s="86" t="s">
        <v>2359</v>
      </c>
      <c r="P681" s="87" t="s">
        <v>3961</v>
      </c>
      <c r="Q681" s="81" t="s">
        <v>2513</v>
      </c>
      <c r="R681" s="81" t="s">
        <v>2444</v>
      </c>
      <c r="S681" s="81" t="s">
        <v>2446</v>
      </c>
      <c r="T681" s="81" t="s">
        <v>2508</v>
      </c>
    </row>
    <row r="682" ht="15.75" customHeight="1">
      <c r="A682" s="80" t="s">
        <v>2645</v>
      </c>
      <c r="B682" s="81" t="s">
        <v>2424</v>
      </c>
      <c r="C682" s="81" t="s">
        <v>2425</v>
      </c>
      <c r="D682" s="81" t="s">
        <v>2646</v>
      </c>
      <c r="E682" s="81" t="s">
        <v>2526</v>
      </c>
      <c r="F682" s="84"/>
      <c r="G682" s="84"/>
      <c r="H682" s="84"/>
      <c r="I682" s="82" t="s">
        <v>2428</v>
      </c>
      <c r="J682" s="85">
        <v>2011.0</v>
      </c>
      <c r="K682" s="82" t="s">
        <v>2343</v>
      </c>
      <c r="L682" s="81" t="s">
        <v>3962</v>
      </c>
      <c r="M682" s="81" t="s">
        <v>2430</v>
      </c>
      <c r="N682" s="83" t="s">
        <v>2397</v>
      </c>
      <c r="O682" s="86" t="s">
        <v>2359</v>
      </c>
      <c r="P682" s="87" t="s">
        <v>3963</v>
      </c>
      <c r="Q682" s="81" t="s">
        <v>2513</v>
      </c>
      <c r="R682" s="81" t="s">
        <v>2645</v>
      </c>
      <c r="S682" s="81" t="s">
        <v>2526</v>
      </c>
      <c r="T682" s="81" t="s">
        <v>2333</v>
      </c>
    </row>
    <row r="683" ht="15.75" customHeight="1">
      <c r="A683" s="80" t="s">
        <v>2704</v>
      </c>
      <c r="B683" s="81" t="s">
        <v>2424</v>
      </c>
      <c r="C683" s="81" t="s">
        <v>2425</v>
      </c>
      <c r="D683" s="81" t="s">
        <v>2705</v>
      </c>
      <c r="E683" s="81" t="s">
        <v>2577</v>
      </c>
      <c r="G683" s="84"/>
      <c r="H683" s="84"/>
      <c r="I683" s="82" t="s">
        <v>2428</v>
      </c>
      <c r="J683" s="85">
        <v>2011.0</v>
      </c>
      <c r="K683" s="82" t="s">
        <v>2343</v>
      </c>
      <c r="L683" s="81" t="s">
        <v>3964</v>
      </c>
      <c r="M683" s="81" t="s">
        <v>2430</v>
      </c>
      <c r="N683" s="83" t="s">
        <v>2397</v>
      </c>
      <c r="O683" s="86" t="s">
        <v>2359</v>
      </c>
      <c r="P683" s="87" t="s">
        <v>3963</v>
      </c>
      <c r="Q683" s="81" t="s">
        <v>2513</v>
      </c>
      <c r="R683" s="81" t="s">
        <v>2704</v>
      </c>
      <c r="S683" s="81" t="s">
        <v>2577</v>
      </c>
      <c r="T683" s="81" t="s">
        <v>2508</v>
      </c>
    </row>
    <row r="684" ht="15.75" customHeight="1">
      <c r="A684" s="80" t="s">
        <v>2549</v>
      </c>
      <c r="B684" s="81" t="s">
        <v>2424</v>
      </c>
      <c r="C684" s="81" t="s">
        <v>2425</v>
      </c>
      <c r="D684" s="81" t="s">
        <v>2550</v>
      </c>
      <c r="E684" s="81" t="s">
        <v>2551</v>
      </c>
      <c r="H684" s="84"/>
      <c r="I684" s="82" t="s">
        <v>2428</v>
      </c>
      <c r="J684" s="85">
        <v>2011.0</v>
      </c>
      <c r="K684" s="82" t="s">
        <v>2343</v>
      </c>
      <c r="L684" s="81" t="s">
        <v>3962</v>
      </c>
      <c r="M684" s="81" t="s">
        <v>2430</v>
      </c>
      <c r="N684" s="83" t="s">
        <v>2397</v>
      </c>
      <c r="O684" s="86" t="s">
        <v>2359</v>
      </c>
      <c r="P684" s="87" t="s">
        <v>3963</v>
      </c>
      <c r="Q684" s="81" t="s">
        <v>2513</v>
      </c>
      <c r="R684" s="81" t="s">
        <v>2549</v>
      </c>
      <c r="S684" s="81" t="s">
        <v>2551</v>
      </c>
      <c r="T684" s="81" t="s">
        <v>2508</v>
      </c>
    </row>
    <row r="685" ht="15.75" customHeight="1">
      <c r="A685" s="80" t="s">
        <v>2553</v>
      </c>
      <c r="B685" s="81" t="s">
        <v>2424</v>
      </c>
      <c r="C685" s="81" t="s">
        <v>2425</v>
      </c>
      <c r="D685" s="81" t="s">
        <v>2554</v>
      </c>
      <c r="E685" s="81" t="s">
        <v>2555</v>
      </c>
      <c r="G685" s="84"/>
      <c r="H685" s="84"/>
      <c r="I685" s="82" t="s">
        <v>2428</v>
      </c>
      <c r="J685" s="85">
        <v>2011.0</v>
      </c>
      <c r="K685" s="82" t="s">
        <v>2343</v>
      </c>
      <c r="L685" s="81" t="s">
        <v>3964</v>
      </c>
      <c r="M685" s="81" t="s">
        <v>2430</v>
      </c>
      <c r="N685" s="83" t="s">
        <v>2397</v>
      </c>
      <c r="O685" s="86" t="s">
        <v>2359</v>
      </c>
      <c r="P685" s="87" t="s">
        <v>3963</v>
      </c>
      <c r="Q685" s="81" t="s">
        <v>2513</v>
      </c>
      <c r="R685" s="81" t="s">
        <v>2553</v>
      </c>
      <c r="S685" s="81" t="s">
        <v>2555</v>
      </c>
      <c r="T685" s="81" t="s">
        <v>2508</v>
      </c>
    </row>
    <row r="686" ht="15.75" customHeight="1">
      <c r="A686" s="80" t="s">
        <v>3625</v>
      </c>
      <c r="B686" s="81" t="s">
        <v>2424</v>
      </c>
      <c r="C686" s="81" t="s">
        <v>2425</v>
      </c>
      <c r="D686" s="81" t="s">
        <v>3626</v>
      </c>
      <c r="E686" s="81" t="s">
        <v>3407</v>
      </c>
      <c r="F686" s="84"/>
      <c r="G686" s="84"/>
      <c r="H686" s="84"/>
      <c r="I686" s="82" t="s">
        <v>2428</v>
      </c>
      <c r="J686" s="85">
        <v>2011.0</v>
      </c>
      <c r="K686" s="82" t="s">
        <v>2343</v>
      </c>
      <c r="L686" s="81" t="s">
        <v>3965</v>
      </c>
      <c r="M686" s="81" t="s">
        <v>2430</v>
      </c>
      <c r="N686" s="83" t="s">
        <v>2397</v>
      </c>
      <c r="O686" s="86" t="s">
        <v>2359</v>
      </c>
      <c r="P686" s="87" t="s">
        <v>3963</v>
      </c>
      <c r="Q686" s="81" t="s">
        <v>2513</v>
      </c>
      <c r="R686" s="81" t="s">
        <v>3625</v>
      </c>
      <c r="S686" s="81" t="s">
        <v>3407</v>
      </c>
      <c r="T686" s="81" t="s">
        <v>2508</v>
      </c>
    </row>
    <row r="687" ht="15.75" customHeight="1">
      <c r="A687" s="80" t="s">
        <v>3215</v>
      </c>
      <c r="B687" s="81" t="s">
        <v>2424</v>
      </c>
      <c r="C687" s="81" t="s">
        <v>2425</v>
      </c>
      <c r="D687" s="81" t="s">
        <v>3216</v>
      </c>
      <c r="E687" s="81" t="s">
        <v>2514</v>
      </c>
      <c r="F687" s="84"/>
      <c r="G687" s="84"/>
      <c r="H687" s="84"/>
      <c r="I687" s="82" t="s">
        <v>2428</v>
      </c>
      <c r="J687" s="85">
        <v>2011.0</v>
      </c>
      <c r="K687" s="82" t="s">
        <v>2343</v>
      </c>
      <c r="L687" s="81" t="s">
        <v>3964</v>
      </c>
      <c r="M687" s="81" t="s">
        <v>2430</v>
      </c>
      <c r="N687" s="83" t="s">
        <v>2397</v>
      </c>
      <c r="O687" s="86" t="s">
        <v>2359</v>
      </c>
      <c r="P687" s="87" t="s">
        <v>3963</v>
      </c>
      <c r="Q687" s="81" t="s">
        <v>2513</v>
      </c>
      <c r="R687" s="81" t="s">
        <v>3215</v>
      </c>
      <c r="S687" s="81" t="s">
        <v>2514</v>
      </c>
      <c r="T687" s="81" t="s">
        <v>2508</v>
      </c>
    </row>
    <row r="688" ht="15.75" customHeight="1">
      <c r="A688" s="80" t="s">
        <v>3966</v>
      </c>
      <c r="B688" s="81" t="s">
        <v>2424</v>
      </c>
      <c r="C688" s="81" t="s">
        <v>2425</v>
      </c>
      <c r="D688" s="81" t="s">
        <v>3967</v>
      </c>
      <c r="E688" s="81" t="s">
        <v>3968</v>
      </c>
      <c r="H688" s="84"/>
      <c r="I688" s="82" t="s">
        <v>2428</v>
      </c>
      <c r="J688" s="85">
        <v>2011.0</v>
      </c>
      <c r="K688" s="82" t="s">
        <v>2343</v>
      </c>
      <c r="L688" s="81" t="s">
        <v>3969</v>
      </c>
      <c r="M688" s="81" t="s">
        <v>2430</v>
      </c>
      <c r="N688" s="83" t="s">
        <v>2397</v>
      </c>
      <c r="O688" s="86" t="s">
        <v>2359</v>
      </c>
      <c r="P688" s="87" t="s">
        <v>3963</v>
      </c>
      <c r="Q688" s="81" t="s">
        <v>2513</v>
      </c>
      <c r="R688" s="81" t="s">
        <v>3966</v>
      </c>
      <c r="S688" s="81" t="s">
        <v>3968</v>
      </c>
      <c r="T688" s="81" t="s">
        <v>2508</v>
      </c>
    </row>
    <row r="689" ht="15.75" customHeight="1">
      <c r="A689" s="80" t="s">
        <v>3970</v>
      </c>
      <c r="B689" s="81" t="s">
        <v>2424</v>
      </c>
      <c r="C689" s="81" t="s">
        <v>2425</v>
      </c>
      <c r="D689" s="81" t="s">
        <v>3971</v>
      </c>
      <c r="E689" s="81" t="s">
        <v>2677</v>
      </c>
      <c r="F689" s="84"/>
      <c r="G689" s="84"/>
      <c r="H689" s="84"/>
      <c r="I689" s="82" t="s">
        <v>2428</v>
      </c>
      <c r="J689" s="85">
        <v>2011.0</v>
      </c>
      <c r="K689" s="82" t="s">
        <v>2343</v>
      </c>
      <c r="L689" s="81" t="s">
        <v>3972</v>
      </c>
      <c r="M689" s="81" t="s">
        <v>2430</v>
      </c>
      <c r="N689" s="83" t="s">
        <v>2397</v>
      </c>
      <c r="O689" s="86" t="s">
        <v>2359</v>
      </c>
      <c r="P689" s="87" t="s">
        <v>3963</v>
      </c>
      <c r="Q689" s="81" t="s">
        <v>2513</v>
      </c>
      <c r="R689" s="81" t="s">
        <v>3970</v>
      </c>
      <c r="S689" s="81" t="s">
        <v>2677</v>
      </c>
      <c r="T689" s="81" t="s">
        <v>2508</v>
      </c>
    </row>
    <row r="690" ht="15.75" customHeight="1">
      <c r="A690" s="80" t="s">
        <v>2655</v>
      </c>
      <c r="B690" s="81" t="s">
        <v>2424</v>
      </c>
      <c r="C690" s="81" t="s">
        <v>2425</v>
      </c>
      <c r="D690" s="81" t="s">
        <v>2656</v>
      </c>
      <c r="E690" s="81" t="s">
        <v>2514</v>
      </c>
      <c r="F690" s="84"/>
      <c r="G690" s="84"/>
      <c r="H690" s="84"/>
      <c r="I690" s="82" t="s">
        <v>2428</v>
      </c>
      <c r="J690" s="85">
        <v>2011.0</v>
      </c>
      <c r="K690" s="82" t="s">
        <v>2343</v>
      </c>
      <c r="L690" s="81" t="s">
        <v>3962</v>
      </c>
      <c r="M690" s="81" t="s">
        <v>2430</v>
      </c>
      <c r="N690" s="83" t="s">
        <v>2397</v>
      </c>
      <c r="O690" s="86" t="s">
        <v>2359</v>
      </c>
      <c r="P690" s="87" t="s">
        <v>3963</v>
      </c>
      <c r="Q690" s="81" t="s">
        <v>2513</v>
      </c>
      <c r="R690" s="81" t="s">
        <v>2655</v>
      </c>
      <c r="S690" s="81" t="s">
        <v>2514</v>
      </c>
      <c r="T690" s="81" t="s">
        <v>2333</v>
      </c>
    </row>
    <row r="691" ht="15.75" customHeight="1">
      <c r="A691" s="80" t="s">
        <v>3973</v>
      </c>
      <c r="B691" s="81" t="s">
        <v>2424</v>
      </c>
      <c r="C691" s="81" t="s">
        <v>2425</v>
      </c>
      <c r="D691" s="81" t="s">
        <v>3974</v>
      </c>
      <c r="E691" s="81" t="s">
        <v>2514</v>
      </c>
      <c r="F691" s="84"/>
      <c r="G691" s="84"/>
      <c r="H691" s="84"/>
      <c r="I691" s="82" t="s">
        <v>2428</v>
      </c>
      <c r="J691" s="85">
        <v>2011.0</v>
      </c>
      <c r="K691" s="82" t="s">
        <v>2343</v>
      </c>
      <c r="L691" s="81" t="s">
        <v>3962</v>
      </c>
      <c r="M691" s="81" t="s">
        <v>2430</v>
      </c>
      <c r="N691" s="83" t="s">
        <v>2397</v>
      </c>
      <c r="O691" s="86" t="s">
        <v>2359</v>
      </c>
      <c r="P691" s="87" t="s">
        <v>3963</v>
      </c>
      <c r="Q691" s="81" t="s">
        <v>2513</v>
      </c>
      <c r="R691" s="81" t="s">
        <v>3973</v>
      </c>
      <c r="S691" s="81" t="s">
        <v>2514</v>
      </c>
      <c r="T691" s="81" t="s">
        <v>2508</v>
      </c>
    </row>
    <row r="692" ht="15.75" customHeight="1">
      <c r="A692" s="80" t="s">
        <v>3639</v>
      </c>
      <c r="B692" s="81" t="s">
        <v>2424</v>
      </c>
      <c r="C692" s="81" t="s">
        <v>2425</v>
      </c>
      <c r="D692" s="81" t="s">
        <v>3640</v>
      </c>
      <c r="E692" s="81" t="s">
        <v>2650</v>
      </c>
      <c r="F692" s="84"/>
      <c r="G692" s="84"/>
      <c r="H692" s="84"/>
      <c r="I692" s="82" t="s">
        <v>2428</v>
      </c>
      <c r="J692" s="85">
        <v>2011.0</v>
      </c>
      <c r="K692" s="82" t="s">
        <v>2343</v>
      </c>
      <c r="L692" s="81" t="s">
        <v>3975</v>
      </c>
      <c r="M692" s="81" t="s">
        <v>2430</v>
      </c>
      <c r="N692" s="83" t="s">
        <v>2397</v>
      </c>
      <c r="O692" s="86" t="s">
        <v>2359</v>
      </c>
      <c r="P692" s="87" t="s">
        <v>3963</v>
      </c>
      <c r="Q692" s="81" t="s">
        <v>2513</v>
      </c>
      <c r="R692" s="81" t="s">
        <v>3639</v>
      </c>
      <c r="S692" s="81" t="s">
        <v>2650</v>
      </c>
      <c r="T692" s="81" t="s">
        <v>2508</v>
      </c>
    </row>
    <row r="693" ht="15.75" customHeight="1">
      <c r="A693" s="80" t="s">
        <v>2797</v>
      </c>
      <c r="B693" s="81" t="s">
        <v>2424</v>
      </c>
      <c r="C693" s="81" t="s">
        <v>2425</v>
      </c>
      <c r="D693" s="81" t="s">
        <v>2798</v>
      </c>
      <c r="E693" s="81" t="s">
        <v>2799</v>
      </c>
      <c r="F693" s="84"/>
      <c r="G693" s="84"/>
      <c r="H693" s="84"/>
      <c r="I693" s="82" t="s">
        <v>2428</v>
      </c>
      <c r="J693" s="85">
        <v>2011.0</v>
      </c>
      <c r="K693" s="82" t="s">
        <v>2343</v>
      </c>
      <c r="L693" s="81" t="s">
        <v>3975</v>
      </c>
      <c r="M693" s="81" t="s">
        <v>2430</v>
      </c>
      <c r="N693" s="83" t="s">
        <v>2397</v>
      </c>
      <c r="O693" s="86" t="s">
        <v>2359</v>
      </c>
      <c r="P693" s="87" t="s">
        <v>3963</v>
      </c>
      <c r="Q693" s="81" t="s">
        <v>2513</v>
      </c>
      <c r="R693" s="81" t="s">
        <v>2797</v>
      </c>
      <c r="S693" s="81" t="s">
        <v>2799</v>
      </c>
      <c r="T693" s="81" t="s">
        <v>2508</v>
      </c>
    </row>
    <row r="694" ht="15.75" customHeight="1">
      <c r="A694" s="80" t="s">
        <v>2801</v>
      </c>
      <c r="B694" s="81" t="s">
        <v>2424</v>
      </c>
      <c r="C694" s="81" t="s">
        <v>2425</v>
      </c>
      <c r="D694" s="81" t="s">
        <v>2802</v>
      </c>
      <c r="E694" s="81" t="s">
        <v>2607</v>
      </c>
      <c r="F694" s="84"/>
      <c r="G694" s="84"/>
      <c r="H694" s="84"/>
      <c r="I694" s="82" t="s">
        <v>2428</v>
      </c>
      <c r="J694" s="85">
        <v>2011.0</v>
      </c>
      <c r="K694" s="82" t="s">
        <v>2343</v>
      </c>
      <c r="L694" s="81" t="s">
        <v>3975</v>
      </c>
      <c r="M694" s="81" t="s">
        <v>2430</v>
      </c>
      <c r="N694" s="83" t="s">
        <v>2397</v>
      </c>
      <c r="O694" s="86" t="s">
        <v>2359</v>
      </c>
      <c r="P694" s="87" t="s">
        <v>3963</v>
      </c>
      <c r="Q694" s="81" t="s">
        <v>2513</v>
      </c>
      <c r="R694" s="81" t="s">
        <v>2801</v>
      </c>
      <c r="S694" s="81" t="s">
        <v>2607</v>
      </c>
      <c r="T694" s="81" t="s">
        <v>2508</v>
      </c>
    </row>
    <row r="695" ht="15.75" customHeight="1">
      <c r="A695" s="80" t="s">
        <v>2804</v>
      </c>
      <c r="B695" s="81" t="s">
        <v>2424</v>
      </c>
      <c r="C695" s="81" t="s">
        <v>2425</v>
      </c>
      <c r="D695" s="81" t="s">
        <v>2805</v>
      </c>
      <c r="E695" s="81" t="s">
        <v>2806</v>
      </c>
      <c r="F695" s="84"/>
      <c r="G695" s="84"/>
      <c r="H695" s="84"/>
      <c r="I695" s="82" t="s">
        <v>2428</v>
      </c>
      <c r="J695" s="85">
        <v>2011.0</v>
      </c>
      <c r="K695" s="82" t="s">
        <v>2344</v>
      </c>
      <c r="L695" s="81" t="s">
        <v>3976</v>
      </c>
      <c r="M695" s="81" t="s">
        <v>2430</v>
      </c>
      <c r="N695" s="83" t="s">
        <v>2397</v>
      </c>
      <c r="O695" s="86" t="s">
        <v>2359</v>
      </c>
      <c r="P695" s="87" t="s">
        <v>3963</v>
      </c>
      <c r="Q695" s="81" t="s">
        <v>2513</v>
      </c>
      <c r="R695" s="81" t="s">
        <v>2804</v>
      </c>
      <c r="S695" s="81" t="s">
        <v>2806</v>
      </c>
      <c r="T695" s="81" t="s">
        <v>2508</v>
      </c>
    </row>
    <row r="696" ht="15.75" customHeight="1">
      <c r="A696" s="80" t="s">
        <v>2682</v>
      </c>
      <c r="B696" s="81" t="s">
        <v>2424</v>
      </c>
      <c r="C696" s="81" t="s">
        <v>2425</v>
      </c>
      <c r="D696" s="81" t="s">
        <v>2683</v>
      </c>
      <c r="E696" s="81" t="s">
        <v>2684</v>
      </c>
      <c r="F696" s="84"/>
      <c r="G696" s="84"/>
      <c r="H696" s="84"/>
      <c r="I696" s="82" t="s">
        <v>2428</v>
      </c>
      <c r="J696" s="85">
        <v>2011.0</v>
      </c>
      <c r="K696" s="82" t="s">
        <v>2344</v>
      </c>
      <c r="L696" s="81" t="s">
        <v>3962</v>
      </c>
      <c r="M696" s="81" t="s">
        <v>2430</v>
      </c>
      <c r="N696" s="83" t="s">
        <v>2397</v>
      </c>
      <c r="O696" s="86" t="s">
        <v>2359</v>
      </c>
      <c r="P696" s="87" t="s">
        <v>3963</v>
      </c>
      <c r="Q696" s="81" t="s">
        <v>2513</v>
      </c>
      <c r="R696" s="81" t="s">
        <v>2682</v>
      </c>
      <c r="S696" s="81" t="s">
        <v>2684</v>
      </c>
      <c r="T696" s="81" t="s">
        <v>2333</v>
      </c>
    </row>
    <row r="697" ht="15.75" customHeight="1">
      <c r="A697" s="80" t="s">
        <v>2532</v>
      </c>
      <c r="B697" s="81" t="s">
        <v>2424</v>
      </c>
      <c r="C697" s="81" t="s">
        <v>2425</v>
      </c>
      <c r="D697" s="81" t="s">
        <v>2533</v>
      </c>
      <c r="E697" s="81" t="s">
        <v>2534</v>
      </c>
      <c r="H697" s="84"/>
      <c r="I697" s="82" t="s">
        <v>2428</v>
      </c>
      <c r="J697" s="85">
        <v>2011.0</v>
      </c>
      <c r="K697" s="82" t="s">
        <v>2344</v>
      </c>
      <c r="L697" s="81" t="s">
        <v>3962</v>
      </c>
      <c r="M697" s="81" t="s">
        <v>2430</v>
      </c>
      <c r="N697" s="83" t="s">
        <v>2397</v>
      </c>
      <c r="O697" s="86" t="s">
        <v>2359</v>
      </c>
      <c r="P697" s="87" t="s">
        <v>3963</v>
      </c>
      <c r="Q697" s="81" t="s">
        <v>2513</v>
      </c>
      <c r="R697" s="81" t="s">
        <v>2532</v>
      </c>
      <c r="S697" s="81" t="s">
        <v>2534</v>
      </c>
      <c r="T697" s="81" t="s">
        <v>2508</v>
      </c>
    </row>
    <row r="698" ht="15.75" customHeight="1">
      <c r="A698" s="80" t="s">
        <v>3088</v>
      </c>
      <c r="B698" s="81" t="s">
        <v>2424</v>
      </c>
      <c r="C698" s="81" t="s">
        <v>2425</v>
      </c>
      <c r="D698" s="81" t="s">
        <v>3089</v>
      </c>
      <c r="E698" s="81" t="s">
        <v>2577</v>
      </c>
      <c r="G698" s="84"/>
      <c r="H698" s="84"/>
      <c r="I698" s="82" t="s">
        <v>2428</v>
      </c>
      <c r="J698" s="85">
        <v>2011.0</v>
      </c>
      <c r="K698" s="82" t="s">
        <v>2344</v>
      </c>
      <c r="L698" s="81" t="s">
        <v>3962</v>
      </c>
      <c r="M698" s="81" t="s">
        <v>2430</v>
      </c>
      <c r="N698" s="83" t="s">
        <v>2397</v>
      </c>
      <c r="O698" s="86" t="s">
        <v>2359</v>
      </c>
      <c r="P698" s="87" t="s">
        <v>3963</v>
      </c>
      <c r="Q698" s="81" t="s">
        <v>2513</v>
      </c>
      <c r="R698" s="81" t="s">
        <v>3088</v>
      </c>
      <c r="S698" s="81" t="s">
        <v>2577</v>
      </c>
      <c r="T698" s="81" t="s">
        <v>2508</v>
      </c>
    </row>
    <row r="699" ht="15.75" customHeight="1">
      <c r="A699" s="80" t="s">
        <v>3977</v>
      </c>
      <c r="B699" s="81" t="s">
        <v>2424</v>
      </c>
      <c r="C699" s="81" t="s">
        <v>2425</v>
      </c>
      <c r="D699" s="81" t="s">
        <v>3978</v>
      </c>
      <c r="E699" s="81" t="s">
        <v>2526</v>
      </c>
      <c r="F699" s="84"/>
      <c r="G699" s="84"/>
      <c r="H699" s="84"/>
      <c r="I699" s="82" t="s">
        <v>2428</v>
      </c>
      <c r="J699" s="85">
        <v>2011.0</v>
      </c>
      <c r="K699" s="82" t="s">
        <v>2344</v>
      </c>
      <c r="L699" s="81" t="s">
        <v>3979</v>
      </c>
      <c r="M699" s="81" t="s">
        <v>2430</v>
      </c>
      <c r="N699" s="83" t="s">
        <v>2397</v>
      </c>
      <c r="O699" s="86" t="s">
        <v>2359</v>
      </c>
      <c r="P699" s="87" t="s">
        <v>3963</v>
      </c>
      <c r="Q699" s="81" t="s">
        <v>2513</v>
      </c>
      <c r="R699" s="81" t="s">
        <v>3977</v>
      </c>
      <c r="S699" s="81" t="s">
        <v>2526</v>
      </c>
      <c r="T699" s="81" t="s">
        <v>2333</v>
      </c>
    </row>
    <row r="700" ht="15.75" customHeight="1">
      <c r="A700" s="80" t="s">
        <v>3554</v>
      </c>
      <c r="B700" s="81" t="s">
        <v>2424</v>
      </c>
      <c r="C700" s="81" t="s">
        <v>2425</v>
      </c>
      <c r="D700" s="81" t="s">
        <v>3555</v>
      </c>
      <c r="E700" s="81" t="s">
        <v>3556</v>
      </c>
      <c r="F700" s="84"/>
      <c r="G700" s="84"/>
      <c r="H700" s="84"/>
      <c r="I700" s="82" t="s">
        <v>2428</v>
      </c>
      <c r="J700" s="85">
        <v>2011.0</v>
      </c>
      <c r="K700" s="82" t="s">
        <v>2344</v>
      </c>
      <c r="L700" s="81" t="s">
        <v>3962</v>
      </c>
      <c r="M700" s="81" t="s">
        <v>2430</v>
      </c>
      <c r="N700" s="83" t="s">
        <v>2397</v>
      </c>
      <c r="O700" s="86" t="s">
        <v>2359</v>
      </c>
      <c r="P700" s="87" t="s">
        <v>3963</v>
      </c>
      <c r="Q700" s="81" t="s">
        <v>2513</v>
      </c>
      <c r="R700" s="81" t="s">
        <v>3554</v>
      </c>
      <c r="S700" s="81" t="s">
        <v>3556</v>
      </c>
      <c r="T700" s="81" t="s">
        <v>2508</v>
      </c>
    </row>
    <row r="701" ht="15.75" customHeight="1">
      <c r="A701" s="80" t="s">
        <v>2816</v>
      </c>
      <c r="B701" s="81" t="s">
        <v>2424</v>
      </c>
      <c r="C701" s="81" t="s">
        <v>2425</v>
      </c>
      <c r="D701" s="81" t="s">
        <v>2817</v>
      </c>
      <c r="E701" s="81" t="s">
        <v>2677</v>
      </c>
      <c r="F701" s="84"/>
      <c r="G701" s="84"/>
      <c r="H701" s="84"/>
      <c r="I701" s="82" t="s">
        <v>2428</v>
      </c>
      <c r="J701" s="85">
        <v>2011.0</v>
      </c>
      <c r="K701" s="82" t="s">
        <v>2344</v>
      </c>
      <c r="L701" s="81" t="s">
        <v>3975</v>
      </c>
      <c r="M701" s="81" t="s">
        <v>2430</v>
      </c>
      <c r="N701" s="83" t="s">
        <v>2397</v>
      </c>
      <c r="O701" s="86" t="s">
        <v>2359</v>
      </c>
      <c r="P701" s="87" t="s">
        <v>3963</v>
      </c>
      <c r="Q701" s="81" t="s">
        <v>2513</v>
      </c>
      <c r="R701" s="81" t="s">
        <v>2816</v>
      </c>
      <c r="S701" s="81" t="s">
        <v>2677</v>
      </c>
      <c r="T701" s="81" t="s">
        <v>2333</v>
      </c>
    </row>
    <row r="702" ht="15.75" customHeight="1">
      <c r="A702" s="80" t="s">
        <v>2658</v>
      </c>
      <c r="B702" s="81" t="s">
        <v>2424</v>
      </c>
      <c r="C702" s="81" t="s">
        <v>2425</v>
      </c>
      <c r="D702" s="81" t="s">
        <v>2659</v>
      </c>
      <c r="E702" s="81" t="s">
        <v>2526</v>
      </c>
      <c r="F702" s="84"/>
      <c r="G702" s="84"/>
      <c r="H702" s="84"/>
      <c r="I702" s="82" t="s">
        <v>2428</v>
      </c>
      <c r="J702" s="85">
        <v>2011.0</v>
      </c>
      <c r="K702" s="82" t="s">
        <v>2344</v>
      </c>
      <c r="L702" s="81" t="s">
        <v>3975</v>
      </c>
      <c r="M702" s="81" t="s">
        <v>2430</v>
      </c>
      <c r="N702" s="83" t="s">
        <v>2397</v>
      </c>
      <c r="O702" s="86" t="s">
        <v>2359</v>
      </c>
      <c r="P702" s="87" t="s">
        <v>3963</v>
      </c>
      <c r="Q702" s="81" t="s">
        <v>2513</v>
      </c>
      <c r="R702" s="81" t="s">
        <v>2658</v>
      </c>
      <c r="S702" s="81" t="s">
        <v>2526</v>
      </c>
      <c r="T702" s="81" t="s">
        <v>2333</v>
      </c>
    </row>
    <row r="703" ht="15.75" customHeight="1">
      <c r="A703" s="80" t="s">
        <v>3980</v>
      </c>
      <c r="B703" s="81" t="s">
        <v>2622</v>
      </c>
      <c r="C703" s="81" t="s">
        <v>2623</v>
      </c>
      <c r="D703" s="81" t="s">
        <v>2739</v>
      </c>
      <c r="E703" s="81" t="s">
        <v>3981</v>
      </c>
      <c r="G703" s="84"/>
      <c r="H703" s="84"/>
      <c r="I703" s="82" t="s">
        <v>2428</v>
      </c>
      <c r="J703" s="85">
        <v>2011.0</v>
      </c>
      <c r="K703" s="82" t="s">
        <v>2344</v>
      </c>
      <c r="L703" s="81" t="s">
        <v>3982</v>
      </c>
      <c r="M703" s="81" t="s">
        <v>2430</v>
      </c>
      <c r="N703" s="83" t="s">
        <v>2397</v>
      </c>
      <c r="O703" s="86" t="s">
        <v>2359</v>
      </c>
      <c r="P703" s="87" t="s">
        <v>3963</v>
      </c>
      <c r="Q703" s="81" t="s">
        <v>2626</v>
      </c>
      <c r="R703" s="81" t="s">
        <v>3980</v>
      </c>
      <c r="S703" s="81" t="s">
        <v>3981</v>
      </c>
      <c r="T703" s="81" t="s">
        <v>2508</v>
      </c>
    </row>
    <row r="704" ht="15.75" customHeight="1">
      <c r="A704" s="80" t="s">
        <v>3983</v>
      </c>
      <c r="B704" s="81" t="s">
        <v>2424</v>
      </c>
      <c r="C704" s="81" t="s">
        <v>2425</v>
      </c>
      <c r="D704" s="81" t="s">
        <v>3984</v>
      </c>
      <c r="E704" s="81" t="s">
        <v>3407</v>
      </c>
      <c r="F704" s="84"/>
      <c r="G704" s="84"/>
      <c r="H704" s="84"/>
      <c r="I704" s="82" t="s">
        <v>2428</v>
      </c>
      <c r="J704" s="85">
        <v>2011.0</v>
      </c>
      <c r="K704" s="82" t="s">
        <v>3985</v>
      </c>
      <c r="L704" s="84"/>
      <c r="M704" s="81" t="s">
        <v>3664</v>
      </c>
      <c r="N704" s="83" t="s">
        <v>2397</v>
      </c>
      <c r="O704" s="86" t="s">
        <v>2359</v>
      </c>
      <c r="P704" s="87" t="s">
        <v>3963</v>
      </c>
      <c r="Q704" s="81" t="s">
        <v>2513</v>
      </c>
      <c r="R704" s="81" t="s">
        <v>3405</v>
      </c>
      <c r="S704" s="81" t="s">
        <v>3407</v>
      </c>
      <c r="T704" s="81" t="s">
        <v>2508</v>
      </c>
    </row>
    <row r="705" ht="15.75" customHeight="1">
      <c r="A705" s="80" t="s">
        <v>3441</v>
      </c>
      <c r="B705" s="81" t="s">
        <v>2424</v>
      </c>
      <c r="C705" s="81" t="s">
        <v>2425</v>
      </c>
      <c r="D705" s="81" t="s">
        <v>3188</v>
      </c>
      <c r="E705" s="81" t="s">
        <v>3986</v>
      </c>
      <c r="G705" s="84"/>
      <c r="H705" s="84"/>
      <c r="I705" s="82" t="s">
        <v>2428</v>
      </c>
      <c r="J705" s="85">
        <v>2011.0</v>
      </c>
      <c r="K705" s="82" t="s">
        <v>2347</v>
      </c>
      <c r="L705" s="84"/>
      <c r="M705" s="81" t="s">
        <v>2435</v>
      </c>
      <c r="N705" s="83" t="s">
        <v>2397</v>
      </c>
      <c r="O705" s="86" t="s">
        <v>2359</v>
      </c>
      <c r="P705" s="87" t="s">
        <v>3963</v>
      </c>
      <c r="Q705" s="81" t="s">
        <v>2513</v>
      </c>
      <c r="R705" s="81" t="s">
        <v>3441</v>
      </c>
      <c r="S705" s="81" t="s">
        <v>2607</v>
      </c>
      <c r="T705" s="81" t="s">
        <v>2508</v>
      </c>
    </row>
    <row r="706" ht="15.75" customHeight="1">
      <c r="A706" s="80" t="s">
        <v>2727</v>
      </c>
      <c r="B706" s="81" t="s">
        <v>2424</v>
      </c>
      <c r="C706" s="81" t="s">
        <v>2425</v>
      </c>
      <c r="D706" s="81" t="s">
        <v>2728</v>
      </c>
      <c r="E706" s="81" t="s">
        <v>2607</v>
      </c>
      <c r="F706" s="84"/>
      <c r="G706" s="84"/>
      <c r="H706" s="84"/>
      <c r="I706" s="82" t="s">
        <v>2428</v>
      </c>
      <c r="J706" s="85">
        <v>2011.0</v>
      </c>
      <c r="K706" s="82" t="s">
        <v>2347</v>
      </c>
      <c r="L706" s="84"/>
      <c r="M706" s="81" t="s">
        <v>2435</v>
      </c>
      <c r="N706" s="83" t="s">
        <v>2397</v>
      </c>
      <c r="O706" s="86" t="s">
        <v>2359</v>
      </c>
      <c r="P706" s="87" t="s">
        <v>3963</v>
      </c>
      <c r="Q706" s="81" t="s">
        <v>2513</v>
      </c>
      <c r="R706" s="81" t="s">
        <v>2727</v>
      </c>
      <c r="S706" s="81" t="s">
        <v>2607</v>
      </c>
      <c r="T706" s="81" t="s">
        <v>2508</v>
      </c>
    </row>
    <row r="707" ht="15.75" customHeight="1">
      <c r="A707" s="80" t="s">
        <v>2744</v>
      </c>
      <c r="B707" s="81" t="s">
        <v>2424</v>
      </c>
      <c r="C707" s="81" t="s">
        <v>2425</v>
      </c>
      <c r="D707" s="81" t="s">
        <v>2745</v>
      </c>
      <c r="E707" s="81" t="s">
        <v>2607</v>
      </c>
      <c r="F707" s="84"/>
      <c r="G707" s="84"/>
      <c r="H707" s="84"/>
      <c r="I707" s="82" t="s">
        <v>2428</v>
      </c>
      <c r="J707" s="85">
        <v>2011.0</v>
      </c>
      <c r="K707" s="82" t="s">
        <v>2347</v>
      </c>
      <c r="L707" s="84"/>
      <c r="M707" s="81" t="s">
        <v>2435</v>
      </c>
      <c r="N707" s="83" t="s">
        <v>2397</v>
      </c>
      <c r="O707" s="86" t="s">
        <v>2359</v>
      </c>
      <c r="P707" s="87" t="s">
        <v>3963</v>
      </c>
      <c r="Q707" s="81" t="s">
        <v>2513</v>
      </c>
      <c r="R707" s="81" t="s">
        <v>2744</v>
      </c>
      <c r="S707" s="81" t="s">
        <v>2607</v>
      </c>
      <c r="T707" s="81" t="s">
        <v>2508</v>
      </c>
    </row>
    <row r="708" ht="15.75" customHeight="1">
      <c r="A708" s="80" t="s">
        <v>1321</v>
      </c>
      <c r="B708" s="81" t="s">
        <v>2424</v>
      </c>
      <c r="C708" s="81" t="s">
        <v>2425</v>
      </c>
      <c r="D708" s="81" t="s">
        <v>3093</v>
      </c>
      <c r="E708" s="81" t="s">
        <v>2539</v>
      </c>
      <c r="F708" s="84"/>
      <c r="G708" s="84"/>
      <c r="H708" s="84"/>
      <c r="I708" s="82" t="s">
        <v>2428</v>
      </c>
      <c r="J708" s="85">
        <v>2011.0</v>
      </c>
      <c r="K708" s="82" t="s">
        <v>2347</v>
      </c>
      <c r="L708" s="84"/>
      <c r="M708" s="81" t="s">
        <v>2435</v>
      </c>
      <c r="N708" s="83" t="s">
        <v>2397</v>
      </c>
      <c r="O708" s="86" t="s">
        <v>2359</v>
      </c>
      <c r="P708" s="87" t="s">
        <v>3963</v>
      </c>
      <c r="Q708" s="81" t="s">
        <v>2513</v>
      </c>
      <c r="R708" s="81" t="s">
        <v>1321</v>
      </c>
      <c r="S708" s="81" t="s">
        <v>2539</v>
      </c>
      <c r="T708" s="81" t="s">
        <v>2508</v>
      </c>
    </row>
    <row r="709" ht="15.75" customHeight="1">
      <c r="A709" s="80" t="s">
        <v>2768</v>
      </c>
      <c r="B709" s="81" t="s">
        <v>2424</v>
      </c>
      <c r="C709" s="81" t="s">
        <v>2425</v>
      </c>
      <c r="D709" s="81" t="s">
        <v>2769</v>
      </c>
      <c r="E709" s="81" t="s">
        <v>2677</v>
      </c>
      <c r="F709" s="84"/>
      <c r="G709" s="84"/>
      <c r="H709" s="84"/>
      <c r="I709" s="82" t="s">
        <v>2428</v>
      </c>
      <c r="J709" s="85">
        <v>2011.0</v>
      </c>
      <c r="K709" s="82" t="s">
        <v>2347</v>
      </c>
      <c r="L709" s="84"/>
      <c r="M709" s="81" t="s">
        <v>2435</v>
      </c>
      <c r="N709" s="83" t="s">
        <v>2397</v>
      </c>
      <c r="O709" s="86" t="s">
        <v>2359</v>
      </c>
      <c r="P709" s="87" t="s">
        <v>3963</v>
      </c>
      <c r="Q709" s="81" t="s">
        <v>2513</v>
      </c>
      <c r="R709" s="81" t="s">
        <v>2768</v>
      </c>
      <c r="S709" s="81" t="s">
        <v>2677</v>
      </c>
      <c r="T709" s="81" t="s">
        <v>2508</v>
      </c>
    </row>
    <row r="710" ht="15.75" customHeight="1">
      <c r="A710" s="80" t="s">
        <v>3987</v>
      </c>
      <c r="B710" s="81" t="s">
        <v>2424</v>
      </c>
      <c r="C710" s="81" t="s">
        <v>2425</v>
      </c>
      <c r="D710" s="81" t="s">
        <v>3988</v>
      </c>
      <c r="E710" s="81" t="s">
        <v>2677</v>
      </c>
      <c r="F710" s="84"/>
      <c r="G710" s="84"/>
      <c r="H710" s="84"/>
      <c r="I710" s="82" t="s">
        <v>2428</v>
      </c>
      <c r="J710" s="85">
        <v>2011.0</v>
      </c>
      <c r="K710" s="82" t="s">
        <v>2346</v>
      </c>
      <c r="L710" s="84"/>
      <c r="M710" s="81" t="s">
        <v>2638</v>
      </c>
      <c r="N710" s="83" t="s">
        <v>2397</v>
      </c>
      <c r="O710" s="86" t="s">
        <v>2359</v>
      </c>
      <c r="P710" s="87" t="s">
        <v>3963</v>
      </c>
      <c r="Q710" s="81" t="s">
        <v>2513</v>
      </c>
      <c r="R710" s="81" t="s">
        <v>3987</v>
      </c>
      <c r="S710" s="81" t="s">
        <v>2677</v>
      </c>
      <c r="T710" s="81" t="s">
        <v>2508</v>
      </c>
    </row>
    <row r="711" ht="15.75" customHeight="1">
      <c r="A711" s="80" t="s">
        <v>2724</v>
      </c>
      <c r="B711" s="81" t="s">
        <v>2424</v>
      </c>
      <c r="C711" s="81" t="s">
        <v>2425</v>
      </c>
      <c r="D711" s="81" t="s">
        <v>2725</v>
      </c>
      <c r="E711" s="81" t="s">
        <v>2577</v>
      </c>
      <c r="G711" s="84"/>
      <c r="H711" s="84"/>
      <c r="I711" s="82" t="s">
        <v>2428</v>
      </c>
      <c r="J711" s="85">
        <v>2011.0</v>
      </c>
      <c r="K711" s="82" t="s">
        <v>2346</v>
      </c>
      <c r="L711" s="84"/>
      <c r="M711" s="81" t="s">
        <v>2638</v>
      </c>
      <c r="N711" s="83" t="s">
        <v>2397</v>
      </c>
      <c r="O711" s="86" t="s">
        <v>2359</v>
      </c>
      <c r="P711" s="87" t="s">
        <v>3963</v>
      </c>
      <c r="Q711" s="81" t="s">
        <v>2513</v>
      </c>
      <c r="R711" s="81" t="s">
        <v>2724</v>
      </c>
      <c r="S711" s="81" t="s">
        <v>2577</v>
      </c>
      <c r="T711" s="81" t="s">
        <v>2508</v>
      </c>
    </row>
    <row r="712" ht="15.75" customHeight="1">
      <c r="A712" s="80" t="s">
        <v>2664</v>
      </c>
      <c r="B712" s="81" t="s">
        <v>2424</v>
      </c>
      <c r="C712" s="81" t="s">
        <v>2425</v>
      </c>
      <c r="D712" s="81" t="s">
        <v>2665</v>
      </c>
      <c r="E712" s="81" t="s">
        <v>2666</v>
      </c>
      <c r="F712" s="84"/>
      <c r="G712" s="84"/>
      <c r="H712" s="84"/>
      <c r="I712" s="82" t="s">
        <v>2428</v>
      </c>
      <c r="J712" s="85">
        <v>2011.0</v>
      </c>
      <c r="K712" s="82" t="s">
        <v>2345</v>
      </c>
      <c r="L712" s="81" t="s">
        <v>3969</v>
      </c>
      <c r="M712" s="81" t="s">
        <v>2430</v>
      </c>
      <c r="N712" s="83" t="s">
        <v>2397</v>
      </c>
      <c r="O712" s="86" t="s">
        <v>2359</v>
      </c>
      <c r="P712" s="87" t="s">
        <v>3963</v>
      </c>
      <c r="Q712" s="81" t="s">
        <v>2513</v>
      </c>
      <c r="R712" s="81" t="s">
        <v>2664</v>
      </c>
      <c r="S712" s="81" t="s">
        <v>2666</v>
      </c>
      <c r="T712" s="81" t="s">
        <v>2508</v>
      </c>
    </row>
    <row r="713" ht="15.75" customHeight="1">
      <c r="A713" s="80" t="s">
        <v>3989</v>
      </c>
      <c r="B713" s="81" t="s">
        <v>2424</v>
      </c>
      <c r="C713" s="81" t="s">
        <v>2425</v>
      </c>
      <c r="D713" s="81" t="s">
        <v>3990</v>
      </c>
      <c r="E713" s="81" t="s">
        <v>2539</v>
      </c>
      <c r="F713" s="84"/>
      <c r="G713" s="84"/>
      <c r="H713" s="84"/>
      <c r="I713" s="82" t="s">
        <v>2428</v>
      </c>
      <c r="J713" s="85">
        <v>2011.0</v>
      </c>
      <c r="K713" s="82" t="s">
        <v>2345</v>
      </c>
      <c r="L713" s="81" t="s">
        <v>3964</v>
      </c>
      <c r="M713" s="81" t="s">
        <v>2430</v>
      </c>
      <c r="N713" s="83" t="s">
        <v>2397</v>
      </c>
      <c r="O713" s="86" t="s">
        <v>2359</v>
      </c>
      <c r="P713" s="87" t="s">
        <v>3963</v>
      </c>
      <c r="Q713" s="81" t="s">
        <v>2513</v>
      </c>
      <c r="R713" s="81" t="s">
        <v>3989</v>
      </c>
      <c r="S713" s="81" t="s">
        <v>2539</v>
      </c>
      <c r="T713" s="81" t="s">
        <v>2508</v>
      </c>
    </row>
    <row r="714" ht="15.75" customHeight="1">
      <c r="A714" s="80" t="s">
        <v>3991</v>
      </c>
      <c r="B714" s="81" t="s">
        <v>2424</v>
      </c>
      <c r="C714" s="81" t="s">
        <v>2425</v>
      </c>
      <c r="D714" s="81" t="s">
        <v>3992</v>
      </c>
      <c r="E714" s="81" t="s">
        <v>2526</v>
      </c>
      <c r="F714" s="84"/>
      <c r="G714" s="84"/>
      <c r="H714" s="84"/>
      <c r="I714" s="82" t="s">
        <v>2428</v>
      </c>
      <c r="J714" s="85">
        <v>2011.0</v>
      </c>
      <c r="K714" s="82" t="s">
        <v>2345</v>
      </c>
      <c r="L714" s="81" t="s">
        <v>3993</v>
      </c>
      <c r="M714" s="81" t="s">
        <v>2430</v>
      </c>
      <c r="N714" s="83" t="s">
        <v>2397</v>
      </c>
      <c r="O714" s="86" t="s">
        <v>2359</v>
      </c>
      <c r="P714" s="87" t="s">
        <v>3963</v>
      </c>
      <c r="Q714" s="81" t="s">
        <v>2513</v>
      </c>
      <c r="R714" s="81" t="s">
        <v>3991</v>
      </c>
      <c r="S714" s="81" t="s">
        <v>2526</v>
      </c>
      <c r="T714" s="81" t="s">
        <v>2508</v>
      </c>
    </row>
    <row r="715" ht="15.75" customHeight="1">
      <c r="A715" s="80" t="s">
        <v>2695</v>
      </c>
      <c r="B715" s="81" t="s">
        <v>2424</v>
      </c>
      <c r="C715" s="81" t="s">
        <v>2425</v>
      </c>
      <c r="D715" s="81" t="s">
        <v>2696</v>
      </c>
      <c r="E715" s="81" t="s">
        <v>2539</v>
      </c>
      <c r="F715" s="84"/>
      <c r="G715" s="84"/>
      <c r="H715" s="84"/>
      <c r="I715" s="82" t="s">
        <v>2428</v>
      </c>
      <c r="J715" s="85">
        <v>2011.0</v>
      </c>
      <c r="K715" s="82" t="s">
        <v>2345</v>
      </c>
      <c r="L715" s="81" t="s">
        <v>3969</v>
      </c>
      <c r="M715" s="81" t="s">
        <v>2430</v>
      </c>
      <c r="N715" s="83" t="s">
        <v>2397</v>
      </c>
      <c r="O715" s="86" t="s">
        <v>2359</v>
      </c>
      <c r="P715" s="87" t="s">
        <v>3963</v>
      </c>
      <c r="Q715" s="81" t="s">
        <v>2513</v>
      </c>
      <c r="R715" s="81" t="s">
        <v>2695</v>
      </c>
      <c r="S715" s="81" t="s">
        <v>2539</v>
      </c>
      <c r="T715" s="81" t="s">
        <v>2508</v>
      </c>
    </row>
    <row r="716" ht="15.75" customHeight="1">
      <c r="A716" s="80" t="s">
        <v>2707</v>
      </c>
      <c r="B716" s="81" t="s">
        <v>2424</v>
      </c>
      <c r="C716" s="81" t="s">
        <v>2425</v>
      </c>
      <c r="D716" s="81" t="s">
        <v>2708</v>
      </c>
      <c r="E716" s="81" t="s">
        <v>2650</v>
      </c>
      <c r="F716" s="84"/>
      <c r="G716" s="84"/>
      <c r="H716" s="84"/>
      <c r="I716" s="82" t="s">
        <v>2428</v>
      </c>
      <c r="J716" s="85">
        <v>2011.0</v>
      </c>
      <c r="K716" s="82" t="s">
        <v>2345</v>
      </c>
      <c r="L716" s="81" t="s">
        <v>3962</v>
      </c>
      <c r="M716" s="81" t="s">
        <v>2430</v>
      </c>
      <c r="N716" s="83" t="s">
        <v>2397</v>
      </c>
      <c r="O716" s="86" t="s">
        <v>2359</v>
      </c>
      <c r="P716" s="87" t="s">
        <v>3963</v>
      </c>
      <c r="Q716" s="81" t="s">
        <v>2513</v>
      </c>
      <c r="R716" s="81" t="s">
        <v>2707</v>
      </c>
      <c r="S716" s="81" t="s">
        <v>2650</v>
      </c>
      <c r="T716" s="81" t="s">
        <v>2508</v>
      </c>
    </row>
    <row r="717" ht="15.75" customHeight="1">
      <c r="A717" s="80" t="s">
        <v>3513</v>
      </c>
      <c r="B717" s="81" t="s">
        <v>2424</v>
      </c>
      <c r="C717" s="81" t="s">
        <v>2425</v>
      </c>
      <c r="D717" s="81" t="s">
        <v>3514</v>
      </c>
      <c r="E717" s="81" t="s">
        <v>2677</v>
      </c>
      <c r="F717" s="84"/>
      <c r="G717" s="84"/>
      <c r="H717" s="84"/>
      <c r="I717" s="82" t="s">
        <v>2428</v>
      </c>
      <c r="J717" s="85">
        <v>2011.0</v>
      </c>
      <c r="K717" s="82" t="s">
        <v>2345</v>
      </c>
      <c r="L717" s="81" t="s">
        <v>3020</v>
      </c>
      <c r="M717" s="81" t="s">
        <v>2430</v>
      </c>
      <c r="N717" s="83" t="s">
        <v>2397</v>
      </c>
      <c r="O717" s="86" t="s">
        <v>2359</v>
      </c>
      <c r="P717" s="87" t="s">
        <v>3963</v>
      </c>
      <c r="Q717" s="81" t="s">
        <v>2513</v>
      </c>
      <c r="R717" s="81" t="s">
        <v>3513</v>
      </c>
      <c r="S717" s="81" t="s">
        <v>2677</v>
      </c>
      <c r="T717" s="81" t="s">
        <v>2508</v>
      </c>
    </row>
    <row r="718" ht="15.75" customHeight="1">
      <c r="A718" s="80" t="s">
        <v>2774</v>
      </c>
      <c r="B718" s="81" t="s">
        <v>2424</v>
      </c>
      <c r="C718" s="81" t="s">
        <v>2425</v>
      </c>
      <c r="D718" s="81" t="s">
        <v>2775</v>
      </c>
      <c r="E718" s="81" t="s">
        <v>2677</v>
      </c>
      <c r="F718" s="84"/>
      <c r="G718" s="84"/>
      <c r="H718" s="84"/>
      <c r="I718" s="82" t="s">
        <v>2428</v>
      </c>
      <c r="J718" s="85">
        <v>2011.0</v>
      </c>
      <c r="K718" s="82" t="s">
        <v>2345</v>
      </c>
      <c r="L718" s="81" t="s">
        <v>3020</v>
      </c>
      <c r="M718" s="81" t="s">
        <v>2430</v>
      </c>
      <c r="N718" s="83" t="s">
        <v>2397</v>
      </c>
      <c r="O718" s="86" t="s">
        <v>2359</v>
      </c>
      <c r="P718" s="87" t="s">
        <v>3963</v>
      </c>
      <c r="Q718" s="81" t="s">
        <v>2513</v>
      </c>
      <c r="R718" s="81" t="s">
        <v>2774</v>
      </c>
      <c r="S718" s="81" t="s">
        <v>2677</v>
      </c>
      <c r="T718" s="81" t="s">
        <v>2508</v>
      </c>
    </row>
    <row r="719" ht="15.75" customHeight="1">
      <c r="A719" s="80" t="s">
        <v>3642</v>
      </c>
      <c r="B719" s="81" t="s">
        <v>2424</v>
      </c>
      <c r="C719" s="81" t="s">
        <v>2425</v>
      </c>
      <c r="D719" s="81" t="s">
        <v>3643</v>
      </c>
      <c r="E719" s="81" t="s">
        <v>2526</v>
      </c>
      <c r="F719" s="84"/>
      <c r="G719" s="84"/>
      <c r="H719" s="84"/>
      <c r="I719" s="82" t="s">
        <v>2428</v>
      </c>
      <c r="J719" s="85">
        <v>2011.0</v>
      </c>
      <c r="K719" s="82" t="s">
        <v>2345</v>
      </c>
      <c r="L719" s="81" t="s">
        <v>3975</v>
      </c>
      <c r="M719" s="81" t="s">
        <v>2430</v>
      </c>
      <c r="N719" s="83" t="s">
        <v>2397</v>
      </c>
      <c r="O719" s="86" t="s">
        <v>2359</v>
      </c>
      <c r="P719" s="87" t="s">
        <v>3963</v>
      </c>
      <c r="Q719" s="81" t="s">
        <v>2513</v>
      </c>
      <c r="R719" s="81" t="s">
        <v>3642</v>
      </c>
      <c r="S719" s="81" t="s">
        <v>2526</v>
      </c>
      <c r="T719" s="81" t="s">
        <v>2508</v>
      </c>
    </row>
    <row r="720" ht="15.75" customHeight="1">
      <c r="A720" s="80" t="s">
        <v>819</v>
      </c>
      <c r="B720" s="81" t="s">
        <v>2616</v>
      </c>
      <c r="C720" s="81" t="s">
        <v>2450</v>
      </c>
      <c r="D720" s="81" t="s">
        <v>2969</v>
      </c>
      <c r="E720" s="81" t="s">
        <v>2580</v>
      </c>
      <c r="F720" s="81" t="s">
        <v>3582</v>
      </c>
      <c r="G720" s="81" t="s">
        <v>2739</v>
      </c>
      <c r="H720" s="81" t="s">
        <v>3994</v>
      </c>
      <c r="I720" s="82" t="s">
        <v>2428</v>
      </c>
      <c r="J720" s="85">
        <v>2011.0</v>
      </c>
      <c r="K720" s="82" t="s">
        <v>2345</v>
      </c>
      <c r="L720" s="81" t="s">
        <v>3962</v>
      </c>
      <c r="M720" s="81" t="s">
        <v>2430</v>
      </c>
      <c r="N720" s="83" t="s">
        <v>2397</v>
      </c>
      <c r="O720" s="86" t="s">
        <v>2359</v>
      </c>
      <c r="P720" s="87" t="s">
        <v>3963</v>
      </c>
      <c r="Q720" s="81" t="s">
        <v>2449</v>
      </c>
      <c r="R720" s="81" t="s">
        <v>819</v>
      </c>
      <c r="S720" s="81" t="s">
        <v>3994</v>
      </c>
      <c r="T720" s="81" t="s">
        <v>2508</v>
      </c>
    </row>
    <row r="721" ht="15.75" customHeight="1">
      <c r="A721" s="80" t="s">
        <v>1436</v>
      </c>
      <c r="B721" s="81" t="s">
        <v>2626</v>
      </c>
      <c r="C721" s="81" t="s">
        <v>2623</v>
      </c>
      <c r="D721" s="81" t="s">
        <v>3069</v>
      </c>
      <c r="E721" s="81" t="s">
        <v>3148</v>
      </c>
      <c r="F721" s="84"/>
      <c r="G721" s="84"/>
      <c r="H721" s="84"/>
      <c r="I721" s="82" t="s">
        <v>3654</v>
      </c>
      <c r="J721" s="85">
        <v>2011.0</v>
      </c>
      <c r="K721" s="85" t="s">
        <v>2430</v>
      </c>
      <c r="L721" s="84"/>
      <c r="M721" s="81" t="s">
        <v>2430</v>
      </c>
      <c r="N721" s="83" t="s">
        <v>2360</v>
      </c>
      <c r="O721" s="86" t="s">
        <v>2359</v>
      </c>
      <c r="P721" s="87" t="s">
        <v>3995</v>
      </c>
      <c r="Q721" s="81" t="s">
        <v>2626</v>
      </c>
      <c r="R721" s="81" t="s">
        <v>1436</v>
      </c>
      <c r="S721" s="81" t="s">
        <v>3148</v>
      </c>
      <c r="T721" s="81" t="s">
        <v>2508</v>
      </c>
    </row>
    <row r="722" ht="15.75" customHeight="1">
      <c r="A722" s="80" t="s">
        <v>1064</v>
      </c>
      <c r="B722" s="81" t="s">
        <v>2507</v>
      </c>
      <c r="C722" s="81" t="s">
        <v>2503</v>
      </c>
      <c r="D722" s="81" t="s">
        <v>3500</v>
      </c>
      <c r="E722" s="84"/>
      <c r="F722" s="84"/>
      <c r="G722" s="84"/>
      <c r="H722" s="84"/>
      <c r="I722" s="82" t="s">
        <v>3654</v>
      </c>
      <c r="J722" s="85">
        <v>2011.0</v>
      </c>
      <c r="K722" s="85" t="s">
        <v>2430</v>
      </c>
      <c r="L722" s="84"/>
      <c r="M722" s="81" t="s">
        <v>2430</v>
      </c>
      <c r="N722" s="83" t="s">
        <v>2360</v>
      </c>
      <c r="O722" s="86" t="s">
        <v>2359</v>
      </c>
      <c r="P722" s="87" t="s">
        <v>3996</v>
      </c>
      <c r="Q722" s="81" t="s">
        <v>2507</v>
      </c>
      <c r="R722" s="81" t="s">
        <v>1064</v>
      </c>
      <c r="S722" s="81" t="s">
        <v>2904</v>
      </c>
      <c r="T722" s="81" t="s">
        <v>2508</v>
      </c>
    </row>
    <row r="723" ht="15.75" customHeight="1">
      <c r="A723" s="80" t="s">
        <v>1426</v>
      </c>
      <c r="B723" s="81" t="s">
        <v>2626</v>
      </c>
      <c r="C723" s="81" t="s">
        <v>2623</v>
      </c>
      <c r="D723" s="81" t="s">
        <v>3145</v>
      </c>
      <c r="E723" s="84"/>
      <c r="F723" s="84"/>
      <c r="G723" s="84"/>
      <c r="H723" s="84"/>
      <c r="I723" s="82" t="s">
        <v>3654</v>
      </c>
      <c r="J723" s="85">
        <v>2011.0</v>
      </c>
      <c r="K723" s="85" t="s">
        <v>2430</v>
      </c>
      <c r="L723" s="84"/>
      <c r="M723" s="81" t="s">
        <v>2430</v>
      </c>
      <c r="N723" s="83" t="s">
        <v>2360</v>
      </c>
      <c r="O723" s="86" t="s">
        <v>2359</v>
      </c>
      <c r="P723" s="87" t="s">
        <v>3997</v>
      </c>
      <c r="Q723" s="81" t="s">
        <v>2626</v>
      </c>
      <c r="R723" s="81" t="s">
        <v>1426</v>
      </c>
      <c r="S723" s="81" t="s">
        <v>3146</v>
      </c>
      <c r="T723" s="81" t="s">
        <v>2508</v>
      </c>
    </row>
    <row r="724" ht="15.75" customHeight="1">
      <c r="A724" s="80" t="s">
        <v>1445</v>
      </c>
      <c r="B724" s="81" t="s">
        <v>2626</v>
      </c>
      <c r="C724" s="81" t="s">
        <v>2623</v>
      </c>
      <c r="D724" s="81" t="s">
        <v>3150</v>
      </c>
      <c r="E724" s="84"/>
      <c r="F724" s="84"/>
      <c r="G724" s="84"/>
      <c r="H724" s="84"/>
      <c r="I724" s="82" t="s">
        <v>3654</v>
      </c>
      <c r="J724" s="85">
        <v>2011.0</v>
      </c>
      <c r="K724" s="85" t="s">
        <v>2430</v>
      </c>
      <c r="L724" s="84"/>
      <c r="M724" s="81" t="s">
        <v>2430</v>
      </c>
      <c r="N724" s="83" t="s">
        <v>2360</v>
      </c>
      <c r="O724" s="86" t="s">
        <v>2359</v>
      </c>
      <c r="P724" s="87" t="s">
        <v>3998</v>
      </c>
      <c r="Q724" s="81" t="s">
        <v>2626</v>
      </c>
      <c r="R724" s="81" t="s">
        <v>1445</v>
      </c>
      <c r="S724" s="81" t="s">
        <v>2462</v>
      </c>
      <c r="T724" s="81" t="s">
        <v>2508</v>
      </c>
    </row>
    <row r="725" ht="15.75" customHeight="1">
      <c r="A725" s="80" t="s">
        <v>763</v>
      </c>
      <c r="B725" s="81" t="s">
        <v>2513</v>
      </c>
      <c r="C725" s="81" t="s">
        <v>2425</v>
      </c>
      <c r="D725" s="81" t="s">
        <v>3172</v>
      </c>
      <c r="E725" s="81" t="s">
        <v>3173</v>
      </c>
      <c r="G725" s="84"/>
      <c r="H725" s="84"/>
      <c r="I725" s="82" t="s">
        <v>3654</v>
      </c>
      <c r="J725" s="85">
        <v>2011.0</v>
      </c>
      <c r="K725" s="82" t="s">
        <v>2435</v>
      </c>
      <c r="L725" s="84"/>
      <c r="M725" s="81" t="s">
        <v>2435</v>
      </c>
      <c r="N725" s="83" t="s">
        <v>2360</v>
      </c>
      <c r="O725" s="86" t="s">
        <v>2359</v>
      </c>
      <c r="P725" s="87" t="s">
        <v>3999</v>
      </c>
      <c r="Q725" s="81" t="s">
        <v>2513</v>
      </c>
      <c r="R725" s="81" t="s">
        <v>763</v>
      </c>
      <c r="S725" s="81" t="s">
        <v>3173</v>
      </c>
      <c r="T725" s="81" t="s">
        <v>2508</v>
      </c>
    </row>
    <row r="726" ht="15.75" customHeight="1">
      <c r="A726" s="80" t="s">
        <v>771</v>
      </c>
      <c r="B726" s="81" t="s">
        <v>2513</v>
      </c>
      <c r="C726" s="81" t="s">
        <v>2425</v>
      </c>
      <c r="D726" s="81" t="s">
        <v>3177</v>
      </c>
      <c r="E726" s="81" t="s">
        <v>2580</v>
      </c>
      <c r="F726" s="84"/>
      <c r="G726" s="84"/>
      <c r="H726" s="84"/>
      <c r="I726" s="82" t="s">
        <v>3654</v>
      </c>
      <c r="J726" s="85">
        <v>2011.0</v>
      </c>
      <c r="K726" s="82" t="s">
        <v>2435</v>
      </c>
      <c r="L726" s="84"/>
      <c r="M726" s="81" t="s">
        <v>2435</v>
      </c>
      <c r="N726" s="83" t="s">
        <v>2360</v>
      </c>
      <c r="O726" s="86" t="s">
        <v>2359</v>
      </c>
      <c r="P726" s="87" t="s">
        <v>4000</v>
      </c>
      <c r="Q726" s="81" t="s">
        <v>2513</v>
      </c>
      <c r="R726" s="81" t="s">
        <v>771</v>
      </c>
      <c r="S726" s="81" t="s">
        <v>2580</v>
      </c>
      <c r="T726" s="81" t="s">
        <v>2508</v>
      </c>
    </row>
    <row r="727" ht="15.75" customHeight="1">
      <c r="A727" s="80" t="s">
        <v>834</v>
      </c>
      <c r="B727" s="81" t="s">
        <v>2449</v>
      </c>
      <c r="C727" s="81" t="s">
        <v>2450</v>
      </c>
      <c r="D727" s="81" t="s">
        <v>3186</v>
      </c>
      <c r="E727" s="81" t="s">
        <v>2462</v>
      </c>
      <c r="F727" s="84"/>
      <c r="G727" s="84"/>
      <c r="H727" s="84"/>
      <c r="I727" s="82" t="s">
        <v>3654</v>
      </c>
      <c r="J727" s="85">
        <v>2011.0</v>
      </c>
      <c r="K727" s="82" t="s">
        <v>2435</v>
      </c>
      <c r="L727" s="84"/>
      <c r="M727" s="81" t="s">
        <v>2435</v>
      </c>
      <c r="N727" s="83" t="s">
        <v>2360</v>
      </c>
      <c r="O727" s="86" t="s">
        <v>2359</v>
      </c>
      <c r="P727" s="87" t="s">
        <v>4001</v>
      </c>
      <c r="Q727" s="81" t="s">
        <v>2449</v>
      </c>
      <c r="R727" s="81" t="s">
        <v>834</v>
      </c>
      <c r="S727" s="81" t="s">
        <v>2462</v>
      </c>
      <c r="T727" s="81" t="s">
        <v>2508</v>
      </c>
    </row>
    <row r="728" ht="15.75" customHeight="1">
      <c r="A728" s="80" t="s">
        <v>875</v>
      </c>
      <c r="B728" s="81" t="s">
        <v>2449</v>
      </c>
      <c r="C728" s="81" t="s">
        <v>2450</v>
      </c>
      <c r="D728" s="81" t="s">
        <v>3503</v>
      </c>
      <c r="E728" s="84"/>
      <c r="F728" s="84"/>
      <c r="G728" s="84"/>
      <c r="H728" s="84"/>
      <c r="I728" s="82" t="s">
        <v>3654</v>
      </c>
      <c r="J728" s="85">
        <v>2011.0</v>
      </c>
      <c r="K728" s="82" t="s">
        <v>2435</v>
      </c>
      <c r="L728" s="84"/>
      <c r="M728" s="81" t="s">
        <v>2435</v>
      </c>
      <c r="N728" s="83" t="s">
        <v>2360</v>
      </c>
      <c r="O728" s="86" t="s">
        <v>2359</v>
      </c>
      <c r="P728" s="87" t="s">
        <v>4002</v>
      </c>
      <c r="Q728" s="81" t="s">
        <v>2449</v>
      </c>
      <c r="R728" s="81" t="s">
        <v>875</v>
      </c>
      <c r="S728" s="81" t="s">
        <v>3504</v>
      </c>
      <c r="T728" s="81" t="s">
        <v>2508</v>
      </c>
    </row>
    <row r="729" ht="15.75" customHeight="1">
      <c r="A729" s="80" t="s">
        <v>4003</v>
      </c>
      <c r="B729" s="81" t="s">
        <v>2513</v>
      </c>
      <c r="C729" s="81" t="s">
        <v>2425</v>
      </c>
      <c r="D729" s="81" t="s">
        <v>4004</v>
      </c>
      <c r="E729" s="81" t="s">
        <v>4005</v>
      </c>
      <c r="G729" s="84"/>
      <c r="H729" s="84"/>
      <c r="I729" s="82" t="s">
        <v>3654</v>
      </c>
      <c r="J729" s="85">
        <v>2011.0</v>
      </c>
      <c r="K729" s="82" t="s">
        <v>2343</v>
      </c>
      <c r="L729" s="84"/>
      <c r="M729" s="81" t="s">
        <v>2430</v>
      </c>
      <c r="N729" s="83" t="s">
        <v>2360</v>
      </c>
      <c r="O729" s="86" t="s">
        <v>2359</v>
      </c>
      <c r="P729" s="87" t="s">
        <v>4006</v>
      </c>
      <c r="Q729" s="81" t="s">
        <v>2513</v>
      </c>
      <c r="R729" s="81" t="s">
        <v>4003</v>
      </c>
      <c r="S729" s="81" t="s">
        <v>4007</v>
      </c>
      <c r="T729" s="81" t="s">
        <v>2333</v>
      </c>
    </row>
    <row r="730" ht="15.75" customHeight="1">
      <c r="A730" s="80" t="s">
        <v>4008</v>
      </c>
      <c r="B730" s="81" t="s">
        <v>2513</v>
      </c>
      <c r="C730" s="81" t="s">
        <v>2425</v>
      </c>
      <c r="D730" s="81" t="s">
        <v>4009</v>
      </c>
      <c r="E730" s="81" t="s">
        <v>2580</v>
      </c>
      <c r="F730" s="84"/>
      <c r="G730" s="84"/>
      <c r="H730" s="84"/>
      <c r="I730" s="82" t="s">
        <v>3654</v>
      </c>
      <c r="J730" s="85">
        <v>2011.0</v>
      </c>
      <c r="K730" s="82" t="s">
        <v>2343</v>
      </c>
      <c r="L730" s="84"/>
      <c r="M730" s="81" t="s">
        <v>2430</v>
      </c>
      <c r="N730" s="83" t="s">
        <v>2360</v>
      </c>
      <c r="O730" s="86" t="s">
        <v>2359</v>
      </c>
      <c r="P730" s="87" t="s">
        <v>4010</v>
      </c>
      <c r="Q730" s="81" t="s">
        <v>2513</v>
      </c>
      <c r="R730" s="81" t="s">
        <v>4008</v>
      </c>
      <c r="S730" s="81" t="s">
        <v>4011</v>
      </c>
      <c r="T730" s="81" t="s">
        <v>2333</v>
      </c>
    </row>
    <row r="731" ht="15.75" customHeight="1">
      <c r="A731" s="80" t="s">
        <v>1140</v>
      </c>
      <c r="B731" s="81" t="s">
        <v>2513</v>
      </c>
      <c r="C731" s="81" t="s">
        <v>2425</v>
      </c>
      <c r="D731" s="81" t="s">
        <v>2582</v>
      </c>
      <c r="E731" s="81" t="s">
        <v>2580</v>
      </c>
      <c r="F731" s="84"/>
      <c r="G731" s="84"/>
      <c r="H731" s="84"/>
      <c r="I731" s="82" t="s">
        <v>3654</v>
      </c>
      <c r="J731" s="85">
        <v>2011.0</v>
      </c>
      <c r="K731" s="82" t="s">
        <v>2344</v>
      </c>
      <c r="L731" s="84"/>
      <c r="M731" s="81" t="s">
        <v>2430</v>
      </c>
      <c r="N731" s="83" t="s">
        <v>2360</v>
      </c>
      <c r="O731" s="86" t="s">
        <v>2359</v>
      </c>
      <c r="P731" s="87" t="s">
        <v>4012</v>
      </c>
      <c r="Q731" s="81" t="s">
        <v>2513</v>
      </c>
      <c r="R731" s="81" t="s">
        <v>1140</v>
      </c>
      <c r="S731" s="81" t="s">
        <v>2580</v>
      </c>
      <c r="T731" s="81" t="s">
        <v>2508</v>
      </c>
    </row>
    <row r="732" ht="15.75" customHeight="1">
      <c r="A732" s="80" t="s">
        <v>875</v>
      </c>
      <c r="B732" s="81" t="s">
        <v>2449</v>
      </c>
      <c r="C732" s="81" t="s">
        <v>2450</v>
      </c>
      <c r="D732" s="81" t="s">
        <v>3503</v>
      </c>
      <c r="E732" s="81" t="s">
        <v>3504</v>
      </c>
      <c r="F732" s="84"/>
      <c r="G732" s="84"/>
      <c r="H732" s="84"/>
      <c r="I732" s="82" t="s">
        <v>3654</v>
      </c>
      <c r="J732" s="85">
        <v>2010.0</v>
      </c>
      <c r="K732" s="82" t="s">
        <v>2343</v>
      </c>
      <c r="L732" s="84"/>
      <c r="M732" s="81" t="s">
        <v>2430</v>
      </c>
      <c r="N732" s="83" t="s">
        <v>2360</v>
      </c>
      <c r="O732" s="86" t="s">
        <v>2359</v>
      </c>
      <c r="P732" s="87" t="s">
        <v>4013</v>
      </c>
      <c r="Q732" s="81" t="s">
        <v>2449</v>
      </c>
      <c r="R732" s="81" t="s">
        <v>875</v>
      </c>
      <c r="S732" s="81" t="s">
        <v>3504</v>
      </c>
      <c r="T732" s="81" t="s">
        <v>2508</v>
      </c>
    </row>
    <row r="733" ht="15.75" customHeight="1">
      <c r="A733" s="80" t="s">
        <v>875</v>
      </c>
      <c r="B733" s="81" t="s">
        <v>2449</v>
      </c>
      <c r="C733" s="81" t="s">
        <v>2450</v>
      </c>
      <c r="D733" s="81" t="s">
        <v>3503</v>
      </c>
      <c r="E733" s="81" t="s">
        <v>3504</v>
      </c>
      <c r="F733" s="84"/>
      <c r="G733" s="84"/>
      <c r="H733" s="84"/>
      <c r="I733" s="82" t="s">
        <v>3654</v>
      </c>
      <c r="J733" s="85">
        <v>2010.0</v>
      </c>
      <c r="K733" s="82" t="s">
        <v>2343</v>
      </c>
      <c r="L733" s="84"/>
      <c r="M733" s="81" t="s">
        <v>2430</v>
      </c>
      <c r="N733" s="83" t="s">
        <v>2360</v>
      </c>
      <c r="O733" s="86" t="s">
        <v>2359</v>
      </c>
      <c r="P733" s="87" t="s">
        <v>4014</v>
      </c>
      <c r="Q733" s="81" t="s">
        <v>2449</v>
      </c>
      <c r="R733" s="81" t="s">
        <v>875</v>
      </c>
      <c r="S733" s="81" t="s">
        <v>3504</v>
      </c>
      <c r="T733" s="81" t="s">
        <v>2508</v>
      </c>
    </row>
    <row r="734" ht="15.75" customHeight="1">
      <c r="A734" s="80" t="s">
        <v>874</v>
      </c>
      <c r="B734" s="81" t="s">
        <v>2449</v>
      </c>
      <c r="C734" s="81" t="s">
        <v>2450</v>
      </c>
      <c r="D734" s="81" t="s">
        <v>3503</v>
      </c>
      <c r="E734" s="84"/>
      <c r="F734" s="81" t="s">
        <v>3594</v>
      </c>
      <c r="G734" s="81" t="s">
        <v>3918</v>
      </c>
      <c r="H734" s="81" t="s">
        <v>4015</v>
      </c>
      <c r="I734" s="82" t="s">
        <v>3654</v>
      </c>
      <c r="J734" s="85">
        <v>2010.0</v>
      </c>
      <c r="K734" s="82" t="s">
        <v>2343</v>
      </c>
      <c r="L734" s="84"/>
      <c r="M734" s="81" t="s">
        <v>2430</v>
      </c>
      <c r="N734" s="83" t="s">
        <v>2360</v>
      </c>
      <c r="O734" s="86" t="s">
        <v>2359</v>
      </c>
      <c r="P734" s="87" t="s">
        <v>4016</v>
      </c>
      <c r="Q734" s="81" t="s">
        <v>2432</v>
      </c>
      <c r="R734" s="81" t="s">
        <v>2432</v>
      </c>
      <c r="S734" s="81" t="s">
        <v>2432</v>
      </c>
      <c r="T734" s="81" t="s">
        <v>2432</v>
      </c>
    </row>
    <row r="735" ht="15.75" customHeight="1">
      <c r="A735" s="80" t="s">
        <v>1426</v>
      </c>
      <c r="B735" s="81" t="s">
        <v>2626</v>
      </c>
      <c r="C735" s="81" t="s">
        <v>2623</v>
      </c>
      <c r="D735" s="81" t="s">
        <v>3145</v>
      </c>
      <c r="E735" s="81" t="s">
        <v>3146</v>
      </c>
      <c r="F735" s="84"/>
      <c r="G735" s="84"/>
      <c r="H735" s="84"/>
      <c r="I735" s="82" t="s">
        <v>3654</v>
      </c>
      <c r="J735" s="85">
        <v>2010.0</v>
      </c>
      <c r="K735" s="82" t="s">
        <v>2346</v>
      </c>
      <c r="L735" s="84"/>
      <c r="M735" s="81" t="s">
        <v>2638</v>
      </c>
      <c r="N735" s="83" t="s">
        <v>2360</v>
      </c>
      <c r="O735" s="86" t="s">
        <v>2359</v>
      </c>
      <c r="P735" s="87" t="s">
        <v>4017</v>
      </c>
      <c r="Q735" s="81" t="s">
        <v>2626</v>
      </c>
      <c r="R735" s="81" t="s">
        <v>1426</v>
      </c>
      <c r="S735" s="81" t="s">
        <v>3146</v>
      </c>
      <c r="T735" s="81" t="s">
        <v>2508</v>
      </c>
    </row>
    <row r="736" ht="15.75" customHeight="1">
      <c r="A736" s="80" t="s">
        <v>4018</v>
      </c>
      <c r="B736" s="81" t="s">
        <v>2626</v>
      </c>
      <c r="C736" s="81" t="s">
        <v>2623</v>
      </c>
      <c r="D736" s="81" t="s">
        <v>3145</v>
      </c>
      <c r="E736" s="84"/>
      <c r="F736" s="81" t="s">
        <v>3594</v>
      </c>
      <c r="G736" s="81" t="s">
        <v>3145</v>
      </c>
      <c r="H736" s="81" t="s">
        <v>4019</v>
      </c>
      <c r="I736" s="82" t="s">
        <v>3654</v>
      </c>
      <c r="J736" s="85">
        <v>2010.0</v>
      </c>
      <c r="K736" s="82" t="s">
        <v>2346</v>
      </c>
      <c r="L736" s="84"/>
      <c r="M736" s="81" t="s">
        <v>2638</v>
      </c>
      <c r="N736" s="83" t="s">
        <v>2360</v>
      </c>
      <c r="O736" s="86" t="s">
        <v>2359</v>
      </c>
      <c r="P736" s="87" t="s">
        <v>4020</v>
      </c>
      <c r="Q736" s="81" t="s">
        <v>2432</v>
      </c>
      <c r="R736" s="81" t="s">
        <v>2432</v>
      </c>
      <c r="S736" s="81" t="s">
        <v>2432</v>
      </c>
      <c r="T736" s="81" t="s">
        <v>2432</v>
      </c>
    </row>
    <row r="737" ht="15.75" customHeight="1">
      <c r="A737" s="80" t="s">
        <v>4021</v>
      </c>
      <c r="B737" s="81" t="s">
        <v>2626</v>
      </c>
      <c r="C737" s="81" t="s">
        <v>2623</v>
      </c>
      <c r="D737" s="81" t="s">
        <v>3145</v>
      </c>
      <c r="E737" s="84"/>
      <c r="F737" s="81" t="s">
        <v>3594</v>
      </c>
      <c r="G737" s="81" t="s">
        <v>3077</v>
      </c>
      <c r="H737" s="81" t="s">
        <v>4022</v>
      </c>
      <c r="I737" s="82" t="s">
        <v>3654</v>
      </c>
      <c r="J737" s="85">
        <v>2010.0</v>
      </c>
      <c r="K737" s="82" t="s">
        <v>2346</v>
      </c>
      <c r="L737" s="84"/>
      <c r="M737" s="81" t="s">
        <v>2638</v>
      </c>
      <c r="N737" s="83" t="s">
        <v>2360</v>
      </c>
      <c r="O737" s="86" t="s">
        <v>2359</v>
      </c>
      <c r="P737" s="87" t="s">
        <v>4023</v>
      </c>
      <c r="Q737" s="81" t="s">
        <v>2432</v>
      </c>
      <c r="R737" s="81" t="s">
        <v>2432</v>
      </c>
      <c r="S737" s="81" t="s">
        <v>2432</v>
      </c>
      <c r="T737" s="81" t="s">
        <v>2432</v>
      </c>
    </row>
    <row r="738" ht="15.75" customHeight="1">
      <c r="A738" s="80" t="s">
        <v>1445</v>
      </c>
      <c r="B738" s="81" t="s">
        <v>2626</v>
      </c>
      <c r="C738" s="81" t="s">
        <v>2623</v>
      </c>
      <c r="D738" s="81" t="s">
        <v>3150</v>
      </c>
      <c r="E738" s="81" t="s">
        <v>2462</v>
      </c>
      <c r="F738" s="84"/>
      <c r="G738" s="84"/>
      <c r="H738" s="84"/>
      <c r="I738" s="82" t="s">
        <v>3654</v>
      </c>
      <c r="J738" s="85">
        <v>2010.0</v>
      </c>
      <c r="K738" s="82" t="s">
        <v>2346</v>
      </c>
      <c r="L738" s="84"/>
      <c r="M738" s="81" t="s">
        <v>2638</v>
      </c>
      <c r="N738" s="83" t="s">
        <v>2360</v>
      </c>
      <c r="O738" s="86" t="s">
        <v>2359</v>
      </c>
      <c r="P738" s="87" t="s">
        <v>4024</v>
      </c>
      <c r="Q738" s="81" t="s">
        <v>2626</v>
      </c>
      <c r="R738" s="81" t="s">
        <v>1445</v>
      </c>
      <c r="S738" s="81" t="s">
        <v>2462</v>
      </c>
      <c r="T738" s="81" t="s">
        <v>2508</v>
      </c>
    </row>
    <row r="739" ht="15.75" customHeight="1">
      <c r="A739" s="80" t="s">
        <v>1064</v>
      </c>
      <c r="B739" s="81" t="s">
        <v>2507</v>
      </c>
      <c r="C739" s="81" t="s">
        <v>2503</v>
      </c>
      <c r="D739" s="81" t="s">
        <v>3500</v>
      </c>
      <c r="E739" s="84"/>
      <c r="F739" s="84"/>
      <c r="G739" s="84"/>
      <c r="H739" s="84"/>
      <c r="I739" s="82" t="s">
        <v>3654</v>
      </c>
      <c r="J739" s="85">
        <v>2010.0</v>
      </c>
      <c r="K739" s="82" t="s">
        <v>2345</v>
      </c>
      <c r="L739" s="84"/>
      <c r="M739" s="81" t="s">
        <v>2430</v>
      </c>
      <c r="N739" s="83" t="s">
        <v>2360</v>
      </c>
      <c r="O739" s="86" t="s">
        <v>2359</v>
      </c>
      <c r="P739" s="87" t="s">
        <v>4025</v>
      </c>
      <c r="Q739" s="81" t="s">
        <v>2432</v>
      </c>
      <c r="R739" s="81" t="s">
        <v>2432</v>
      </c>
      <c r="S739" s="81" t="s">
        <v>2432</v>
      </c>
      <c r="T739" s="81" t="s">
        <v>2432</v>
      </c>
    </row>
    <row r="740" ht="15.75" customHeight="1">
      <c r="A740" s="80" t="s">
        <v>875</v>
      </c>
      <c r="B740" s="81" t="s">
        <v>2449</v>
      </c>
      <c r="C740" s="81" t="s">
        <v>2450</v>
      </c>
      <c r="D740" s="81" t="s">
        <v>3503</v>
      </c>
      <c r="E740" s="81" t="s">
        <v>3504</v>
      </c>
      <c r="F740" s="84"/>
      <c r="G740" s="84"/>
      <c r="H740" s="84"/>
      <c r="I740" s="82" t="s">
        <v>3654</v>
      </c>
      <c r="J740" s="85">
        <v>2010.0</v>
      </c>
      <c r="K740" s="82" t="s">
        <v>2345</v>
      </c>
      <c r="L740" s="84"/>
      <c r="M740" s="81" t="s">
        <v>2430</v>
      </c>
      <c r="N740" s="83" t="s">
        <v>2360</v>
      </c>
      <c r="O740" s="86" t="s">
        <v>2359</v>
      </c>
      <c r="P740" s="87" t="s">
        <v>4026</v>
      </c>
      <c r="Q740" s="81" t="s">
        <v>2449</v>
      </c>
      <c r="R740" s="81" t="s">
        <v>875</v>
      </c>
      <c r="S740" s="81" t="s">
        <v>3504</v>
      </c>
      <c r="T740" s="81" t="s">
        <v>2508</v>
      </c>
    </row>
    <row r="741" ht="15.75" customHeight="1">
      <c r="A741" s="80" t="s">
        <v>1426</v>
      </c>
      <c r="B741" s="81" t="s">
        <v>2626</v>
      </c>
      <c r="C741" s="81" t="s">
        <v>2623</v>
      </c>
      <c r="D741" s="81" t="s">
        <v>3145</v>
      </c>
      <c r="E741" s="84"/>
      <c r="F741" s="84"/>
      <c r="G741" s="84"/>
      <c r="H741" s="84"/>
      <c r="I741" s="82" t="s">
        <v>3654</v>
      </c>
      <c r="J741" s="85">
        <v>2010.0</v>
      </c>
      <c r="K741" s="82" t="s">
        <v>2345</v>
      </c>
      <c r="L741" s="84"/>
      <c r="M741" s="81" t="s">
        <v>2430</v>
      </c>
      <c r="N741" s="83" t="s">
        <v>2360</v>
      </c>
      <c r="O741" s="86" t="s">
        <v>2359</v>
      </c>
      <c r="P741" s="87" t="s">
        <v>4027</v>
      </c>
      <c r="Q741" s="81" t="s">
        <v>2432</v>
      </c>
      <c r="R741" s="81" t="s">
        <v>2432</v>
      </c>
      <c r="S741" s="81" t="s">
        <v>2432</v>
      </c>
      <c r="T741" s="81" t="s">
        <v>2432</v>
      </c>
    </row>
    <row r="742" ht="15.75" customHeight="1">
      <c r="A742" s="80" t="s">
        <v>1426</v>
      </c>
      <c r="B742" s="81" t="s">
        <v>2626</v>
      </c>
      <c r="C742" s="81" t="s">
        <v>2623</v>
      </c>
      <c r="D742" s="81" t="s">
        <v>3145</v>
      </c>
      <c r="E742" s="81" t="s">
        <v>3146</v>
      </c>
      <c r="F742" s="84"/>
      <c r="G742" s="84"/>
      <c r="H742" s="84"/>
      <c r="I742" s="82" t="s">
        <v>3654</v>
      </c>
      <c r="J742" s="85">
        <v>2010.0</v>
      </c>
      <c r="K742" s="82" t="s">
        <v>2345</v>
      </c>
      <c r="L742" s="84"/>
      <c r="M742" s="81" t="s">
        <v>2430</v>
      </c>
      <c r="N742" s="83" t="s">
        <v>2360</v>
      </c>
      <c r="O742" s="86" t="s">
        <v>2359</v>
      </c>
      <c r="P742" s="87" t="s">
        <v>4028</v>
      </c>
      <c r="Q742" s="81" t="s">
        <v>2626</v>
      </c>
      <c r="R742" s="81" t="s">
        <v>1426</v>
      </c>
      <c r="S742" s="81" t="s">
        <v>3146</v>
      </c>
      <c r="T742" s="81" t="s">
        <v>2508</v>
      </c>
    </row>
    <row r="743" ht="15.75" customHeight="1">
      <c r="A743" s="80" t="s">
        <v>1426</v>
      </c>
      <c r="B743" s="81" t="s">
        <v>2626</v>
      </c>
      <c r="C743" s="81" t="s">
        <v>2623</v>
      </c>
      <c r="D743" s="81" t="s">
        <v>3145</v>
      </c>
      <c r="E743" s="81" t="s">
        <v>3146</v>
      </c>
      <c r="F743" s="84"/>
      <c r="G743" s="84"/>
      <c r="H743" s="84"/>
      <c r="I743" s="82" t="s">
        <v>3654</v>
      </c>
      <c r="J743" s="85">
        <v>2010.0</v>
      </c>
      <c r="K743" s="82" t="s">
        <v>2345</v>
      </c>
      <c r="L743" s="84"/>
      <c r="M743" s="81" t="s">
        <v>2430</v>
      </c>
      <c r="N743" s="83" t="s">
        <v>2360</v>
      </c>
      <c r="O743" s="86" t="s">
        <v>2359</v>
      </c>
      <c r="P743" s="87" t="s">
        <v>4029</v>
      </c>
      <c r="Q743" s="81" t="s">
        <v>2626</v>
      </c>
      <c r="R743" s="81" t="s">
        <v>1426</v>
      </c>
      <c r="S743" s="81" t="s">
        <v>3146</v>
      </c>
      <c r="T743" s="81" t="s">
        <v>2508</v>
      </c>
    </row>
    <row r="744" ht="15.75" customHeight="1">
      <c r="A744" s="80" t="s">
        <v>1436</v>
      </c>
      <c r="B744" s="81" t="s">
        <v>2626</v>
      </c>
      <c r="C744" s="81" t="s">
        <v>2623</v>
      </c>
      <c r="D744" s="81" t="s">
        <v>3069</v>
      </c>
      <c r="E744" s="81" t="s">
        <v>3148</v>
      </c>
      <c r="F744" s="84"/>
      <c r="G744" s="84"/>
      <c r="H744" s="84"/>
      <c r="I744" s="82" t="s">
        <v>3654</v>
      </c>
      <c r="J744" s="85">
        <v>2010.0</v>
      </c>
      <c r="K744" s="82" t="s">
        <v>2345</v>
      </c>
      <c r="L744" s="84"/>
      <c r="M744" s="81" t="s">
        <v>2430</v>
      </c>
      <c r="N744" s="83" t="s">
        <v>2360</v>
      </c>
      <c r="O744" s="86" t="s">
        <v>2359</v>
      </c>
      <c r="P744" s="87" t="s">
        <v>4030</v>
      </c>
      <c r="Q744" s="81" t="s">
        <v>2626</v>
      </c>
      <c r="R744" s="81" t="s">
        <v>1436</v>
      </c>
      <c r="S744" s="81" t="s">
        <v>3148</v>
      </c>
      <c r="T744" s="81" t="s">
        <v>2508</v>
      </c>
    </row>
    <row r="745" ht="15.75" customHeight="1">
      <c r="A745" s="80" t="s">
        <v>1436</v>
      </c>
      <c r="B745" s="81" t="s">
        <v>2626</v>
      </c>
      <c r="C745" s="81" t="s">
        <v>2623</v>
      </c>
      <c r="D745" s="81" t="s">
        <v>3069</v>
      </c>
      <c r="E745" s="81" t="s">
        <v>3148</v>
      </c>
      <c r="F745" s="84"/>
      <c r="G745" s="84"/>
      <c r="H745" s="84"/>
      <c r="I745" s="82" t="s">
        <v>3654</v>
      </c>
      <c r="J745" s="85">
        <v>2010.0</v>
      </c>
      <c r="K745" s="82" t="s">
        <v>2345</v>
      </c>
      <c r="L745" s="84"/>
      <c r="M745" s="81" t="s">
        <v>2430</v>
      </c>
      <c r="N745" s="83" t="s">
        <v>2360</v>
      </c>
      <c r="O745" s="86" t="s">
        <v>2359</v>
      </c>
      <c r="P745" s="87" t="s">
        <v>4031</v>
      </c>
      <c r="Q745" s="81" t="s">
        <v>2626</v>
      </c>
      <c r="R745" s="81" t="s">
        <v>1436</v>
      </c>
      <c r="S745" s="81" t="s">
        <v>3148</v>
      </c>
      <c r="T745" s="81" t="s">
        <v>2508</v>
      </c>
    </row>
    <row r="746" ht="15.75" customHeight="1">
      <c r="A746" s="80" t="s">
        <v>2804</v>
      </c>
      <c r="B746" s="81" t="s">
        <v>2513</v>
      </c>
      <c r="C746" s="81" t="s">
        <v>2425</v>
      </c>
      <c r="D746" s="81" t="s">
        <v>2805</v>
      </c>
      <c r="E746" s="81" t="s">
        <v>2806</v>
      </c>
      <c r="F746" s="84"/>
      <c r="G746" s="84"/>
      <c r="H746" s="84"/>
      <c r="I746" s="82" t="s">
        <v>3654</v>
      </c>
      <c r="J746" s="85">
        <v>2009.0</v>
      </c>
      <c r="K746" s="82" t="s">
        <v>2638</v>
      </c>
      <c r="L746" s="84"/>
      <c r="M746" s="81" t="s">
        <v>2638</v>
      </c>
      <c r="N746" s="83" t="s">
        <v>2360</v>
      </c>
      <c r="O746" s="86" t="s">
        <v>2359</v>
      </c>
      <c r="P746" s="87" t="s">
        <v>4032</v>
      </c>
      <c r="Q746" s="81" t="s">
        <v>2513</v>
      </c>
      <c r="R746" s="81" t="s">
        <v>2804</v>
      </c>
      <c r="S746" s="81" t="s">
        <v>2806</v>
      </c>
      <c r="T746" s="81" t="s">
        <v>2508</v>
      </c>
    </row>
    <row r="747" ht="15.75" customHeight="1">
      <c r="A747" s="80" t="s">
        <v>4033</v>
      </c>
      <c r="B747" s="81" t="s">
        <v>2513</v>
      </c>
      <c r="C747" s="81" t="s">
        <v>2425</v>
      </c>
      <c r="D747" s="81" t="s">
        <v>4034</v>
      </c>
      <c r="E747" s="81" t="s">
        <v>2526</v>
      </c>
      <c r="F747" s="84"/>
      <c r="G747" s="84"/>
      <c r="H747" s="84"/>
      <c r="I747" s="82" t="s">
        <v>3654</v>
      </c>
      <c r="J747" s="85">
        <v>2009.0</v>
      </c>
      <c r="K747" s="82" t="s">
        <v>2638</v>
      </c>
      <c r="L747" s="84"/>
      <c r="M747" s="81" t="s">
        <v>2638</v>
      </c>
      <c r="N747" s="83" t="s">
        <v>2360</v>
      </c>
      <c r="O747" s="86" t="s">
        <v>2359</v>
      </c>
      <c r="P747" s="87" t="s">
        <v>4035</v>
      </c>
      <c r="Q747" s="81" t="s">
        <v>2513</v>
      </c>
      <c r="R747" s="81" t="s">
        <v>4033</v>
      </c>
      <c r="S747" s="81" t="s">
        <v>2526</v>
      </c>
      <c r="T747" s="81" t="s">
        <v>2508</v>
      </c>
    </row>
    <row r="748" ht="15.75" customHeight="1">
      <c r="A748" s="80" t="s">
        <v>2695</v>
      </c>
      <c r="B748" s="81" t="s">
        <v>2513</v>
      </c>
      <c r="C748" s="81" t="s">
        <v>2425</v>
      </c>
      <c r="D748" s="81" t="s">
        <v>2696</v>
      </c>
      <c r="E748" s="81" t="s">
        <v>2539</v>
      </c>
      <c r="F748" s="84"/>
      <c r="G748" s="84"/>
      <c r="H748" s="84"/>
      <c r="I748" s="82" t="s">
        <v>3654</v>
      </c>
      <c r="J748" s="85">
        <v>2009.0</v>
      </c>
      <c r="K748" s="82" t="s">
        <v>2638</v>
      </c>
      <c r="L748" s="84"/>
      <c r="M748" s="81" t="s">
        <v>2638</v>
      </c>
      <c r="N748" s="83" t="s">
        <v>2360</v>
      </c>
      <c r="O748" s="86" t="s">
        <v>2359</v>
      </c>
      <c r="P748" s="87" t="s">
        <v>4036</v>
      </c>
      <c r="Q748" s="81" t="s">
        <v>2513</v>
      </c>
      <c r="R748" s="81" t="s">
        <v>2695</v>
      </c>
      <c r="S748" s="81" t="s">
        <v>2539</v>
      </c>
      <c r="T748" s="81" t="s">
        <v>2508</v>
      </c>
    </row>
    <row r="749" ht="15.75" customHeight="1">
      <c r="A749" s="80" t="s">
        <v>4037</v>
      </c>
      <c r="B749" s="81" t="s">
        <v>2513</v>
      </c>
      <c r="C749" s="81" t="s">
        <v>2425</v>
      </c>
      <c r="D749" s="81" t="s">
        <v>4038</v>
      </c>
      <c r="E749" s="81" t="s">
        <v>2677</v>
      </c>
      <c r="F749" s="84"/>
      <c r="G749" s="84"/>
      <c r="H749" s="84"/>
      <c r="I749" s="82" t="s">
        <v>3654</v>
      </c>
      <c r="J749" s="85">
        <v>2009.0</v>
      </c>
      <c r="K749" s="82" t="s">
        <v>2638</v>
      </c>
      <c r="L749" s="84"/>
      <c r="M749" s="81" t="s">
        <v>2638</v>
      </c>
      <c r="N749" s="83" t="s">
        <v>2360</v>
      </c>
      <c r="O749" s="86" t="s">
        <v>2359</v>
      </c>
      <c r="P749" s="87" t="s">
        <v>4039</v>
      </c>
      <c r="Q749" s="81" t="s">
        <v>2513</v>
      </c>
      <c r="R749" s="81" t="s">
        <v>3612</v>
      </c>
      <c r="S749" s="81" t="s">
        <v>2526</v>
      </c>
      <c r="T749" s="81" t="s">
        <v>2333</v>
      </c>
    </row>
    <row r="750" ht="15.75" customHeight="1">
      <c r="A750" s="80" t="s">
        <v>2812</v>
      </c>
      <c r="B750" s="81" t="s">
        <v>2513</v>
      </c>
      <c r="C750" s="81" t="s">
        <v>2425</v>
      </c>
      <c r="D750" s="81" t="s">
        <v>2813</v>
      </c>
      <c r="E750" s="81" t="s">
        <v>2577</v>
      </c>
      <c r="G750" s="84"/>
      <c r="H750" s="84"/>
      <c r="I750" s="82" t="s">
        <v>3654</v>
      </c>
      <c r="J750" s="85">
        <v>2009.0</v>
      </c>
      <c r="K750" s="82" t="s">
        <v>2638</v>
      </c>
      <c r="L750" s="84"/>
      <c r="M750" s="81" t="s">
        <v>2638</v>
      </c>
      <c r="N750" s="83" t="s">
        <v>2360</v>
      </c>
      <c r="O750" s="86" t="s">
        <v>2359</v>
      </c>
      <c r="P750" s="87" t="s">
        <v>4040</v>
      </c>
      <c r="Q750" s="81" t="s">
        <v>2513</v>
      </c>
      <c r="R750" s="81" t="s">
        <v>2812</v>
      </c>
      <c r="S750" s="81" t="s">
        <v>2577</v>
      </c>
      <c r="T750" s="81" t="s">
        <v>2508</v>
      </c>
    </row>
    <row r="751" ht="15.75" customHeight="1">
      <c r="A751" s="80" t="s">
        <v>4041</v>
      </c>
      <c r="B751" s="81" t="s">
        <v>2513</v>
      </c>
      <c r="C751" s="81" t="s">
        <v>2425</v>
      </c>
      <c r="D751" s="81" t="s">
        <v>4042</v>
      </c>
      <c r="E751" s="81" t="s">
        <v>2514</v>
      </c>
      <c r="F751" s="84"/>
      <c r="G751" s="84"/>
      <c r="H751" s="84"/>
      <c r="I751" s="82" t="s">
        <v>3654</v>
      </c>
      <c r="J751" s="85">
        <v>2009.0</v>
      </c>
      <c r="K751" s="82" t="s">
        <v>2638</v>
      </c>
      <c r="L751" s="84"/>
      <c r="M751" s="81" t="s">
        <v>2638</v>
      </c>
      <c r="N751" s="83" t="s">
        <v>2360</v>
      </c>
      <c r="O751" s="86" t="s">
        <v>2359</v>
      </c>
      <c r="P751" s="87" t="s">
        <v>4043</v>
      </c>
      <c r="Q751" s="81" t="s">
        <v>2513</v>
      </c>
      <c r="R751" s="81" t="s">
        <v>4041</v>
      </c>
      <c r="S751" s="81" t="s">
        <v>2514</v>
      </c>
      <c r="T751" s="81" t="s">
        <v>2333</v>
      </c>
    </row>
    <row r="752" ht="15.75" customHeight="1">
      <c r="A752" s="80" t="s">
        <v>3558</v>
      </c>
      <c r="B752" s="81" t="s">
        <v>2513</v>
      </c>
      <c r="C752" s="81" t="s">
        <v>2425</v>
      </c>
      <c r="D752" s="81" t="s">
        <v>3559</v>
      </c>
      <c r="E752" s="81" t="s">
        <v>2526</v>
      </c>
      <c r="F752" s="84"/>
      <c r="G752" s="84"/>
      <c r="H752" s="84"/>
      <c r="I752" s="82" t="s">
        <v>3654</v>
      </c>
      <c r="J752" s="85">
        <v>2009.0</v>
      </c>
      <c r="K752" s="82" t="s">
        <v>2638</v>
      </c>
      <c r="L752" s="84"/>
      <c r="M752" s="81" t="s">
        <v>2638</v>
      </c>
      <c r="N752" s="83" t="s">
        <v>2360</v>
      </c>
      <c r="O752" s="86" t="s">
        <v>2359</v>
      </c>
      <c r="P752" s="87" t="s">
        <v>4044</v>
      </c>
      <c r="Q752" s="81" t="s">
        <v>2513</v>
      </c>
      <c r="R752" s="81" t="s">
        <v>3558</v>
      </c>
      <c r="S752" s="81" t="s">
        <v>2526</v>
      </c>
      <c r="T752" s="81" t="s">
        <v>2333</v>
      </c>
    </row>
    <row r="753" ht="15.75" customHeight="1">
      <c r="A753" s="80" t="s">
        <v>2661</v>
      </c>
      <c r="B753" s="81" t="s">
        <v>2513</v>
      </c>
      <c r="C753" s="81" t="s">
        <v>2425</v>
      </c>
      <c r="D753" s="81" t="s">
        <v>2662</v>
      </c>
      <c r="E753" s="81" t="s">
        <v>2677</v>
      </c>
      <c r="F753" s="84"/>
      <c r="G753" s="84"/>
      <c r="H753" s="84"/>
      <c r="I753" s="82" t="s">
        <v>3654</v>
      </c>
      <c r="J753" s="85">
        <v>2009.0</v>
      </c>
      <c r="K753" s="85" t="s">
        <v>2435</v>
      </c>
      <c r="L753" s="84"/>
      <c r="M753" s="81" t="s">
        <v>2435</v>
      </c>
      <c r="N753" s="83" t="s">
        <v>2360</v>
      </c>
      <c r="O753" s="86" t="s">
        <v>2359</v>
      </c>
      <c r="P753" s="87" t="s">
        <v>4045</v>
      </c>
      <c r="Q753" s="81" t="s">
        <v>2432</v>
      </c>
      <c r="R753" s="81" t="s">
        <v>2432</v>
      </c>
      <c r="S753" s="81" t="s">
        <v>2432</v>
      </c>
      <c r="T753" s="81" t="s">
        <v>2432</v>
      </c>
    </row>
    <row r="754" ht="15.75" customHeight="1">
      <c r="A754" s="80" t="s">
        <v>4046</v>
      </c>
      <c r="B754" s="81" t="s">
        <v>2513</v>
      </c>
      <c r="C754" s="81" t="s">
        <v>2425</v>
      </c>
      <c r="D754" s="81" t="s">
        <v>4047</v>
      </c>
      <c r="E754" s="81" t="s">
        <v>2607</v>
      </c>
      <c r="F754" s="84"/>
      <c r="G754" s="84"/>
      <c r="H754" s="84"/>
      <c r="I754" s="82" t="s">
        <v>3654</v>
      </c>
      <c r="J754" s="85">
        <v>2009.0</v>
      </c>
      <c r="K754" s="85" t="s">
        <v>2435</v>
      </c>
      <c r="L754" s="84"/>
      <c r="M754" s="81" t="s">
        <v>2435</v>
      </c>
      <c r="N754" s="83" t="s">
        <v>2360</v>
      </c>
      <c r="O754" s="86" t="s">
        <v>2359</v>
      </c>
      <c r="P754" s="87" t="s">
        <v>4048</v>
      </c>
      <c r="Q754" s="81" t="s">
        <v>2513</v>
      </c>
      <c r="R754" s="81" t="s">
        <v>4046</v>
      </c>
      <c r="S754" s="81" t="s">
        <v>2650</v>
      </c>
      <c r="T754" s="81" t="s">
        <v>2333</v>
      </c>
    </row>
    <row r="755" ht="15.75" customHeight="1">
      <c r="A755" s="80" t="s">
        <v>2675</v>
      </c>
      <c r="B755" s="81" t="s">
        <v>2513</v>
      </c>
      <c r="C755" s="81" t="s">
        <v>2425</v>
      </c>
      <c r="D755" s="81" t="s">
        <v>2676</v>
      </c>
      <c r="E755" s="81" t="s">
        <v>2677</v>
      </c>
      <c r="F755" s="84"/>
      <c r="G755" s="84"/>
      <c r="H755" s="84"/>
      <c r="I755" s="82" t="s">
        <v>3654</v>
      </c>
      <c r="J755" s="85">
        <v>2009.0</v>
      </c>
      <c r="K755" s="85" t="s">
        <v>2435</v>
      </c>
      <c r="L755" s="84"/>
      <c r="M755" s="81" t="s">
        <v>2435</v>
      </c>
      <c r="N755" s="83" t="s">
        <v>2360</v>
      </c>
      <c r="O755" s="86" t="s">
        <v>2359</v>
      </c>
      <c r="P755" s="87" t="s">
        <v>4049</v>
      </c>
      <c r="Q755" s="81" t="s">
        <v>2513</v>
      </c>
      <c r="R755" s="81" t="s">
        <v>2675</v>
      </c>
      <c r="S755" s="81" t="s">
        <v>2677</v>
      </c>
      <c r="T755" s="81" t="s">
        <v>2333</v>
      </c>
    </row>
    <row r="756" ht="15.75" customHeight="1">
      <c r="A756" s="80" t="s">
        <v>3989</v>
      </c>
      <c r="B756" s="81" t="s">
        <v>2513</v>
      </c>
      <c r="C756" s="81" t="s">
        <v>2425</v>
      </c>
      <c r="D756" s="81" t="s">
        <v>3990</v>
      </c>
      <c r="E756" s="81" t="s">
        <v>2539</v>
      </c>
      <c r="F756" s="84"/>
      <c r="G756" s="84"/>
      <c r="H756" s="84"/>
      <c r="I756" s="82" t="s">
        <v>3654</v>
      </c>
      <c r="J756" s="85">
        <v>2009.0</v>
      </c>
      <c r="K756" s="85" t="s">
        <v>2435</v>
      </c>
      <c r="L756" s="84"/>
      <c r="M756" s="81" t="s">
        <v>2435</v>
      </c>
      <c r="N756" s="83" t="s">
        <v>2360</v>
      </c>
      <c r="O756" s="86" t="s">
        <v>2359</v>
      </c>
      <c r="P756" s="87" t="s">
        <v>4050</v>
      </c>
      <c r="Q756" s="81" t="s">
        <v>2513</v>
      </c>
      <c r="R756" s="81" t="s">
        <v>3989</v>
      </c>
      <c r="S756" s="81" t="s">
        <v>2539</v>
      </c>
      <c r="T756" s="81" t="s">
        <v>2508</v>
      </c>
    </row>
    <row r="757" ht="15.75" customHeight="1">
      <c r="A757" s="80" t="s">
        <v>4051</v>
      </c>
      <c r="B757" s="81" t="s">
        <v>2513</v>
      </c>
      <c r="C757" s="81" t="s">
        <v>2425</v>
      </c>
      <c r="D757" s="81" t="s">
        <v>4052</v>
      </c>
      <c r="E757" s="81" t="s">
        <v>2650</v>
      </c>
      <c r="F757" s="84"/>
      <c r="G757" s="84"/>
      <c r="H757" s="84"/>
      <c r="I757" s="82" t="s">
        <v>3654</v>
      </c>
      <c r="J757" s="85">
        <v>2009.0</v>
      </c>
      <c r="K757" s="85" t="s">
        <v>2435</v>
      </c>
      <c r="L757" s="84"/>
      <c r="M757" s="81" t="s">
        <v>2435</v>
      </c>
      <c r="N757" s="83" t="s">
        <v>2360</v>
      </c>
      <c r="O757" s="86" t="s">
        <v>2359</v>
      </c>
      <c r="P757" s="87" t="s">
        <v>4053</v>
      </c>
      <c r="Q757" s="81" t="s">
        <v>2513</v>
      </c>
      <c r="R757" s="81" t="s">
        <v>4051</v>
      </c>
      <c r="S757" s="81" t="s">
        <v>2650</v>
      </c>
      <c r="T757" s="81" t="s">
        <v>2508</v>
      </c>
    </row>
    <row r="758" ht="15.75" customHeight="1">
      <c r="A758" s="80" t="s">
        <v>3991</v>
      </c>
      <c r="B758" s="81" t="s">
        <v>2513</v>
      </c>
      <c r="C758" s="81" t="s">
        <v>2425</v>
      </c>
      <c r="D758" s="81" t="s">
        <v>3992</v>
      </c>
      <c r="E758" s="81" t="s">
        <v>2526</v>
      </c>
      <c r="F758" s="84"/>
      <c r="G758" s="84"/>
      <c r="H758" s="84"/>
      <c r="I758" s="82" t="s">
        <v>3654</v>
      </c>
      <c r="J758" s="85">
        <v>2009.0</v>
      </c>
      <c r="K758" s="85" t="s">
        <v>2435</v>
      </c>
      <c r="L758" s="84"/>
      <c r="M758" s="81" t="s">
        <v>2435</v>
      </c>
      <c r="N758" s="83" t="s">
        <v>2360</v>
      </c>
      <c r="O758" s="86" t="s">
        <v>2359</v>
      </c>
      <c r="P758" s="87" t="s">
        <v>4054</v>
      </c>
      <c r="Q758" s="81" t="s">
        <v>2513</v>
      </c>
      <c r="R758" s="81" t="s">
        <v>3991</v>
      </c>
      <c r="S758" s="81" t="s">
        <v>2526</v>
      </c>
      <c r="T758" s="81" t="s">
        <v>2508</v>
      </c>
    </row>
    <row r="759" ht="15.75" customHeight="1">
      <c r="A759" s="80" t="s">
        <v>2553</v>
      </c>
      <c r="B759" s="81" t="s">
        <v>2513</v>
      </c>
      <c r="C759" s="81" t="s">
        <v>2425</v>
      </c>
      <c r="D759" s="81" t="s">
        <v>2554</v>
      </c>
      <c r="E759" s="81" t="s">
        <v>2555</v>
      </c>
      <c r="G759" s="84"/>
      <c r="H759" s="84"/>
      <c r="I759" s="82" t="s">
        <v>3654</v>
      </c>
      <c r="J759" s="85">
        <v>2009.0</v>
      </c>
      <c r="K759" s="85" t="s">
        <v>2435</v>
      </c>
      <c r="L759" s="84"/>
      <c r="M759" s="81" t="s">
        <v>2435</v>
      </c>
      <c r="N759" s="83" t="s">
        <v>2360</v>
      </c>
      <c r="O759" s="86" t="s">
        <v>2359</v>
      </c>
      <c r="P759" s="87" t="s">
        <v>4055</v>
      </c>
      <c r="Q759" s="81" t="s">
        <v>2513</v>
      </c>
      <c r="R759" s="81" t="s">
        <v>2553</v>
      </c>
      <c r="S759" s="81" t="s">
        <v>2555</v>
      </c>
      <c r="T759" s="81" t="s">
        <v>2508</v>
      </c>
    </row>
    <row r="760" ht="15.75" customHeight="1">
      <c r="A760" s="80" t="s">
        <v>2724</v>
      </c>
      <c r="B760" s="81" t="s">
        <v>2513</v>
      </c>
      <c r="C760" s="81" t="s">
        <v>2425</v>
      </c>
      <c r="D760" s="81" t="s">
        <v>2725</v>
      </c>
      <c r="E760" s="81" t="s">
        <v>2577</v>
      </c>
      <c r="G760" s="84"/>
      <c r="H760" s="84"/>
      <c r="I760" s="82" t="s">
        <v>3654</v>
      </c>
      <c r="J760" s="85">
        <v>2009.0</v>
      </c>
      <c r="K760" s="85" t="s">
        <v>2435</v>
      </c>
      <c r="L760" s="84"/>
      <c r="M760" s="81" t="s">
        <v>2435</v>
      </c>
      <c r="N760" s="83" t="s">
        <v>2360</v>
      </c>
      <c r="O760" s="86" t="s">
        <v>2359</v>
      </c>
      <c r="P760" s="87" t="s">
        <v>4056</v>
      </c>
      <c r="Q760" s="81" t="s">
        <v>2513</v>
      </c>
      <c r="R760" s="81" t="s">
        <v>2724</v>
      </c>
      <c r="S760" s="81" t="s">
        <v>2577</v>
      </c>
      <c r="T760" s="81" t="s">
        <v>2508</v>
      </c>
    </row>
    <row r="761" ht="15.75" customHeight="1">
      <c r="A761" s="80" t="s">
        <v>2747</v>
      </c>
      <c r="B761" s="81" t="s">
        <v>2513</v>
      </c>
      <c r="C761" s="81" t="s">
        <v>2425</v>
      </c>
      <c r="D761" s="81" t="s">
        <v>2748</v>
      </c>
      <c r="E761" s="81" t="s">
        <v>2539</v>
      </c>
      <c r="F761" s="84"/>
      <c r="G761" s="84"/>
      <c r="H761" s="84"/>
      <c r="I761" s="82" t="s">
        <v>3654</v>
      </c>
      <c r="J761" s="85">
        <v>2009.0</v>
      </c>
      <c r="K761" s="85" t="s">
        <v>2435</v>
      </c>
      <c r="L761" s="84"/>
      <c r="M761" s="81" t="s">
        <v>2435</v>
      </c>
      <c r="N761" s="83" t="s">
        <v>2360</v>
      </c>
      <c r="O761" s="86" t="s">
        <v>2359</v>
      </c>
      <c r="P761" s="87" t="s">
        <v>4057</v>
      </c>
      <c r="Q761" s="81" t="s">
        <v>2513</v>
      </c>
      <c r="R761" s="81" t="s">
        <v>2747</v>
      </c>
      <c r="S761" s="81" t="s">
        <v>2539</v>
      </c>
      <c r="T761" s="81" t="s">
        <v>2508</v>
      </c>
    </row>
    <row r="762" ht="15.75" customHeight="1">
      <c r="A762" s="80" t="s">
        <v>4058</v>
      </c>
      <c r="B762" s="81" t="s">
        <v>2513</v>
      </c>
      <c r="C762" s="81" t="s">
        <v>2425</v>
      </c>
      <c r="D762" s="81" t="s">
        <v>4059</v>
      </c>
      <c r="E762" s="81" t="s">
        <v>2539</v>
      </c>
      <c r="F762" s="84"/>
      <c r="G762" s="84"/>
      <c r="H762" s="84"/>
      <c r="I762" s="82" t="s">
        <v>3654</v>
      </c>
      <c r="J762" s="85">
        <v>2009.0</v>
      </c>
      <c r="K762" s="85" t="s">
        <v>2435</v>
      </c>
      <c r="L762" s="84"/>
      <c r="M762" s="81" t="s">
        <v>2435</v>
      </c>
      <c r="N762" s="83" t="s">
        <v>2360</v>
      </c>
      <c r="O762" s="86" t="s">
        <v>2359</v>
      </c>
      <c r="P762" s="87" t="s">
        <v>4060</v>
      </c>
      <c r="Q762" s="81" t="s">
        <v>2513</v>
      </c>
      <c r="R762" s="81" t="s">
        <v>4058</v>
      </c>
      <c r="S762" s="81" t="s">
        <v>2526</v>
      </c>
      <c r="T762" s="81" t="s">
        <v>2333</v>
      </c>
    </row>
    <row r="763" ht="15.75" customHeight="1">
      <c r="A763" s="80" t="s">
        <v>3088</v>
      </c>
      <c r="B763" s="81" t="s">
        <v>2513</v>
      </c>
      <c r="C763" s="81" t="s">
        <v>2425</v>
      </c>
      <c r="D763" s="81" t="s">
        <v>3089</v>
      </c>
      <c r="E763" s="81" t="s">
        <v>2577</v>
      </c>
      <c r="G763" s="84"/>
      <c r="H763" s="84"/>
      <c r="I763" s="82" t="s">
        <v>3654</v>
      </c>
      <c r="J763" s="85">
        <v>2009.0</v>
      </c>
      <c r="K763" s="85" t="s">
        <v>2435</v>
      </c>
      <c r="L763" s="84"/>
      <c r="M763" s="81" t="s">
        <v>2435</v>
      </c>
      <c r="N763" s="83" t="s">
        <v>2360</v>
      </c>
      <c r="O763" s="86" t="s">
        <v>2359</v>
      </c>
      <c r="P763" s="87" t="s">
        <v>4061</v>
      </c>
      <c r="Q763" s="81" t="s">
        <v>2513</v>
      </c>
      <c r="R763" s="81" t="s">
        <v>3088</v>
      </c>
      <c r="S763" s="81" t="s">
        <v>2577</v>
      </c>
      <c r="T763" s="81" t="s">
        <v>2508</v>
      </c>
    </row>
    <row r="764" ht="15.75" customHeight="1">
      <c r="A764" s="80" t="s">
        <v>3513</v>
      </c>
      <c r="B764" s="81" t="s">
        <v>2513</v>
      </c>
      <c r="C764" s="81" t="s">
        <v>2425</v>
      </c>
      <c r="D764" s="81" t="s">
        <v>3514</v>
      </c>
      <c r="E764" s="81" t="s">
        <v>2677</v>
      </c>
      <c r="F764" s="84"/>
      <c r="G764" s="84"/>
      <c r="H764" s="84"/>
      <c r="I764" s="82" t="s">
        <v>3654</v>
      </c>
      <c r="J764" s="85">
        <v>2009.0</v>
      </c>
      <c r="K764" s="85" t="s">
        <v>2435</v>
      </c>
      <c r="L764" s="84"/>
      <c r="M764" s="81" t="s">
        <v>2435</v>
      </c>
      <c r="N764" s="83" t="s">
        <v>2360</v>
      </c>
      <c r="O764" s="86" t="s">
        <v>2359</v>
      </c>
      <c r="P764" s="87" t="s">
        <v>4062</v>
      </c>
      <c r="Q764" s="81" t="s">
        <v>2513</v>
      </c>
      <c r="R764" s="81" t="s">
        <v>3513</v>
      </c>
      <c r="S764" s="81" t="s">
        <v>2677</v>
      </c>
      <c r="T764" s="81" t="s">
        <v>2508</v>
      </c>
    </row>
    <row r="765" ht="15.75" customHeight="1">
      <c r="A765" s="80" t="s">
        <v>2774</v>
      </c>
      <c r="B765" s="81" t="s">
        <v>2513</v>
      </c>
      <c r="C765" s="81" t="s">
        <v>2425</v>
      </c>
      <c r="D765" s="81" t="s">
        <v>2775</v>
      </c>
      <c r="E765" s="81" t="s">
        <v>2677</v>
      </c>
      <c r="F765" s="84"/>
      <c r="G765" s="84"/>
      <c r="H765" s="84"/>
      <c r="I765" s="82" t="s">
        <v>3654</v>
      </c>
      <c r="J765" s="85">
        <v>2009.0</v>
      </c>
      <c r="K765" s="85" t="s">
        <v>2435</v>
      </c>
      <c r="L765" s="84"/>
      <c r="M765" s="81" t="s">
        <v>2435</v>
      </c>
      <c r="N765" s="83" t="s">
        <v>2360</v>
      </c>
      <c r="O765" s="86" t="s">
        <v>2359</v>
      </c>
      <c r="P765" s="87" t="s">
        <v>4063</v>
      </c>
      <c r="Q765" s="81" t="s">
        <v>2513</v>
      </c>
      <c r="R765" s="81" t="s">
        <v>2774</v>
      </c>
      <c r="S765" s="81" t="s">
        <v>2677</v>
      </c>
      <c r="T765" s="81" t="s">
        <v>2508</v>
      </c>
    </row>
    <row r="766" ht="15.75" customHeight="1">
      <c r="A766" s="80" t="s">
        <v>3639</v>
      </c>
      <c r="B766" s="81" t="s">
        <v>2513</v>
      </c>
      <c r="C766" s="81" t="s">
        <v>2425</v>
      </c>
      <c r="D766" s="81" t="s">
        <v>3640</v>
      </c>
      <c r="E766" s="81" t="s">
        <v>2650</v>
      </c>
      <c r="F766" s="84"/>
      <c r="G766" s="84"/>
      <c r="H766" s="84"/>
      <c r="I766" s="82" t="s">
        <v>3654</v>
      </c>
      <c r="J766" s="85">
        <v>2009.0</v>
      </c>
      <c r="K766" s="85" t="s">
        <v>2435</v>
      </c>
      <c r="L766" s="84"/>
      <c r="M766" s="81" t="s">
        <v>2435</v>
      </c>
      <c r="N766" s="83" t="s">
        <v>2360</v>
      </c>
      <c r="O766" s="86" t="s">
        <v>2359</v>
      </c>
      <c r="P766" s="87" t="s">
        <v>4064</v>
      </c>
      <c r="Q766" s="81" t="s">
        <v>2513</v>
      </c>
      <c r="R766" s="81" t="s">
        <v>3639</v>
      </c>
      <c r="S766" s="81" t="s">
        <v>2650</v>
      </c>
      <c r="T766" s="81" t="s">
        <v>2508</v>
      </c>
    </row>
    <row r="767" ht="15.75" customHeight="1">
      <c r="A767" s="80" t="s">
        <v>4065</v>
      </c>
      <c r="B767" s="81" t="s">
        <v>2513</v>
      </c>
      <c r="C767" s="81" t="s">
        <v>2425</v>
      </c>
      <c r="D767" s="81" t="s">
        <v>4066</v>
      </c>
      <c r="E767" s="81" t="s">
        <v>2539</v>
      </c>
      <c r="F767" s="84"/>
      <c r="G767" s="84"/>
      <c r="H767" s="84"/>
      <c r="I767" s="82" t="s">
        <v>3654</v>
      </c>
      <c r="J767" s="85">
        <v>2009.0</v>
      </c>
      <c r="K767" s="85" t="s">
        <v>2435</v>
      </c>
      <c r="L767" s="84"/>
      <c r="M767" s="81" t="s">
        <v>2435</v>
      </c>
      <c r="N767" s="83" t="s">
        <v>2360</v>
      </c>
      <c r="O767" s="86" t="s">
        <v>2359</v>
      </c>
      <c r="P767" s="87" t="s">
        <v>4067</v>
      </c>
      <c r="Q767" s="81" t="s">
        <v>2432</v>
      </c>
      <c r="R767" s="81" t="s">
        <v>2432</v>
      </c>
      <c r="S767" s="81" t="s">
        <v>2432</v>
      </c>
      <c r="T767" s="81" t="s">
        <v>2432</v>
      </c>
    </row>
    <row r="768" ht="15.75" customHeight="1">
      <c r="A768" s="80" t="s">
        <v>4003</v>
      </c>
      <c r="B768" s="81" t="s">
        <v>2513</v>
      </c>
      <c r="C768" s="81" t="s">
        <v>2425</v>
      </c>
      <c r="D768" s="81" t="s">
        <v>4004</v>
      </c>
      <c r="E768" s="81" t="s">
        <v>4068</v>
      </c>
      <c r="G768" s="84"/>
      <c r="H768" s="84"/>
      <c r="I768" s="82" t="s">
        <v>3654</v>
      </c>
      <c r="J768" s="85">
        <v>2009.0</v>
      </c>
      <c r="K768" s="82" t="s">
        <v>2343</v>
      </c>
      <c r="L768" s="84"/>
      <c r="M768" s="81" t="s">
        <v>2430</v>
      </c>
      <c r="N768" s="83" t="s">
        <v>2360</v>
      </c>
      <c r="O768" s="86" t="s">
        <v>2359</v>
      </c>
      <c r="P768" s="87" t="s">
        <v>4069</v>
      </c>
      <c r="Q768" s="81" t="s">
        <v>2513</v>
      </c>
      <c r="R768" s="81" t="s">
        <v>4003</v>
      </c>
      <c r="S768" s="81" t="s">
        <v>4007</v>
      </c>
      <c r="T768" s="81" t="s">
        <v>2333</v>
      </c>
    </row>
    <row r="769" ht="15.75" customHeight="1">
      <c r="A769" s="80" t="s">
        <v>4008</v>
      </c>
      <c r="B769" s="81" t="s">
        <v>2513</v>
      </c>
      <c r="C769" s="81" t="s">
        <v>2425</v>
      </c>
      <c r="D769" s="81" t="s">
        <v>4009</v>
      </c>
      <c r="E769" s="81" t="s">
        <v>4011</v>
      </c>
      <c r="G769" s="84"/>
      <c r="H769" s="84"/>
      <c r="I769" s="82" t="s">
        <v>3654</v>
      </c>
      <c r="J769" s="85">
        <v>2009.0</v>
      </c>
      <c r="K769" s="82" t="s">
        <v>2343</v>
      </c>
      <c r="L769" s="84"/>
      <c r="M769" s="81" t="s">
        <v>2430</v>
      </c>
      <c r="N769" s="83" t="s">
        <v>2360</v>
      </c>
      <c r="O769" s="86" t="s">
        <v>2359</v>
      </c>
      <c r="P769" s="87" t="s">
        <v>4070</v>
      </c>
      <c r="Q769" s="81" t="s">
        <v>2513</v>
      </c>
      <c r="R769" s="81" t="s">
        <v>4008</v>
      </c>
      <c r="S769" s="81" t="s">
        <v>4011</v>
      </c>
      <c r="T769" s="81" t="s">
        <v>2333</v>
      </c>
    </row>
    <row r="770" ht="15.75" customHeight="1">
      <c r="A770" s="80" t="s">
        <v>1140</v>
      </c>
      <c r="B770" s="81" t="s">
        <v>2513</v>
      </c>
      <c r="C770" s="81" t="s">
        <v>2425</v>
      </c>
      <c r="D770" s="81" t="s">
        <v>2582</v>
      </c>
      <c r="E770" s="81" t="s">
        <v>2580</v>
      </c>
      <c r="F770" s="84"/>
      <c r="G770" s="84"/>
      <c r="H770" s="84"/>
      <c r="I770" s="82" t="s">
        <v>3654</v>
      </c>
      <c r="J770" s="85">
        <v>2009.0</v>
      </c>
      <c r="K770" s="82" t="s">
        <v>2344</v>
      </c>
      <c r="L770" s="84"/>
      <c r="M770" s="81" t="s">
        <v>2430</v>
      </c>
      <c r="N770" s="83" t="s">
        <v>2360</v>
      </c>
      <c r="O770" s="86" t="s">
        <v>2359</v>
      </c>
      <c r="P770" s="87" t="s">
        <v>4071</v>
      </c>
      <c r="Q770" s="81" t="s">
        <v>2513</v>
      </c>
      <c r="R770" s="81" t="s">
        <v>1140</v>
      </c>
      <c r="S770" s="81" t="s">
        <v>2580</v>
      </c>
      <c r="T770" s="81" t="s">
        <v>2508</v>
      </c>
    </row>
    <row r="771" ht="15.75" customHeight="1">
      <c r="A771" s="80" t="s">
        <v>4072</v>
      </c>
      <c r="B771" s="81" t="s">
        <v>4073</v>
      </c>
      <c r="C771" s="81" t="s">
        <v>2450</v>
      </c>
      <c r="D771" s="81" t="s">
        <v>2627</v>
      </c>
      <c r="E771" s="81" t="s">
        <v>4074</v>
      </c>
      <c r="F771" s="84"/>
      <c r="G771" s="84"/>
      <c r="H771" s="84"/>
      <c r="I771" s="82" t="s">
        <v>3654</v>
      </c>
      <c r="J771" s="85">
        <v>2009.0</v>
      </c>
      <c r="K771" s="82" t="s">
        <v>2347</v>
      </c>
      <c r="L771" s="84"/>
      <c r="M771" s="81" t="s">
        <v>2435</v>
      </c>
      <c r="N771" s="83" t="s">
        <v>2360</v>
      </c>
      <c r="O771" s="86" t="s">
        <v>2359</v>
      </c>
      <c r="P771" s="87" t="s">
        <v>4075</v>
      </c>
      <c r="Q771" s="81" t="s">
        <v>2449</v>
      </c>
      <c r="R771" s="81" t="s">
        <v>4072</v>
      </c>
      <c r="S771" s="81" t="s">
        <v>4074</v>
      </c>
      <c r="T771" s="81" t="s">
        <v>2508</v>
      </c>
    </row>
    <row r="772" ht="15.75" customHeight="1">
      <c r="A772" s="80" t="s">
        <v>1198</v>
      </c>
      <c r="B772" s="81" t="s">
        <v>2513</v>
      </c>
      <c r="C772" s="81" t="s">
        <v>2425</v>
      </c>
      <c r="D772" s="81" t="s">
        <v>2518</v>
      </c>
      <c r="E772" s="81" t="s">
        <v>2519</v>
      </c>
      <c r="F772" s="84"/>
      <c r="G772" s="84"/>
      <c r="H772" s="84"/>
      <c r="I772" s="82" t="s">
        <v>3654</v>
      </c>
      <c r="J772" s="85">
        <v>2009.0</v>
      </c>
      <c r="K772" s="82" t="s">
        <v>2345</v>
      </c>
      <c r="L772" s="84"/>
      <c r="M772" s="81" t="s">
        <v>2430</v>
      </c>
      <c r="N772" s="83" t="s">
        <v>2360</v>
      </c>
      <c r="O772" s="86" t="s">
        <v>2359</v>
      </c>
      <c r="P772" s="87" t="s">
        <v>4076</v>
      </c>
      <c r="Q772" s="81" t="s">
        <v>2513</v>
      </c>
      <c r="R772" s="81" t="s">
        <v>1198</v>
      </c>
      <c r="S772" s="81" t="s">
        <v>2519</v>
      </c>
      <c r="T772" s="81" t="s">
        <v>2508</v>
      </c>
    </row>
    <row r="773" ht="15.75" customHeight="1">
      <c r="A773" s="80" t="s">
        <v>464</v>
      </c>
      <c r="B773" s="81" t="s">
        <v>2507</v>
      </c>
      <c r="C773" s="81" t="s">
        <v>2503</v>
      </c>
      <c r="D773" s="81" t="s">
        <v>3519</v>
      </c>
      <c r="E773" s="81" t="s">
        <v>4077</v>
      </c>
      <c r="F773" s="84"/>
      <c r="G773" s="84"/>
      <c r="H773" s="84"/>
      <c r="I773" s="82" t="s">
        <v>2428</v>
      </c>
      <c r="J773" s="85">
        <v>2008.0</v>
      </c>
      <c r="K773" s="82" t="s">
        <v>2344</v>
      </c>
      <c r="L773" s="81" t="s">
        <v>3521</v>
      </c>
      <c r="M773" s="81" t="s">
        <v>2430</v>
      </c>
      <c r="N773" s="83" t="s">
        <v>4078</v>
      </c>
      <c r="O773" s="86" t="s">
        <v>2359</v>
      </c>
      <c r="P773" s="87" t="s">
        <v>4079</v>
      </c>
      <c r="Q773" s="81" t="s">
        <v>2507</v>
      </c>
      <c r="R773" s="81" t="s">
        <v>464</v>
      </c>
      <c r="S773" s="81" t="s">
        <v>4080</v>
      </c>
      <c r="T773" s="81" t="s">
        <v>3826</v>
      </c>
    </row>
    <row r="774" ht="15.75" customHeight="1">
      <c r="A774" s="80" t="s">
        <v>771</v>
      </c>
      <c r="B774" s="81" t="s">
        <v>2513</v>
      </c>
      <c r="C774" s="81" t="s">
        <v>2425</v>
      </c>
      <c r="D774" s="81" t="s">
        <v>3177</v>
      </c>
      <c r="E774" s="81" t="s">
        <v>2580</v>
      </c>
      <c r="F774" s="84"/>
      <c r="G774" s="84"/>
      <c r="H774" s="84"/>
      <c r="I774" s="82" t="s">
        <v>2428</v>
      </c>
      <c r="J774" s="85">
        <v>2008.0</v>
      </c>
      <c r="K774" s="82" t="s">
        <v>2347</v>
      </c>
      <c r="L774" s="84"/>
      <c r="M774" s="81" t="s">
        <v>2435</v>
      </c>
      <c r="N774" s="83" t="s">
        <v>4078</v>
      </c>
      <c r="O774" s="86" t="s">
        <v>2359</v>
      </c>
      <c r="P774" s="87" t="s">
        <v>4079</v>
      </c>
      <c r="Q774" s="81" t="s">
        <v>2513</v>
      </c>
      <c r="R774" s="81" t="s">
        <v>771</v>
      </c>
      <c r="S774" s="81" t="s">
        <v>2580</v>
      </c>
      <c r="T774" s="81" t="s">
        <v>2508</v>
      </c>
    </row>
    <row r="775" ht="15.75" customHeight="1">
      <c r="A775" s="80" t="s">
        <v>1052</v>
      </c>
      <c r="B775" s="81" t="s">
        <v>2507</v>
      </c>
      <c r="C775" s="81" t="s">
        <v>2503</v>
      </c>
      <c r="D775" s="81" t="s">
        <v>3523</v>
      </c>
      <c r="E775" s="81" t="s">
        <v>3527</v>
      </c>
      <c r="G775" s="84"/>
      <c r="H775" s="84"/>
      <c r="I775" s="82" t="s">
        <v>2428</v>
      </c>
      <c r="J775" s="85">
        <v>2008.0</v>
      </c>
      <c r="K775" s="82" t="s">
        <v>2345</v>
      </c>
      <c r="L775" s="81" t="s">
        <v>4081</v>
      </c>
      <c r="M775" s="81" t="s">
        <v>2430</v>
      </c>
      <c r="N775" s="83" t="s">
        <v>4078</v>
      </c>
      <c r="O775" s="86" t="s">
        <v>2359</v>
      </c>
      <c r="P775" s="87" t="s">
        <v>4079</v>
      </c>
      <c r="Q775" s="81" t="s">
        <v>2507</v>
      </c>
      <c r="R775" s="81" t="s">
        <v>1052</v>
      </c>
      <c r="S775" s="81" t="s">
        <v>3527</v>
      </c>
      <c r="T775" s="81" t="s">
        <v>2508</v>
      </c>
    </row>
    <row r="776" ht="15.75" customHeight="1">
      <c r="A776" s="80" t="s">
        <v>3140</v>
      </c>
      <c r="B776" s="81" t="s">
        <v>2513</v>
      </c>
      <c r="C776" s="81" t="s">
        <v>2425</v>
      </c>
      <c r="D776" s="81" t="s">
        <v>3141</v>
      </c>
      <c r="E776" s="81" t="s">
        <v>3142</v>
      </c>
      <c r="H776" s="84"/>
      <c r="I776" s="82" t="s">
        <v>3654</v>
      </c>
      <c r="J776" s="85">
        <v>2008.0</v>
      </c>
      <c r="K776" s="82" t="s">
        <v>2343</v>
      </c>
      <c r="L776" s="84"/>
      <c r="M776" s="81" t="s">
        <v>2430</v>
      </c>
      <c r="N776" s="83" t="s">
        <v>2360</v>
      </c>
      <c r="O776" s="86" t="s">
        <v>2359</v>
      </c>
      <c r="P776" s="87" t="s">
        <v>4082</v>
      </c>
      <c r="Q776" s="81" t="s">
        <v>2513</v>
      </c>
      <c r="R776" s="81" t="s">
        <v>3140</v>
      </c>
      <c r="S776" s="81" t="s">
        <v>3144</v>
      </c>
      <c r="T776" s="81" t="s">
        <v>2508</v>
      </c>
    </row>
    <row r="777" ht="15.75" customHeight="1">
      <c r="A777" s="80" t="s">
        <v>4083</v>
      </c>
      <c r="B777" s="81" t="s">
        <v>2513</v>
      </c>
      <c r="C777" s="81" t="s">
        <v>2425</v>
      </c>
      <c r="D777" s="81" t="s">
        <v>4084</v>
      </c>
      <c r="E777" s="81" t="s">
        <v>4085</v>
      </c>
      <c r="F777" s="84"/>
      <c r="G777" s="84"/>
      <c r="H777" s="84"/>
      <c r="I777" s="82" t="s">
        <v>3654</v>
      </c>
      <c r="J777" s="85">
        <v>2008.0</v>
      </c>
      <c r="K777" s="82" t="s">
        <v>2344</v>
      </c>
      <c r="L777" s="84"/>
      <c r="M777" s="81" t="s">
        <v>2430</v>
      </c>
      <c r="N777" s="83" t="s">
        <v>2360</v>
      </c>
      <c r="O777" s="86" t="s">
        <v>2359</v>
      </c>
      <c r="P777" s="87" t="s">
        <v>4086</v>
      </c>
      <c r="Q777" s="81" t="s">
        <v>2513</v>
      </c>
      <c r="R777" s="81" t="s">
        <v>4083</v>
      </c>
      <c r="S777" s="81" t="s">
        <v>4085</v>
      </c>
      <c r="T777" s="81" t="s">
        <v>2333</v>
      </c>
    </row>
    <row r="778" ht="15.75" customHeight="1">
      <c r="A778" s="80" t="s">
        <v>1064</v>
      </c>
      <c r="B778" s="81" t="s">
        <v>2507</v>
      </c>
      <c r="C778" s="81" t="s">
        <v>2503</v>
      </c>
      <c r="D778" s="81" t="s">
        <v>3500</v>
      </c>
      <c r="E778" s="81" t="s">
        <v>2904</v>
      </c>
      <c r="F778" s="84"/>
      <c r="G778" s="84"/>
      <c r="H778" s="84"/>
      <c r="I778" s="82" t="s">
        <v>3654</v>
      </c>
      <c r="J778" s="85">
        <v>2008.0</v>
      </c>
      <c r="K778" s="82" t="s">
        <v>2347</v>
      </c>
      <c r="L778" s="84"/>
      <c r="M778" s="81" t="s">
        <v>2435</v>
      </c>
      <c r="N778" s="83" t="s">
        <v>2360</v>
      </c>
      <c r="O778" s="86" t="s">
        <v>2359</v>
      </c>
      <c r="P778" s="87" t="s">
        <v>4087</v>
      </c>
      <c r="Q778" s="81" t="s">
        <v>2507</v>
      </c>
      <c r="R778" s="81" t="s">
        <v>1064</v>
      </c>
      <c r="S778" s="81" t="s">
        <v>2904</v>
      </c>
      <c r="T778" s="81" t="s">
        <v>2508</v>
      </c>
    </row>
    <row r="779" ht="15.75" customHeight="1">
      <c r="A779" s="80" t="s">
        <v>1064</v>
      </c>
      <c r="B779" s="81" t="s">
        <v>2507</v>
      </c>
      <c r="C779" s="81" t="s">
        <v>2503</v>
      </c>
      <c r="D779" s="81" t="s">
        <v>3500</v>
      </c>
      <c r="E779" s="84"/>
      <c r="F779" s="84"/>
      <c r="G779" s="84"/>
      <c r="H779" s="84"/>
      <c r="I779" s="82" t="s">
        <v>3654</v>
      </c>
      <c r="J779" s="85">
        <v>2008.0</v>
      </c>
      <c r="K779" s="82" t="s">
        <v>2347</v>
      </c>
      <c r="L779" s="84"/>
      <c r="M779" s="81" t="s">
        <v>2435</v>
      </c>
      <c r="N779" s="83" t="s">
        <v>2360</v>
      </c>
      <c r="O779" s="86" t="s">
        <v>2359</v>
      </c>
      <c r="P779" s="87" t="s">
        <v>4088</v>
      </c>
      <c r="Q779" s="81" t="s">
        <v>2507</v>
      </c>
      <c r="R779" s="81" t="s">
        <v>1064</v>
      </c>
      <c r="S779" s="81" t="s">
        <v>2904</v>
      </c>
      <c r="T779" s="81" t="s">
        <v>2508</v>
      </c>
    </row>
    <row r="780" ht="15.75" customHeight="1">
      <c r="A780" s="80" t="s">
        <v>771</v>
      </c>
      <c r="B780" s="81" t="s">
        <v>2513</v>
      </c>
      <c r="C780" s="81" t="s">
        <v>2425</v>
      </c>
      <c r="D780" s="81" t="s">
        <v>3177</v>
      </c>
      <c r="E780" s="81" t="s">
        <v>2580</v>
      </c>
      <c r="F780" s="84"/>
      <c r="G780" s="84"/>
      <c r="H780" s="84"/>
      <c r="I780" s="82" t="s">
        <v>3654</v>
      </c>
      <c r="J780" s="85">
        <v>2008.0</v>
      </c>
      <c r="K780" s="82" t="s">
        <v>2347</v>
      </c>
      <c r="L780" s="84"/>
      <c r="M780" s="81" t="s">
        <v>2435</v>
      </c>
      <c r="N780" s="83" t="s">
        <v>2360</v>
      </c>
      <c r="O780" s="86" t="s">
        <v>2359</v>
      </c>
      <c r="P780" s="87" t="s">
        <v>4089</v>
      </c>
      <c r="Q780" s="81" t="s">
        <v>2513</v>
      </c>
      <c r="R780" s="81" t="s">
        <v>771</v>
      </c>
      <c r="S780" s="81" t="s">
        <v>2580</v>
      </c>
      <c r="T780" s="81" t="s">
        <v>2508</v>
      </c>
    </row>
    <row r="781" ht="15.75" customHeight="1">
      <c r="A781" s="80" t="s">
        <v>771</v>
      </c>
      <c r="B781" s="81" t="s">
        <v>2513</v>
      </c>
      <c r="C781" s="81" t="s">
        <v>2425</v>
      </c>
      <c r="D781" s="81" t="s">
        <v>3177</v>
      </c>
      <c r="E781" s="81" t="s">
        <v>2580</v>
      </c>
      <c r="F781" s="84"/>
      <c r="G781" s="84"/>
      <c r="H781" s="84"/>
      <c r="I781" s="82" t="s">
        <v>3654</v>
      </c>
      <c r="J781" s="85">
        <v>2008.0</v>
      </c>
      <c r="K781" s="82" t="s">
        <v>2347</v>
      </c>
      <c r="L781" s="84"/>
      <c r="M781" s="81" t="s">
        <v>2435</v>
      </c>
      <c r="N781" s="83" t="s">
        <v>2360</v>
      </c>
      <c r="O781" s="86" t="s">
        <v>2359</v>
      </c>
      <c r="P781" s="87" t="s">
        <v>4090</v>
      </c>
      <c r="Q781" s="81" t="s">
        <v>2513</v>
      </c>
      <c r="R781" s="81" t="s">
        <v>771</v>
      </c>
      <c r="S781" s="81" t="s">
        <v>2580</v>
      </c>
      <c r="T781" s="81" t="s">
        <v>2508</v>
      </c>
    </row>
    <row r="782" ht="15.75" customHeight="1">
      <c r="A782" s="80" t="s">
        <v>834</v>
      </c>
      <c r="B782" s="81" t="s">
        <v>2449</v>
      </c>
      <c r="C782" s="81" t="s">
        <v>2450</v>
      </c>
      <c r="D782" s="81" t="s">
        <v>3186</v>
      </c>
      <c r="E782" s="81" t="s">
        <v>2462</v>
      </c>
      <c r="F782" s="84"/>
      <c r="G782" s="84"/>
      <c r="H782" s="84"/>
      <c r="I782" s="82" t="s">
        <v>3654</v>
      </c>
      <c r="J782" s="85">
        <v>2008.0</v>
      </c>
      <c r="K782" s="82" t="s">
        <v>2347</v>
      </c>
      <c r="L782" s="84"/>
      <c r="M782" s="81" t="s">
        <v>2435</v>
      </c>
      <c r="N782" s="83" t="s">
        <v>2360</v>
      </c>
      <c r="O782" s="86" t="s">
        <v>2359</v>
      </c>
      <c r="P782" s="87" t="s">
        <v>4091</v>
      </c>
      <c r="Q782" s="81" t="s">
        <v>2449</v>
      </c>
      <c r="R782" s="81" t="s">
        <v>834</v>
      </c>
      <c r="S782" s="81" t="s">
        <v>2462</v>
      </c>
      <c r="T782" s="81" t="s">
        <v>2508</v>
      </c>
    </row>
    <row r="783" ht="15.75" customHeight="1">
      <c r="A783" s="80" t="s">
        <v>834</v>
      </c>
      <c r="B783" s="81" t="s">
        <v>2449</v>
      </c>
      <c r="C783" s="81" t="s">
        <v>2450</v>
      </c>
      <c r="D783" s="81" t="s">
        <v>3186</v>
      </c>
      <c r="E783" s="81" t="s">
        <v>2462</v>
      </c>
      <c r="F783" s="84"/>
      <c r="G783" s="84"/>
      <c r="H783" s="84"/>
      <c r="I783" s="82" t="s">
        <v>3654</v>
      </c>
      <c r="J783" s="85">
        <v>2008.0</v>
      </c>
      <c r="K783" s="82" t="s">
        <v>2347</v>
      </c>
      <c r="L783" s="84"/>
      <c r="M783" s="81" t="s">
        <v>2435</v>
      </c>
      <c r="N783" s="83" t="s">
        <v>2360</v>
      </c>
      <c r="O783" s="86" t="s">
        <v>2359</v>
      </c>
      <c r="P783" s="87" t="s">
        <v>4092</v>
      </c>
      <c r="Q783" s="81" t="s">
        <v>2449</v>
      </c>
      <c r="R783" s="81" t="s">
        <v>834</v>
      </c>
      <c r="S783" s="81" t="s">
        <v>2462</v>
      </c>
      <c r="T783" s="81" t="s">
        <v>2508</v>
      </c>
    </row>
    <row r="784" ht="15.75" customHeight="1">
      <c r="A784" s="80" t="s">
        <v>1426</v>
      </c>
      <c r="B784" s="81" t="s">
        <v>2626</v>
      </c>
      <c r="C784" s="81" t="s">
        <v>2623</v>
      </c>
      <c r="D784" s="81" t="s">
        <v>3145</v>
      </c>
      <c r="E784" s="81" t="s">
        <v>3146</v>
      </c>
      <c r="F784" s="84"/>
      <c r="G784" s="84"/>
      <c r="H784" s="84"/>
      <c r="I784" s="82" t="s">
        <v>3654</v>
      </c>
      <c r="J784" s="85">
        <v>2008.0</v>
      </c>
      <c r="K784" s="82" t="s">
        <v>2347</v>
      </c>
      <c r="L784" s="84"/>
      <c r="M784" s="81" t="s">
        <v>2435</v>
      </c>
      <c r="N784" s="83" t="s">
        <v>2360</v>
      </c>
      <c r="O784" s="86" t="s">
        <v>2359</v>
      </c>
      <c r="P784" s="87" t="s">
        <v>4093</v>
      </c>
      <c r="Q784" s="81" t="s">
        <v>2626</v>
      </c>
      <c r="R784" s="81" t="s">
        <v>1426</v>
      </c>
      <c r="S784" s="81" t="s">
        <v>3146</v>
      </c>
      <c r="T784" s="81" t="s">
        <v>2508</v>
      </c>
    </row>
    <row r="785" ht="15.75" customHeight="1">
      <c r="A785" s="80" t="s">
        <v>1426</v>
      </c>
      <c r="B785" s="81" t="s">
        <v>2626</v>
      </c>
      <c r="C785" s="81" t="s">
        <v>2623</v>
      </c>
      <c r="D785" s="81" t="s">
        <v>3145</v>
      </c>
      <c r="E785" s="84"/>
      <c r="F785" s="84"/>
      <c r="G785" s="84"/>
      <c r="H785" s="84"/>
      <c r="I785" s="82" t="s">
        <v>3654</v>
      </c>
      <c r="J785" s="85">
        <v>2008.0</v>
      </c>
      <c r="K785" s="82" t="s">
        <v>2347</v>
      </c>
      <c r="L785" s="84"/>
      <c r="M785" s="81" t="s">
        <v>2435</v>
      </c>
      <c r="N785" s="83" t="s">
        <v>2360</v>
      </c>
      <c r="O785" s="86" t="s">
        <v>2359</v>
      </c>
      <c r="P785" s="87" t="s">
        <v>4094</v>
      </c>
      <c r="Q785" s="81" t="s">
        <v>2626</v>
      </c>
      <c r="R785" s="81" t="s">
        <v>1426</v>
      </c>
      <c r="S785" s="81" t="s">
        <v>3146</v>
      </c>
      <c r="T785" s="81" t="s">
        <v>2508</v>
      </c>
    </row>
    <row r="786" ht="15.75" customHeight="1">
      <c r="A786" s="80" t="s">
        <v>1436</v>
      </c>
      <c r="B786" s="81" t="s">
        <v>2626</v>
      </c>
      <c r="C786" s="81" t="s">
        <v>2623</v>
      </c>
      <c r="D786" s="81" t="s">
        <v>3069</v>
      </c>
      <c r="E786" s="81" t="s">
        <v>3148</v>
      </c>
      <c r="F786" s="84"/>
      <c r="G786" s="84"/>
      <c r="H786" s="84"/>
      <c r="I786" s="82" t="s">
        <v>3654</v>
      </c>
      <c r="J786" s="85">
        <v>2008.0</v>
      </c>
      <c r="K786" s="82" t="s">
        <v>2346</v>
      </c>
      <c r="L786" s="84"/>
      <c r="M786" s="81" t="s">
        <v>2638</v>
      </c>
      <c r="N786" s="83" t="s">
        <v>2360</v>
      </c>
      <c r="O786" s="86" t="s">
        <v>2359</v>
      </c>
      <c r="P786" s="87" t="s">
        <v>4095</v>
      </c>
      <c r="Q786" s="81" t="s">
        <v>2626</v>
      </c>
      <c r="R786" s="81" t="s">
        <v>1436</v>
      </c>
      <c r="S786" s="81" t="s">
        <v>3148</v>
      </c>
      <c r="T786" s="81" t="s">
        <v>2508</v>
      </c>
    </row>
    <row r="787" ht="15.75" customHeight="1">
      <c r="A787" s="80" t="s">
        <v>4096</v>
      </c>
      <c r="B787" s="81" t="s">
        <v>2513</v>
      </c>
      <c r="C787" s="81" t="s">
        <v>2425</v>
      </c>
      <c r="D787" s="81" t="s">
        <v>4097</v>
      </c>
      <c r="E787" s="84"/>
      <c r="F787" s="84"/>
      <c r="G787" s="84"/>
      <c r="H787" s="84"/>
      <c r="I787" s="82" t="s">
        <v>2428</v>
      </c>
      <c r="J787" s="85">
        <v>2007.0</v>
      </c>
      <c r="K787" s="82" t="s">
        <v>2343</v>
      </c>
      <c r="L787" s="81" t="s">
        <v>3573</v>
      </c>
      <c r="M787" s="81" t="s">
        <v>2430</v>
      </c>
      <c r="N787" s="83" t="s">
        <v>2399</v>
      </c>
      <c r="O787" s="86" t="s">
        <v>2359</v>
      </c>
      <c r="P787" s="87" t="s">
        <v>4098</v>
      </c>
      <c r="Q787" s="81" t="s">
        <v>2513</v>
      </c>
      <c r="R787" s="81" t="s">
        <v>4096</v>
      </c>
      <c r="S787" s="81" t="s">
        <v>4099</v>
      </c>
      <c r="T787" s="81" t="s">
        <v>2508</v>
      </c>
    </row>
    <row r="788" ht="15.75" customHeight="1">
      <c r="A788" s="80" t="s">
        <v>3847</v>
      </c>
      <c r="B788" s="81" t="s">
        <v>2513</v>
      </c>
      <c r="C788" s="81" t="s">
        <v>2425</v>
      </c>
      <c r="D788" s="81" t="s">
        <v>3848</v>
      </c>
      <c r="F788" s="84"/>
      <c r="G788" s="84"/>
      <c r="H788" s="84"/>
      <c r="I788" s="82" t="s">
        <v>2428</v>
      </c>
      <c r="J788" s="85">
        <v>2007.0</v>
      </c>
      <c r="K788" s="82" t="s">
        <v>2343</v>
      </c>
      <c r="L788" s="81" t="s">
        <v>3573</v>
      </c>
      <c r="M788" s="81" t="s">
        <v>2430</v>
      </c>
      <c r="N788" s="83" t="s">
        <v>2399</v>
      </c>
      <c r="O788" s="86" t="s">
        <v>2359</v>
      </c>
      <c r="P788" s="87" t="s">
        <v>4098</v>
      </c>
      <c r="Q788" s="81" t="s">
        <v>2513</v>
      </c>
      <c r="R788" s="81" t="s">
        <v>3847</v>
      </c>
      <c r="S788" s="81" t="s">
        <v>3849</v>
      </c>
      <c r="T788" s="81" t="s">
        <v>3826</v>
      </c>
    </row>
    <row r="789" ht="15.75" customHeight="1">
      <c r="A789" s="80" t="s">
        <v>1112</v>
      </c>
      <c r="B789" s="81" t="s">
        <v>2513</v>
      </c>
      <c r="C789" s="81" t="s">
        <v>2425</v>
      </c>
      <c r="D789" s="81" t="s">
        <v>3239</v>
      </c>
      <c r="E789" s="84"/>
      <c r="F789" s="84"/>
      <c r="G789" s="84"/>
      <c r="H789" s="84"/>
      <c r="I789" s="82" t="s">
        <v>2428</v>
      </c>
      <c r="J789" s="85">
        <v>2007.0</v>
      </c>
      <c r="K789" s="82" t="s">
        <v>2343</v>
      </c>
      <c r="L789" s="81" t="s">
        <v>4100</v>
      </c>
      <c r="M789" s="81" t="s">
        <v>2430</v>
      </c>
      <c r="N789" s="83" t="s">
        <v>2399</v>
      </c>
      <c r="O789" s="86" t="s">
        <v>2359</v>
      </c>
      <c r="P789" s="87" t="s">
        <v>4098</v>
      </c>
      <c r="Q789" s="81" t="s">
        <v>2513</v>
      </c>
      <c r="R789" s="81" t="s">
        <v>1112</v>
      </c>
      <c r="S789" s="81" t="s">
        <v>3240</v>
      </c>
      <c r="T789" s="81" t="s">
        <v>2508</v>
      </c>
    </row>
    <row r="790" ht="15.75" customHeight="1">
      <c r="A790" s="80" t="s">
        <v>4101</v>
      </c>
      <c r="B790" s="81" t="s">
        <v>2513</v>
      </c>
      <c r="C790" s="81" t="s">
        <v>2425</v>
      </c>
      <c r="D790" s="81" t="s">
        <v>4102</v>
      </c>
      <c r="E790" s="84"/>
      <c r="F790" s="84"/>
      <c r="G790" s="84"/>
      <c r="H790" s="84"/>
      <c r="I790" s="82" t="s">
        <v>2428</v>
      </c>
      <c r="J790" s="85">
        <v>2007.0</v>
      </c>
      <c r="K790" s="82" t="s">
        <v>2343</v>
      </c>
      <c r="L790" s="81" t="s">
        <v>3573</v>
      </c>
      <c r="M790" s="81" t="s">
        <v>2430</v>
      </c>
      <c r="N790" s="83" t="s">
        <v>2399</v>
      </c>
      <c r="O790" s="86" t="s">
        <v>2359</v>
      </c>
      <c r="P790" s="87" t="s">
        <v>4098</v>
      </c>
      <c r="Q790" s="81" t="s">
        <v>2513</v>
      </c>
      <c r="R790" s="81" t="s">
        <v>4101</v>
      </c>
      <c r="S790" s="81" t="s">
        <v>4103</v>
      </c>
      <c r="T790" s="81" t="s">
        <v>2508</v>
      </c>
    </row>
    <row r="791" ht="15.75" customHeight="1">
      <c r="A791" s="80" t="s">
        <v>4104</v>
      </c>
      <c r="B791" s="81" t="s">
        <v>2513</v>
      </c>
      <c r="C791" s="81" t="s">
        <v>2425</v>
      </c>
      <c r="D791" s="81" t="s">
        <v>4105</v>
      </c>
      <c r="E791" s="84"/>
      <c r="F791" s="84"/>
      <c r="G791" s="84"/>
      <c r="H791" s="84"/>
      <c r="I791" s="82" t="s">
        <v>2428</v>
      </c>
      <c r="J791" s="85">
        <v>2007.0</v>
      </c>
      <c r="K791" s="82" t="s">
        <v>2343</v>
      </c>
      <c r="L791" s="81" t="s">
        <v>3573</v>
      </c>
      <c r="M791" s="81" t="s">
        <v>2430</v>
      </c>
      <c r="N791" s="83" t="s">
        <v>2399</v>
      </c>
      <c r="O791" s="86" t="s">
        <v>2359</v>
      </c>
      <c r="P791" s="87" t="s">
        <v>4098</v>
      </c>
      <c r="Q791" s="81" t="s">
        <v>2513</v>
      </c>
      <c r="R791" s="81" t="s">
        <v>4104</v>
      </c>
      <c r="S791" s="81" t="s">
        <v>4106</v>
      </c>
      <c r="T791" s="81" t="s">
        <v>2508</v>
      </c>
    </row>
    <row r="792" ht="15.75" customHeight="1">
      <c r="A792" s="80" t="s">
        <v>2996</v>
      </c>
      <c r="B792" s="81" t="s">
        <v>2513</v>
      </c>
      <c r="C792" s="81" t="s">
        <v>2425</v>
      </c>
      <c r="D792" s="81" t="s">
        <v>2997</v>
      </c>
      <c r="F792" s="84"/>
      <c r="G792" s="84"/>
      <c r="H792" s="84"/>
      <c r="I792" s="82" t="s">
        <v>2428</v>
      </c>
      <c r="J792" s="85">
        <v>2007.0</v>
      </c>
      <c r="K792" s="82" t="s">
        <v>2343</v>
      </c>
      <c r="L792" s="81" t="s">
        <v>4107</v>
      </c>
      <c r="M792" s="81" t="s">
        <v>2430</v>
      </c>
      <c r="N792" s="83" t="s">
        <v>2399</v>
      </c>
      <c r="O792" s="86" t="s">
        <v>2359</v>
      </c>
      <c r="P792" s="87" t="s">
        <v>4098</v>
      </c>
      <c r="Q792" s="81" t="s">
        <v>2513</v>
      </c>
      <c r="R792" s="81" t="s">
        <v>2996</v>
      </c>
      <c r="S792" s="81" t="s">
        <v>2514</v>
      </c>
      <c r="T792" s="81" t="s">
        <v>2333</v>
      </c>
    </row>
    <row r="793" ht="15.75" customHeight="1">
      <c r="A793" s="80" t="s">
        <v>3000</v>
      </c>
      <c r="B793" s="81" t="s">
        <v>2513</v>
      </c>
      <c r="C793" s="81" t="s">
        <v>2425</v>
      </c>
      <c r="D793" s="81" t="s">
        <v>3001</v>
      </c>
      <c r="E793" s="84"/>
      <c r="F793" s="84"/>
      <c r="G793" s="84"/>
      <c r="H793" s="84"/>
      <c r="I793" s="82" t="s">
        <v>2428</v>
      </c>
      <c r="J793" s="85">
        <v>2007.0</v>
      </c>
      <c r="K793" s="82" t="s">
        <v>2343</v>
      </c>
      <c r="L793" s="81" t="s">
        <v>4108</v>
      </c>
      <c r="M793" s="81" t="s">
        <v>2430</v>
      </c>
      <c r="N793" s="83" t="s">
        <v>2399</v>
      </c>
      <c r="O793" s="86" t="s">
        <v>2359</v>
      </c>
      <c r="P793" s="87" t="s">
        <v>4098</v>
      </c>
      <c r="Q793" s="81" t="s">
        <v>2513</v>
      </c>
      <c r="R793" s="81" t="s">
        <v>3000</v>
      </c>
      <c r="S793" s="81" t="s">
        <v>2514</v>
      </c>
      <c r="T793" s="81" t="s">
        <v>2508</v>
      </c>
    </row>
    <row r="794" ht="15.75" customHeight="1">
      <c r="A794" s="80" t="s">
        <v>4109</v>
      </c>
      <c r="B794" s="81" t="s">
        <v>2513</v>
      </c>
      <c r="C794" s="81" t="s">
        <v>2425</v>
      </c>
      <c r="D794" s="81" t="s">
        <v>4110</v>
      </c>
      <c r="E794" s="84"/>
      <c r="F794" s="84"/>
      <c r="G794" s="84"/>
      <c r="H794" s="84"/>
      <c r="I794" s="82" t="s">
        <v>2428</v>
      </c>
      <c r="J794" s="85">
        <v>2007.0</v>
      </c>
      <c r="K794" s="82" t="s">
        <v>2343</v>
      </c>
      <c r="L794" s="81" t="s">
        <v>3573</v>
      </c>
      <c r="M794" s="81" t="s">
        <v>2430</v>
      </c>
      <c r="N794" s="83" t="s">
        <v>2399</v>
      </c>
      <c r="O794" s="86" t="s">
        <v>2359</v>
      </c>
      <c r="P794" s="87" t="s">
        <v>4098</v>
      </c>
      <c r="Q794" s="81" t="s">
        <v>2513</v>
      </c>
      <c r="R794" s="81" t="s">
        <v>4109</v>
      </c>
      <c r="S794" s="81" t="s">
        <v>4111</v>
      </c>
      <c r="T794" s="81" t="s">
        <v>2508</v>
      </c>
    </row>
    <row r="795" ht="15.75" customHeight="1">
      <c r="A795" s="80" t="s">
        <v>3850</v>
      </c>
      <c r="B795" s="81" t="s">
        <v>2513</v>
      </c>
      <c r="C795" s="81" t="s">
        <v>2425</v>
      </c>
      <c r="D795" s="81" t="s">
        <v>3851</v>
      </c>
      <c r="F795" s="84"/>
      <c r="G795" s="84"/>
      <c r="H795" s="84"/>
      <c r="I795" s="82" t="s">
        <v>2428</v>
      </c>
      <c r="J795" s="85">
        <v>2007.0</v>
      </c>
      <c r="K795" s="82" t="s">
        <v>2343</v>
      </c>
      <c r="L795" s="81" t="s">
        <v>3573</v>
      </c>
      <c r="M795" s="81" t="s">
        <v>2430</v>
      </c>
      <c r="N795" s="83" t="s">
        <v>2399</v>
      </c>
      <c r="O795" s="86" t="s">
        <v>2359</v>
      </c>
      <c r="P795" s="87" t="s">
        <v>4098</v>
      </c>
      <c r="Q795" s="81" t="s">
        <v>2513</v>
      </c>
      <c r="R795" s="81" t="s">
        <v>3850</v>
      </c>
      <c r="S795" s="81" t="s">
        <v>2467</v>
      </c>
      <c r="T795" s="81" t="s">
        <v>2508</v>
      </c>
    </row>
    <row r="796" ht="15.75" customHeight="1">
      <c r="A796" s="80" t="s">
        <v>4112</v>
      </c>
      <c r="B796" s="81" t="s">
        <v>2513</v>
      </c>
      <c r="C796" s="81" t="s">
        <v>2425</v>
      </c>
      <c r="D796" s="81" t="s">
        <v>4113</v>
      </c>
      <c r="E796" s="84"/>
      <c r="F796" s="84"/>
      <c r="G796" s="84"/>
      <c r="H796" s="84"/>
      <c r="I796" s="82" t="s">
        <v>2428</v>
      </c>
      <c r="J796" s="85">
        <v>2007.0</v>
      </c>
      <c r="K796" s="82" t="s">
        <v>2343</v>
      </c>
      <c r="L796" s="81" t="s">
        <v>2535</v>
      </c>
      <c r="M796" s="81" t="s">
        <v>2430</v>
      </c>
      <c r="N796" s="83" t="s">
        <v>2399</v>
      </c>
      <c r="O796" s="86" t="s">
        <v>2359</v>
      </c>
      <c r="P796" s="87" t="s">
        <v>4098</v>
      </c>
      <c r="Q796" s="81" t="s">
        <v>2513</v>
      </c>
      <c r="R796" s="81" t="s">
        <v>4112</v>
      </c>
      <c r="S796" s="81" t="s">
        <v>4114</v>
      </c>
      <c r="T796" s="81" t="s">
        <v>2333</v>
      </c>
    </row>
    <row r="797" ht="15.75" customHeight="1">
      <c r="A797" s="80" t="s">
        <v>3140</v>
      </c>
      <c r="B797" s="81" t="s">
        <v>2513</v>
      </c>
      <c r="C797" s="81" t="s">
        <v>2425</v>
      </c>
      <c r="D797" s="81" t="s">
        <v>3141</v>
      </c>
      <c r="F797" s="84"/>
      <c r="G797" s="84"/>
      <c r="H797" s="84"/>
      <c r="I797" s="82" t="s">
        <v>2428</v>
      </c>
      <c r="J797" s="85">
        <v>2007.0</v>
      </c>
      <c r="K797" s="82" t="s">
        <v>2343</v>
      </c>
      <c r="L797" s="81" t="s">
        <v>2535</v>
      </c>
      <c r="M797" s="81" t="s">
        <v>2430</v>
      </c>
      <c r="N797" s="83" t="s">
        <v>2399</v>
      </c>
      <c r="O797" s="86" t="s">
        <v>2359</v>
      </c>
      <c r="P797" s="87" t="s">
        <v>4098</v>
      </c>
      <c r="Q797" s="81" t="s">
        <v>2513</v>
      </c>
      <c r="R797" s="81" t="s">
        <v>3140</v>
      </c>
      <c r="S797" s="81" t="s">
        <v>3144</v>
      </c>
      <c r="T797" s="81" t="s">
        <v>2508</v>
      </c>
    </row>
    <row r="798" ht="15.75" customHeight="1">
      <c r="A798" s="80" t="s">
        <v>4115</v>
      </c>
      <c r="B798" s="81" t="s">
        <v>2513</v>
      </c>
      <c r="C798" s="81" t="s">
        <v>2425</v>
      </c>
      <c r="D798" s="81" t="s">
        <v>4116</v>
      </c>
      <c r="E798" s="84"/>
      <c r="F798" s="84"/>
      <c r="G798" s="84"/>
      <c r="H798" s="84"/>
      <c r="I798" s="82" t="s">
        <v>2428</v>
      </c>
      <c r="J798" s="85">
        <v>2007.0</v>
      </c>
      <c r="K798" s="82" t="s">
        <v>2343</v>
      </c>
      <c r="L798" s="81" t="s">
        <v>3573</v>
      </c>
      <c r="M798" s="81" t="s">
        <v>2430</v>
      </c>
      <c r="N798" s="83" t="s">
        <v>2399</v>
      </c>
      <c r="O798" s="86" t="s">
        <v>2359</v>
      </c>
      <c r="P798" s="87" t="s">
        <v>4098</v>
      </c>
      <c r="Q798" s="81" t="s">
        <v>2513</v>
      </c>
      <c r="R798" s="81" t="s">
        <v>4115</v>
      </c>
      <c r="S798" s="81" t="s">
        <v>4117</v>
      </c>
      <c r="T798" s="81" t="s">
        <v>2508</v>
      </c>
    </row>
    <row r="799" ht="15.75" customHeight="1">
      <c r="A799" s="80" t="s">
        <v>4118</v>
      </c>
      <c r="B799" s="81" t="s">
        <v>2513</v>
      </c>
      <c r="C799" s="81" t="s">
        <v>2425</v>
      </c>
      <c r="D799" s="81" t="s">
        <v>4119</v>
      </c>
      <c r="E799" s="84"/>
      <c r="F799" s="84"/>
      <c r="G799" s="84"/>
      <c r="H799" s="84"/>
      <c r="I799" s="82" t="s">
        <v>2428</v>
      </c>
      <c r="J799" s="85">
        <v>2007.0</v>
      </c>
      <c r="K799" s="82" t="s">
        <v>2343</v>
      </c>
      <c r="L799" s="81" t="s">
        <v>3573</v>
      </c>
      <c r="M799" s="81" t="s">
        <v>2430</v>
      </c>
      <c r="N799" s="83" t="s">
        <v>2399</v>
      </c>
      <c r="O799" s="86" t="s">
        <v>2359</v>
      </c>
      <c r="P799" s="87" t="s">
        <v>4098</v>
      </c>
      <c r="Q799" s="81" t="s">
        <v>2513</v>
      </c>
      <c r="R799" s="81" t="s">
        <v>4118</v>
      </c>
      <c r="S799" s="81" t="s">
        <v>4111</v>
      </c>
      <c r="T799" s="81" t="s">
        <v>2333</v>
      </c>
    </row>
    <row r="800" ht="15.75" customHeight="1">
      <c r="A800" s="80" t="s">
        <v>1088</v>
      </c>
      <c r="B800" s="81" t="s">
        <v>2513</v>
      </c>
      <c r="C800" s="81" t="s">
        <v>2425</v>
      </c>
      <c r="D800" s="81" t="s">
        <v>3766</v>
      </c>
      <c r="E800" s="84"/>
      <c r="F800" s="84"/>
      <c r="G800" s="84"/>
      <c r="H800" s="84"/>
      <c r="I800" s="82" t="s">
        <v>2428</v>
      </c>
      <c r="J800" s="85">
        <v>2007.0</v>
      </c>
      <c r="K800" s="82" t="s">
        <v>2348</v>
      </c>
      <c r="L800" s="84"/>
      <c r="M800" s="81" t="s">
        <v>2453</v>
      </c>
      <c r="N800" s="83" t="s">
        <v>2399</v>
      </c>
      <c r="O800" s="86" t="s">
        <v>2359</v>
      </c>
      <c r="P800" s="87" t="s">
        <v>4098</v>
      </c>
      <c r="Q800" s="81" t="s">
        <v>2513</v>
      </c>
      <c r="R800" s="81" t="s">
        <v>1088</v>
      </c>
      <c r="S800" s="81" t="s">
        <v>2930</v>
      </c>
      <c r="T800" s="81" t="s">
        <v>2508</v>
      </c>
    </row>
    <row r="801" ht="15.75" customHeight="1">
      <c r="A801" s="80" t="s">
        <v>2897</v>
      </c>
      <c r="B801" s="81" t="s">
        <v>2513</v>
      </c>
      <c r="C801" s="81" t="s">
        <v>2425</v>
      </c>
      <c r="D801" s="81" t="s">
        <v>2898</v>
      </c>
      <c r="F801" s="84"/>
      <c r="G801" s="84"/>
      <c r="H801" s="84"/>
      <c r="I801" s="82" t="s">
        <v>2428</v>
      </c>
      <c r="J801" s="85">
        <v>2007.0</v>
      </c>
      <c r="K801" s="82" t="s">
        <v>2348</v>
      </c>
      <c r="L801" s="84"/>
      <c r="M801" s="81" t="s">
        <v>2453</v>
      </c>
      <c r="N801" s="83" t="s">
        <v>2399</v>
      </c>
      <c r="O801" s="86" t="s">
        <v>2359</v>
      </c>
      <c r="P801" s="87" t="s">
        <v>4098</v>
      </c>
      <c r="Q801" s="81" t="s">
        <v>2513</v>
      </c>
      <c r="R801" s="81" t="s">
        <v>2897</v>
      </c>
      <c r="S801" s="81" t="s">
        <v>2828</v>
      </c>
      <c r="T801" s="81" t="s">
        <v>2508</v>
      </c>
    </row>
    <row r="802" ht="15.75" customHeight="1">
      <c r="A802" s="80" t="s">
        <v>3533</v>
      </c>
      <c r="B802" s="81" t="s">
        <v>2513</v>
      </c>
      <c r="C802" s="81" t="s">
        <v>2425</v>
      </c>
      <c r="D802" s="81" t="s">
        <v>3534</v>
      </c>
      <c r="E802" s="84"/>
      <c r="F802" s="84"/>
      <c r="G802" s="84"/>
      <c r="H802" s="84"/>
      <c r="I802" s="82" t="s">
        <v>2428</v>
      </c>
      <c r="J802" s="85">
        <v>2007.0</v>
      </c>
      <c r="K802" s="82" t="s">
        <v>2348</v>
      </c>
      <c r="L802" s="84"/>
      <c r="M802" s="81" t="s">
        <v>2453</v>
      </c>
      <c r="N802" s="83" t="s">
        <v>2399</v>
      </c>
      <c r="O802" s="86" t="s">
        <v>2359</v>
      </c>
      <c r="P802" s="87" t="s">
        <v>4098</v>
      </c>
      <c r="Q802" s="81" t="s">
        <v>2513</v>
      </c>
      <c r="R802" s="81" t="s">
        <v>3533</v>
      </c>
      <c r="S802" s="81" t="s">
        <v>2526</v>
      </c>
      <c r="T802" s="81" t="s">
        <v>2508</v>
      </c>
    </row>
    <row r="803" ht="15.75" customHeight="1">
      <c r="A803" s="80" t="s">
        <v>2826</v>
      </c>
      <c r="B803" s="81" t="s">
        <v>2513</v>
      </c>
      <c r="C803" s="81" t="s">
        <v>2425</v>
      </c>
      <c r="D803" s="81" t="s">
        <v>2827</v>
      </c>
      <c r="E803" s="84"/>
      <c r="F803" s="84"/>
      <c r="G803" s="84"/>
      <c r="H803" s="84"/>
      <c r="I803" s="82" t="s">
        <v>2428</v>
      </c>
      <c r="J803" s="85">
        <v>2007.0</v>
      </c>
      <c r="K803" s="82" t="s">
        <v>2348</v>
      </c>
      <c r="L803" s="84"/>
      <c r="M803" s="81" t="s">
        <v>2453</v>
      </c>
      <c r="N803" s="83" t="s">
        <v>2399</v>
      </c>
      <c r="O803" s="86" t="s">
        <v>2359</v>
      </c>
      <c r="P803" s="87" t="s">
        <v>4098</v>
      </c>
      <c r="Q803" s="81" t="s">
        <v>2513</v>
      </c>
      <c r="R803" s="81" t="s">
        <v>2826</v>
      </c>
      <c r="S803" s="81" t="s">
        <v>2828</v>
      </c>
      <c r="T803" s="81" t="s">
        <v>2333</v>
      </c>
    </row>
    <row r="804" ht="15.75" customHeight="1">
      <c r="A804" s="80" t="s">
        <v>1134</v>
      </c>
      <c r="B804" s="81" t="s">
        <v>2513</v>
      </c>
      <c r="C804" s="81" t="s">
        <v>2425</v>
      </c>
      <c r="D804" s="81" t="s">
        <v>3769</v>
      </c>
      <c r="E804" s="84"/>
      <c r="F804" s="84"/>
      <c r="G804" s="84"/>
      <c r="H804" s="84"/>
      <c r="I804" s="82" t="s">
        <v>2428</v>
      </c>
      <c r="J804" s="85">
        <v>2007.0</v>
      </c>
      <c r="K804" s="82" t="s">
        <v>2348</v>
      </c>
      <c r="L804" s="84"/>
      <c r="M804" s="81" t="s">
        <v>2453</v>
      </c>
      <c r="N804" s="83" t="s">
        <v>2399</v>
      </c>
      <c r="O804" s="86" t="s">
        <v>2359</v>
      </c>
      <c r="P804" s="87" t="s">
        <v>4098</v>
      </c>
      <c r="Q804" s="81" t="s">
        <v>2513</v>
      </c>
      <c r="R804" s="81" t="s">
        <v>1134</v>
      </c>
      <c r="S804" s="81" t="s">
        <v>3304</v>
      </c>
      <c r="T804" s="81" t="s">
        <v>2508</v>
      </c>
    </row>
    <row r="805" ht="15.75" customHeight="1">
      <c r="A805" s="80" t="s">
        <v>3516</v>
      </c>
      <c r="B805" s="81" t="s">
        <v>2513</v>
      </c>
      <c r="C805" s="81" t="s">
        <v>2425</v>
      </c>
      <c r="D805" s="81" t="s">
        <v>3517</v>
      </c>
      <c r="E805" s="84"/>
      <c r="F805" s="84"/>
      <c r="G805" s="84"/>
      <c r="H805" s="84"/>
      <c r="I805" s="82" t="s">
        <v>2428</v>
      </c>
      <c r="J805" s="85">
        <v>2007.0</v>
      </c>
      <c r="K805" s="82" t="s">
        <v>2348</v>
      </c>
      <c r="L805" s="84"/>
      <c r="M805" s="81" t="s">
        <v>2453</v>
      </c>
      <c r="N805" s="83" t="s">
        <v>2399</v>
      </c>
      <c r="O805" s="86" t="s">
        <v>2359</v>
      </c>
      <c r="P805" s="87" t="s">
        <v>4098</v>
      </c>
      <c r="Q805" s="81" t="s">
        <v>2513</v>
      </c>
      <c r="R805" s="81" t="s">
        <v>3516</v>
      </c>
      <c r="S805" s="81" t="s">
        <v>2828</v>
      </c>
      <c r="T805" s="81" t="s">
        <v>2508</v>
      </c>
    </row>
    <row r="806" ht="15.75" customHeight="1">
      <c r="A806" s="80" t="s">
        <v>3536</v>
      </c>
      <c r="B806" s="81" t="s">
        <v>2513</v>
      </c>
      <c r="C806" s="81" t="s">
        <v>2425</v>
      </c>
      <c r="D806" s="81" t="s">
        <v>3537</v>
      </c>
      <c r="E806" s="84"/>
      <c r="F806" s="84"/>
      <c r="G806" s="84"/>
      <c r="H806" s="84"/>
      <c r="I806" s="82" t="s">
        <v>2428</v>
      </c>
      <c r="J806" s="85">
        <v>2007.0</v>
      </c>
      <c r="K806" s="82" t="s">
        <v>2348</v>
      </c>
      <c r="L806" s="84"/>
      <c r="M806" s="81" t="s">
        <v>2453</v>
      </c>
      <c r="N806" s="83" t="s">
        <v>2399</v>
      </c>
      <c r="O806" s="86" t="s">
        <v>2359</v>
      </c>
      <c r="P806" s="87" t="s">
        <v>4098</v>
      </c>
      <c r="Q806" s="81" t="s">
        <v>2513</v>
      </c>
      <c r="R806" s="81" t="s">
        <v>3536</v>
      </c>
      <c r="S806" s="81" t="s">
        <v>3259</v>
      </c>
      <c r="T806" s="81" t="s">
        <v>2508</v>
      </c>
    </row>
    <row r="807" ht="15.75" customHeight="1">
      <c r="A807" s="80" t="s">
        <v>3434</v>
      </c>
      <c r="B807" s="81" t="s">
        <v>2513</v>
      </c>
      <c r="C807" s="81" t="s">
        <v>2425</v>
      </c>
      <c r="D807" s="81" t="s">
        <v>3435</v>
      </c>
      <c r="E807" s="84"/>
      <c r="F807" s="84"/>
      <c r="G807" s="84"/>
      <c r="H807" s="84"/>
      <c r="I807" s="82" t="s">
        <v>2428</v>
      </c>
      <c r="J807" s="85">
        <v>2007.0</v>
      </c>
      <c r="K807" s="82" t="s">
        <v>2348</v>
      </c>
      <c r="L807" s="84"/>
      <c r="M807" s="81" t="s">
        <v>2453</v>
      </c>
      <c r="N807" s="83" t="s">
        <v>2399</v>
      </c>
      <c r="O807" s="86" t="s">
        <v>2359</v>
      </c>
      <c r="P807" s="87" t="s">
        <v>4098</v>
      </c>
      <c r="Q807" s="81" t="s">
        <v>2513</v>
      </c>
      <c r="R807" s="81" t="s">
        <v>3434</v>
      </c>
      <c r="S807" s="81" t="s">
        <v>2526</v>
      </c>
      <c r="T807" s="81" t="s">
        <v>2508</v>
      </c>
    </row>
    <row r="808" ht="15.75" customHeight="1">
      <c r="A808" s="80" t="s">
        <v>4120</v>
      </c>
      <c r="B808" s="81" t="s">
        <v>2513</v>
      </c>
      <c r="C808" s="81" t="s">
        <v>2425</v>
      </c>
      <c r="D808" s="81" t="s">
        <v>4121</v>
      </c>
      <c r="E808" s="84"/>
      <c r="F808" s="84"/>
      <c r="G808" s="84"/>
      <c r="H808" s="84"/>
      <c r="I808" s="82" t="s">
        <v>2428</v>
      </c>
      <c r="J808" s="85">
        <v>2007.0</v>
      </c>
      <c r="K808" s="82" t="s">
        <v>2348</v>
      </c>
      <c r="L808" s="84"/>
      <c r="M808" s="81" t="s">
        <v>2453</v>
      </c>
      <c r="N808" s="83" t="s">
        <v>2399</v>
      </c>
      <c r="O808" s="86" t="s">
        <v>2359</v>
      </c>
      <c r="P808" s="87" t="s">
        <v>4098</v>
      </c>
      <c r="Q808" s="81" t="s">
        <v>2513</v>
      </c>
      <c r="R808" s="81" t="s">
        <v>4120</v>
      </c>
      <c r="S808" s="81" t="s">
        <v>4122</v>
      </c>
      <c r="T808" s="81" t="s">
        <v>2508</v>
      </c>
    </row>
    <row r="809" ht="15.75" customHeight="1">
      <c r="A809" s="80" t="s">
        <v>2528</v>
      </c>
      <c r="B809" s="81" t="s">
        <v>2513</v>
      </c>
      <c r="C809" s="81" t="s">
        <v>2425</v>
      </c>
      <c r="D809" s="81" t="s">
        <v>2529</v>
      </c>
      <c r="E809" s="84"/>
      <c r="F809" s="84"/>
      <c r="G809" s="84"/>
      <c r="H809" s="84"/>
      <c r="I809" s="82" t="s">
        <v>2428</v>
      </c>
      <c r="J809" s="85">
        <v>2007.0</v>
      </c>
      <c r="K809" s="82" t="s">
        <v>2348</v>
      </c>
      <c r="L809" s="84"/>
      <c r="M809" s="81" t="s">
        <v>2453</v>
      </c>
      <c r="N809" s="83" t="s">
        <v>2399</v>
      </c>
      <c r="O809" s="86" t="s">
        <v>2359</v>
      </c>
      <c r="P809" s="87" t="s">
        <v>4098</v>
      </c>
      <c r="Q809" s="81" t="s">
        <v>2513</v>
      </c>
      <c r="R809" s="81" t="s">
        <v>2528</v>
      </c>
      <c r="S809" s="81" t="s">
        <v>2530</v>
      </c>
      <c r="T809" s="81" t="s">
        <v>2333</v>
      </c>
    </row>
    <row r="810" ht="15.75" customHeight="1">
      <c r="A810" s="80" t="s">
        <v>2925</v>
      </c>
      <c r="B810" s="81" t="s">
        <v>2513</v>
      </c>
      <c r="C810" s="81" t="s">
        <v>2425</v>
      </c>
      <c r="D810" s="81" t="s">
        <v>2926</v>
      </c>
      <c r="E810" s="84"/>
      <c r="F810" s="84"/>
      <c r="G810" s="84"/>
      <c r="H810" s="84"/>
      <c r="I810" s="82" t="s">
        <v>2428</v>
      </c>
      <c r="J810" s="85">
        <v>2007.0</v>
      </c>
      <c r="K810" s="82" t="s">
        <v>2348</v>
      </c>
      <c r="L810" s="84"/>
      <c r="M810" s="81" t="s">
        <v>2453</v>
      </c>
      <c r="N810" s="83" t="s">
        <v>2399</v>
      </c>
      <c r="O810" s="86" t="s">
        <v>2359</v>
      </c>
      <c r="P810" s="87" t="s">
        <v>4098</v>
      </c>
      <c r="Q810" s="81" t="s">
        <v>2513</v>
      </c>
      <c r="R810" s="81" t="s">
        <v>2925</v>
      </c>
      <c r="S810" s="81" t="s">
        <v>2607</v>
      </c>
      <c r="T810" s="81" t="s">
        <v>2508</v>
      </c>
    </row>
    <row r="811" ht="15.75" customHeight="1">
      <c r="A811" s="80" t="s">
        <v>4123</v>
      </c>
      <c r="B811" s="81" t="s">
        <v>2513</v>
      </c>
      <c r="C811" s="81" t="s">
        <v>2425</v>
      </c>
      <c r="D811" s="81" t="s">
        <v>4124</v>
      </c>
      <c r="E811" s="84"/>
      <c r="F811" s="84"/>
      <c r="G811" s="84"/>
      <c r="H811" s="84"/>
      <c r="I811" s="82" t="s">
        <v>2428</v>
      </c>
      <c r="J811" s="85">
        <v>2007.0</v>
      </c>
      <c r="K811" s="82" t="s">
        <v>2348</v>
      </c>
      <c r="L811" s="84"/>
      <c r="M811" s="81" t="s">
        <v>2453</v>
      </c>
      <c r="N811" s="83" t="s">
        <v>2399</v>
      </c>
      <c r="O811" s="86" t="s">
        <v>2359</v>
      </c>
      <c r="P811" s="87" t="s">
        <v>4098</v>
      </c>
      <c r="Q811" s="81" t="s">
        <v>2513</v>
      </c>
      <c r="R811" s="81" t="s">
        <v>4123</v>
      </c>
      <c r="S811" s="81" t="s">
        <v>2514</v>
      </c>
      <c r="T811" s="81" t="s">
        <v>2333</v>
      </c>
    </row>
    <row r="812" ht="15.75" customHeight="1">
      <c r="A812" s="80" t="s">
        <v>4125</v>
      </c>
      <c r="B812" s="81" t="s">
        <v>2513</v>
      </c>
      <c r="C812" s="81" t="s">
        <v>2425</v>
      </c>
      <c r="D812" s="81" t="s">
        <v>4126</v>
      </c>
      <c r="E812" s="84"/>
      <c r="F812" s="84"/>
      <c r="G812" s="84"/>
      <c r="H812" s="84"/>
      <c r="I812" s="82" t="s">
        <v>2428</v>
      </c>
      <c r="J812" s="85">
        <v>2007.0</v>
      </c>
      <c r="K812" s="82" t="s">
        <v>2348</v>
      </c>
      <c r="L812" s="84"/>
      <c r="M812" s="81" t="s">
        <v>2453</v>
      </c>
      <c r="N812" s="83" t="s">
        <v>2399</v>
      </c>
      <c r="O812" s="86" t="s">
        <v>2359</v>
      </c>
      <c r="P812" s="87" t="s">
        <v>4098</v>
      </c>
      <c r="Q812" s="81" t="s">
        <v>2513</v>
      </c>
      <c r="R812" s="81" t="s">
        <v>2549</v>
      </c>
      <c r="S812" s="81" t="s">
        <v>2551</v>
      </c>
      <c r="T812" s="81" t="s">
        <v>2508</v>
      </c>
    </row>
    <row r="813" ht="15.75" customHeight="1">
      <c r="A813" s="80" t="s">
        <v>4127</v>
      </c>
      <c r="B813" s="81" t="s">
        <v>2513</v>
      </c>
      <c r="C813" s="81" t="s">
        <v>2425</v>
      </c>
      <c r="D813" s="81" t="s">
        <v>4128</v>
      </c>
      <c r="F813" s="84"/>
      <c r="G813" s="84"/>
      <c r="H813" s="84"/>
      <c r="I813" s="82" t="s">
        <v>2428</v>
      </c>
      <c r="J813" s="85">
        <v>2007.0</v>
      </c>
      <c r="K813" s="82" t="s">
        <v>2348</v>
      </c>
      <c r="L813" s="84"/>
      <c r="M813" s="81" t="s">
        <v>2453</v>
      </c>
      <c r="N813" s="83" t="s">
        <v>2399</v>
      </c>
      <c r="O813" s="86" t="s">
        <v>2359</v>
      </c>
      <c r="P813" s="87" t="s">
        <v>4098</v>
      </c>
      <c r="Q813" s="81" t="s">
        <v>2513</v>
      </c>
      <c r="R813" s="81" t="s">
        <v>4127</v>
      </c>
      <c r="S813" s="81" t="s">
        <v>4129</v>
      </c>
      <c r="T813" s="81" t="s">
        <v>2508</v>
      </c>
    </row>
    <row r="814" ht="15.75" customHeight="1">
      <c r="A814" s="80" t="s">
        <v>2557</v>
      </c>
      <c r="B814" s="81" t="s">
        <v>2513</v>
      </c>
      <c r="C814" s="81" t="s">
        <v>2425</v>
      </c>
      <c r="D814" s="81" t="s">
        <v>2558</v>
      </c>
      <c r="E814" s="84"/>
      <c r="F814" s="84"/>
      <c r="G814" s="84"/>
      <c r="H814" s="84"/>
      <c r="I814" s="82" t="s">
        <v>2428</v>
      </c>
      <c r="J814" s="85">
        <v>2007.0</v>
      </c>
      <c r="K814" s="82" t="s">
        <v>2348</v>
      </c>
      <c r="L814" s="84"/>
      <c r="M814" s="81" t="s">
        <v>2453</v>
      </c>
      <c r="N814" s="83" t="s">
        <v>2399</v>
      </c>
      <c r="O814" s="86" t="s">
        <v>2359</v>
      </c>
      <c r="P814" s="87" t="s">
        <v>4098</v>
      </c>
      <c r="Q814" s="81" t="s">
        <v>2513</v>
      </c>
      <c r="R814" s="81" t="s">
        <v>2557</v>
      </c>
      <c r="S814" s="81" t="s">
        <v>2559</v>
      </c>
      <c r="T814" s="81" t="s">
        <v>2508</v>
      </c>
    </row>
    <row r="815" ht="15.75" customHeight="1">
      <c r="A815" s="80" t="s">
        <v>4130</v>
      </c>
      <c r="B815" s="81" t="s">
        <v>2513</v>
      </c>
      <c r="C815" s="81" t="s">
        <v>2425</v>
      </c>
      <c r="D815" s="81" t="s">
        <v>4131</v>
      </c>
      <c r="E815" s="84"/>
      <c r="F815" s="84"/>
      <c r="G815" s="84"/>
      <c r="H815" s="84"/>
      <c r="I815" s="82" t="s">
        <v>2428</v>
      </c>
      <c r="J815" s="85">
        <v>2007.0</v>
      </c>
      <c r="K815" s="82" t="s">
        <v>2348</v>
      </c>
      <c r="L815" s="84"/>
      <c r="M815" s="81" t="s">
        <v>2453</v>
      </c>
      <c r="N815" s="83" t="s">
        <v>2399</v>
      </c>
      <c r="O815" s="86" t="s">
        <v>2359</v>
      </c>
      <c r="P815" s="87" t="s">
        <v>4098</v>
      </c>
      <c r="Q815" s="81" t="s">
        <v>2513</v>
      </c>
      <c r="R815" s="81" t="s">
        <v>4130</v>
      </c>
      <c r="S815" s="81" t="s">
        <v>4132</v>
      </c>
      <c r="T815" s="81" t="s">
        <v>2508</v>
      </c>
    </row>
    <row r="816" ht="15.75" customHeight="1">
      <c r="A816" s="80" t="s">
        <v>3886</v>
      </c>
      <c r="B816" s="81" t="s">
        <v>2513</v>
      </c>
      <c r="C816" s="81" t="s">
        <v>2425</v>
      </c>
      <c r="D816" s="81" t="s">
        <v>3887</v>
      </c>
      <c r="E816" s="84"/>
      <c r="F816" s="84"/>
      <c r="G816" s="84"/>
      <c r="H816" s="84"/>
      <c r="I816" s="82" t="s">
        <v>2428</v>
      </c>
      <c r="J816" s="85">
        <v>2007.0</v>
      </c>
      <c r="K816" s="82" t="s">
        <v>2348</v>
      </c>
      <c r="L816" s="84"/>
      <c r="M816" s="81" t="s">
        <v>2453</v>
      </c>
      <c r="N816" s="83" t="s">
        <v>2399</v>
      </c>
      <c r="O816" s="86" t="s">
        <v>2359</v>
      </c>
      <c r="P816" s="87" t="s">
        <v>4098</v>
      </c>
      <c r="Q816" s="81" t="s">
        <v>2513</v>
      </c>
      <c r="R816" s="81" t="s">
        <v>3886</v>
      </c>
      <c r="S816" s="81" t="s">
        <v>3888</v>
      </c>
      <c r="T816" s="81" t="s">
        <v>2508</v>
      </c>
    </row>
    <row r="817" ht="15.75" customHeight="1">
      <c r="A817" s="80" t="s">
        <v>3215</v>
      </c>
      <c r="B817" s="81" t="s">
        <v>2513</v>
      </c>
      <c r="C817" s="81" t="s">
        <v>2425</v>
      </c>
      <c r="D817" s="81" t="s">
        <v>3216</v>
      </c>
      <c r="E817" s="84"/>
      <c r="F817" s="84"/>
      <c r="G817" s="84"/>
      <c r="H817" s="84"/>
      <c r="I817" s="82" t="s">
        <v>2428</v>
      </c>
      <c r="J817" s="85">
        <v>2007.0</v>
      </c>
      <c r="K817" s="82" t="s">
        <v>2348</v>
      </c>
      <c r="L817" s="84"/>
      <c r="M817" s="81" t="s">
        <v>2453</v>
      </c>
      <c r="N817" s="83" t="s">
        <v>2399</v>
      </c>
      <c r="O817" s="86" t="s">
        <v>2359</v>
      </c>
      <c r="P817" s="87" t="s">
        <v>4098</v>
      </c>
      <c r="Q817" s="81" t="s">
        <v>2513</v>
      </c>
      <c r="R817" s="81" t="s">
        <v>3215</v>
      </c>
      <c r="S817" s="81" t="s">
        <v>2514</v>
      </c>
      <c r="T817" s="81" t="s">
        <v>2508</v>
      </c>
    </row>
    <row r="818" ht="15.75" customHeight="1">
      <c r="A818" s="80" t="s">
        <v>2566</v>
      </c>
      <c r="B818" s="81" t="s">
        <v>2513</v>
      </c>
      <c r="C818" s="81" t="s">
        <v>2425</v>
      </c>
      <c r="D818" s="81" t="s">
        <v>2567</v>
      </c>
      <c r="F818" s="84"/>
      <c r="G818" s="84"/>
      <c r="H818" s="84"/>
      <c r="I818" s="82" t="s">
        <v>2428</v>
      </c>
      <c r="J818" s="85">
        <v>2007.0</v>
      </c>
      <c r="K818" s="82" t="s">
        <v>2348</v>
      </c>
      <c r="L818" s="84"/>
      <c r="M818" s="81" t="s">
        <v>2453</v>
      </c>
      <c r="N818" s="83" t="s">
        <v>2399</v>
      </c>
      <c r="O818" s="86" t="s">
        <v>2359</v>
      </c>
      <c r="P818" s="87" t="s">
        <v>4098</v>
      </c>
      <c r="Q818" s="81" t="s">
        <v>2513</v>
      </c>
      <c r="R818" s="81" t="s">
        <v>2566</v>
      </c>
      <c r="S818" s="81" t="s">
        <v>2530</v>
      </c>
      <c r="T818" s="81" t="s">
        <v>2333</v>
      </c>
    </row>
    <row r="819" ht="15.75" customHeight="1">
      <c r="A819" s="80" t="s">
        <v>3405</v>
      </c>
      <c r="B819" s="81" t="s">
        <v>2513</v>
      </c>
      <c r="C819" s="81" t="s">
        <v>2425</v>
      </c>
      <c r="D819" s="81" t="s">
        <v>3406</v>
      </c>
      <c r="E819" s="84"/>
      <c r="F819" s="84"/>
      <c r="G819" s="84"/>
      <c r="H819" s="84"/>
      <c r="I819" s="82" t="s">
        <v>2428</v>
      </c>
      <c r="J819" s="85">
        <v>2007.0</v>
      </c>
      <c r="K819" s="82" t="s">
        <v>2348</v>
      </c>
      <c r="L819" s="84"/>
      <c r="M819" s="81" t="s">
        <v>2453</v>
      </c>
      <c r="N819" s="83" t="s">
        <v>2399</v>
      </c>
      <c r="O819" s="86" t="s">
        <v>2359</v>
      </c>
      <c r="P819" s="87" t="s">
        <v>4098</v>
      </c>
      <c r="Q819" s="81" t="s">
        <v>2513</v>
      </c>
      <c r="R819" s="81" t="s">
        <v>3405</v>
      </c>
      <c r="S819" s="81" t="s">
        <v>3407</v>
      </c>
      <c r="T819" s="81" t="s">
        <v>2508</v>
      </c>
    </row>
    <row r="820" ht="15.75" customHeight="1">
      <c r="A820" s="80" t="s">
        <v>3966</v>
      </c>
      <c r="B820" s="81" t="s">
        <v>2513</v>
      </c>
      <c r="C820" s="81" t="s">
        <v>2425</v>
      </c>
      <c r="D820" s="81" t="s">
        <v>3967</v>
      </c>
      <c r="E820" s="84"/>
      <c r="F820" s="84"/>
      <c r="G820" s="84"/>
      <c r="H820" s="84"/>
      <c r="I820" s="82" t="s">
        <v>2428</v>
      </c>
      <c r="J820" s="85">
        <v>2007.0</v>
      </c>
      <c r="K820" s="82" t="s">
        <v>2348</v>
      </c>
      <c r="L820" s="84"/>
      <c r="M820" s="81" t="s">
        <v>2453</v>
      </c>
      <c r="N820" s="83" t="s">
        <v>2399</v>
      </c>
      <c r="O820" s="86" t="s">
        <v>2359</v>
      </c>
      <c r="P820" s="87" t="s">
        <v>4098</v>
      </c>
      <c r="Q820" s="81" t="s">
        <v>2513</v>
      </c>
      <c r="R820" s="81" t="s">
        <v>3966</v>
      </c>
      <c r="S820" s="81" t="s">
        <v>3968</v>
      </c>
      <c r="T820" s="81" t="s">
        <v>2508</v>
      </c>
    </row>
    <row r="821" ht="15.75" customHeight="1">
      <c r="A821" s="80" t="s">
        <v>4133</v>
      </c>
      <c r="B821" s="81" t="s">
        <v>2513</v>
      </c>
      <c r="C821" s="81" t="s">
        <v>2425</v>
      </c>
      <c r="D821" s="81" t="s">
        <v>4134</v>
      </c>
      <c r="E821" s="84"/>
      <c r="F821" s="84"/>
      <c r="G821" s="84"/>
      <c r="H821" s="84"/>
      <c r="I821" s="82" t="s">
        <v>2428</v>
      </c>
      <c r="J821" s="85">
        <v>2007.0</v>
      </c>
      <c r="K821" s="82" t="s">
        <v>2348</v>
      </c>
      <c r="L821" s="84"/>
      <c r="M821" s="81" t="s">
        <v>2453</v>
      </c>
      <c r="N821" s="83" t="s">
        <v>2399</v>
      </c>
      <c r="O821" s="86" t="s">
        <v>2359</v>
      </c>
      <c r="P821" s="87" t="s">
        <v>4098</v>
      </c>
      <c r="Q821" s="81" t="s">
        <v>2513</v>
      </c>
      <c r="R821" s="81" t="s">
        <v>4133</v>
      </c>
      <c r="S821" s="81" t="s">
        <v>4135</v>
      </c>
      <c r="T821" s="81" t="s">
        <v>2508</v>
      </c>
    </row>
    <row r="822" ht="15.75" customHeight="1">
      <c r="A822" s="80" t="s">
        <v>3545</v>
      </c>
      <c r="B822" s="81" t="s">
        <v>2513</v>
      </c>
      <c r="C822" s="81" t="s">
        <v>2425</v>
      </c>
      <c r="D822" s="81" t="s">
        <v>3546</v>
      </c>
      <c r="E822" s="84"/>
      <c r="F822" s="84"/>
      <c r="G822" s="84"/>
      <c r="H822" s="84"/>
      <c r="I822" s="82" t="s">
        <v>2428</v>
      </c>
      <c r="J822" s="85">
        <v>2007.0</v>
      </c>
      <c r="K822" s="82" t="s">
        <v>2348</v>
      </c>
      <c r="L822" s="84"/>
      <c r="M822" s="81" t="s">
        <v>2453</v>
      </c>
      <c r="N822" s="83" t="s">
        <v>2399</v>
      </c>
      <c r="O822" s="86" t="s">
        <v>2359</v>
      </c>
      <c r="P822" s="87" t="s">
        <v>4098</v>
      </c>
      <c r="Q822" s="81" t="s">
        <v>2513</v>
      </c>
      <c r="R822" s="81" t="s">
        <v>3545</v>
      </c>
      <c r="S822" s="81" t="s">
        <v>2526</v>
      </c>
      <c r="T822" s="81" t="s">
        <v>2508</v>
      </c>
    </row>
    <row r="823" ht="15.75" customHeight="1">
      <c r="A823" s="80" t="s">
        <v>3548</v>
      </c>
      <c r="B823" s="81" t="s">
        <v>2513</v>
      </c>
      <c r="C823" s="81" t="s">
        <v>2425</v>
      </c>
      <c r="D823" s="81" t="s">
        <v>3549</v>
      </c>
      <c r="E823" s="84"/>
      <c r="F823" s="84"/>
      <c r="G823" s="84"/>
      <c r="H823" s="84"/>
      <c r="I823" s="82" t="s">
        <v>2428</v>
      </c>
      <c r="J823" s="85">
        <v>2007.0</v>
      </c>
      <c r="K823" s="82" t="s">
        <v>2348</v>
      </c>
      <c r="L823" s="84"/>
      <c r="M823" s="81" t="s">
        <v>2453</v>
      </c>
      <c r="N823" s="83" t="s">
        <v>2399</v>
      </c>
      <c r="O823" s="86" t="s">
        <v>2359</v>
      </c>
      <c r="P823" s="87" t="s">
        <v>4098</v>
      </c>
      <c r="Q823" s="81" t="s">
        <v>2513</v>
      </c>
      <c r="R823" s="81" t="s">
        <v>3548</v>
      </c>
      <c r="S823" s="81" t="s">
        <v>2526</v>
      </c>
      <c r="T823" s="81" t="s">
        <v>2508</v>
      </c>
    </row>
    <row r="824" ht="15.75" customHeight="1">
      <c r="A824" s="80" t="s">
        <v>2879</v>
      </c>
      <c r="B824" s="81" t="s">
        <v>2513</v>
      </c>
      <c r="C824" s="81" t="s">
        <v>2425</v>
      </c>
      <c r="D824" s="81" t="s">
        <v>2880</v>
      </c>
      <c r="E824" s="84"/>
      <c r="F824" s="84"/>
      <c r="G824" s="84"/>
      <c r="H824" s="84"/>
      <c r="I824" s="82" t="s">
        <v>2428</v>
      </c>
      <c r="J824" s="85">
        <v>2007.0</v>
      </c>
      <c r="K824" s="82" t="s">
        <v>2348</v>
      </c>
      <c r="L824" s="84"/>
      <c r="M824" s="81" t="s">
        <v>2453</v>
      </c>
      <c r="N824" s="83" t="s">
        <v>2399</v>
      </c>
      <c r="O824" s="86" t="s">
        <v>2359</v>
      </c>
      <c r="P824" s="87" t="s">
        <v>4098</v>
      </c>
      <c r="Q824" s="81" t="s">
        <v>2513</v>
      </c>
      <c r="R824" s="81" t="s">
        <v>2879</v>
      </c>
      <c r="S824" s="81" t="s">
        <v>2881</v>
      </c>
      <c r="T824" s="81" t="s">
        <v>2508</v>
      </c>
    </row>
    <row r="825" ht="15.75" customHeight="1">
      <c r="A825" s="80" t="s">
        <v>4136</v>
      </c>
      <c r="B825" s="81" t="s">
        <v>2513</v>
      </c>
      <c r="C825" s="81" t="s">
        <v>2425</v>
      </c>
      <c r="D825" s="81" t="s">
        <v>4137</v>
      </c>
      <c r="E825" s="84"/>
      <c r="F825" s="84"/>
      <c r="G825" s="84"/>
      <c r="H825" s="84"/>
      <c r="I825" s="82" t="s">
        <v>2428</v>
      </c>
      <c r="J825" s="85">
        <v>2007.0</v>
      </c>
      <c r="K825" s="82" t="s">
        <v>2348</v>
      </c>
      <c r="L825" s="84"/>
      <c r="M825" s="81" t="s">
        <v>2453</v>
      </c>
      <c r="N825" s="83" t="s">
        <v>2399</v>
      </c>
      <c r="O825" s="86" t="s">
        <v>2359</v>
      </c>
      <c r="P825" s="87" t="s">
        <v>4098</v>
      </c>
      <c r="Q825" s="81" t="s">
        <v>2513</v>
      </c>
      <c r="R825" s="81" t="s">
        <v>4136</v>
      </c>
      <c r="S825" s="81" t="s">
        <v>2526</v>
      </c>
      <c r="T825" s="81" t="s">
        <v>2508</v>
      </c>
    </row>
    <row r="826" ht="15.75" customHeight="1">
      <c r="A826" s="80" t="s">
        <v>2833</v>
      </c>
      <c r="B826" s="81" t="s">
        <v>2513</v>
      </c>
      <c r="C826" s="81" t="s">
        <v>2425</v>
      </c>
      <c r="D826" s="81" t="s">
        <v>2834</v>
      </c>
      <c r="F826" s="84"/>
      <c r="G826" s="84"/>
      <c r="H826" s="84"/>
      <c r="I826" s="82" t="s">
        <v>2428</v>
      </c>
      <c r="J826" s="85">
        <v>2007.0</v>
      </c>
      <c r="K826" s="82" t="s">
        <v>2348</v>
      </c>
      <c r="L826" s="84"/>
      <c r="M826" s="81" t="s">
        <v>2453</v>
      </c>
      <c r="N826" s="83" t="s">
        <v>2399</v>
      </c>
      <c r="O826" s="86" t="s">
        <v>2359</v>
      </c>
      <c r="P826" s="87" t="s">
        <v>4098</v>
      </c>
      <c r="Q826" s="81" t="s">
        <v>2513</v>
      </c>
      <c r="R826" s="81" t="s">
        <v>2833</v>
      </c>
      <c r="S826" s="81" t="s">
        <v>2427</v>
      </c>
      <c r="T826" s="81" t="s">
        <v>2508</v>
      </c>
    </row>
    <row r="827" ht="15.75" customHeight="1">
      <c r="A827" s="80" t="s">
        <v>2836</v>
      </c>
      <c r="B827" s="81" t="s">
        <v>2513</v>
      </c>
      <c r="C827" s="81" t="s">
        <v>2425</v>
      </c>
      <c r="D827" s="81" t="s">
        <v>2837</v>
      </c>
      <c r="E827" s="84"/>
      <c r="F827" s="84"/>
      <c r="G827" s="84"/>
      <c r="H827" s="84"/>
      <c r="I827" s="82" t="s">
        <v>2428</v>
      </c>
      <c r="J827" s="85">
        <v>2007.0</v>
      </c>
      <c r="K827" s="82" t="s">
        <v>2348</v>
      </c>
      <c r="L827" s="84"/>
      <c r="M827" s="81" t="s">
        <v>2453</v>
      </c>
      <c r="N827" s="83" t="s">
        <v>2399</v>
      </c>
      <c r="O827" s="86" t="s">
        <v>2359</v>
      </c>
      <c r="P827" s="87" t="s">
        <v>4098</v>
      </c>
      <c r="Q827" s="81" t="s">
        <v>2513</v>
      </c>
      <c r="R827" s="81" t="s">
        <v>2836</v>
      </c>
      <c r="S827" s="81" t="s">
        <v>2828</v>
      </c>
      <c r="T827" s="81" t="s">
        <v>2508</v>
      </c>
    </row>
    <row r="828" ht="15.75" customHeight="1">
      <c r="A828" s="80" t="s">
        <v>4138</v>
      </c>
      <c r="B828" s="81" t="s">
        <v>2513</v>
      </c>
      <c r="C828" s="81" t="s">
        <v>2425</v>
      </c>
      <c r="D828" s="81" t="s">
        <v>4139</v>
      </c>
      <c r="E828" s="84"/>
      <c r="F828" s="84"/>
      <c r="G828" s="84"/>
      <c r="H828" s="84"/>
      <c r="I828" s="82" t="s">
        <v>2428</v>
      </c>
      <c r="J828" s="85">
        <v>2007.0</v>
      </c>
      <c r="K828" s="82" t="s">
        <v>2348</v>
      </c>
      <c r="L828" s="84"/>
      <c r="M828" s="81" t="s">
        <v>2453</v>
      </c>
      <c r="N828" s="83" t="s">
        <v>2399</v>
      </c>
      <c r="O828" s="86" t="s">
        <v>2359</v>
      </c>
      <c r="P828" s="87" t="s">
        <v>4098</v>
      </c>
      <c r="Q828" s="81" t="s">
        <v>2513</v>
      </c>
      <c r="R828" s="81" t="s">
        <v>4138</v>
      </c>
      <c r="S828" s="81" t="s">
        <v>2514</v>
      </c>
      <c r="T828" s="81" t="s">
        <v>2508</v>
      </c>
    </row>
    <row r="829" ht="15.75" customHeight="1">
      <c r="A829" s="80" t="s">
        <v>3561</v>
      </c>
      <c r="B829" s="81" t="s">
        <v>2513</v>
      </c>
      <c r="C829" s="81" t="s">
        <v>2425</v>
      </c>
      <c r="D829" s="81" t="s">
        <v>3562</v>
      </c>
      <c r="E829" s="84"/>
      <c r="F829" s="84"/>
      <c r="G829" s="84"/>
      <c r="H829" s="84"/>
      <c r="I829" s="82" t="s">
        <v>2428</v>
      </c>
      <c r="J829" s="85">
        <v>2007.0</v>
      </c>
      <c r="K829" s="82" t="s">
        <v>2348</v>
      </c>
      <c r="L829" s="84"/>
      <c r="M829" s="81" t="s">
        <v>2453</v>
      </c>
      <c r="N829" s="83" t="s">
        <v>2399</v>
      </c>
      <c r="O829" s="86" t="s">
        <v>2359</v>
      </c>
      <c r="P829" s="87" t="s">
        <v>4098</v>
      </c>
      <c r="Q829" s="81" t="s">
        <v>2513</v>
      </c>
      <c r="R829" s="81" t="s">
        <v>3561</v>
      </c>
      <c r="S829" s="81" t="s">
        <v>2930</v>
      </c>
      <c r="T829" s="81" t="s">
        <v>2508</v>
      </c>
    </row>
    <row r="830" ht="15.75" customHeight="1">
      <c r="A830" s="80" t="s">
        <v>4140</v>
      </c>
      <c r="B830" s="81" t="s">
        <v>2513</v>
      </c>
      <c r="C830" s="81" t="s">
        <v>2425</v>
      </c>
      <c r="D830" s="81" t="s">
        <v>4141</v>
      </c>
      <c r="E830" s="84"/>
      <c r="F830" s="84"/>
      <c r="G830" s="84"/>
      <c r="H830" s="84"/>
      <c r="I830" s="82" t="s">
        <v>2428</v>
      </c>
      <c r="J830" s="85">
        <v>2007.0</v>
      </c>
      <c r="K830" s="82" t="s">
        <v>2348</v>
      </c>
      <c r="L830" s="84"/>
      <c r="M830" s="81" t="s">
        <v>2453</v>
      </c>
      <c r="N830" s="83" t="s">
        <v>2399</v>
      </c>
      <c r="O830" s="86" t="s">
        <v>2359</v>
      </c>
      <c r="P830" s="87" t="s">
        <v>4098</v>
      </c>
      <c r="Q830" s="81" t="s">
        <v>2513</v>
      </c>
      <c r="R830" s="81" t="s">
        <v>4140</v>
      </c>
      <c r="S830" s="81" t="s">
        <v>4122</v>
      </c>
      <c r="T830" s="81" t="s">
        <v>2508</v>
      </c>
    </row>
    <row r="831" ht="15.75" customHeight="1">
      <c r="A831" s="80" t="s">
        <v>4142</v>
      </c>
      <c r="B831" s="81" t="s">
        <v>2513</v>
      </c>
      <c r="C831" s="81" t="s">
        <v>2425</v>
      </c>
      <c r="D831" s="81" t="s">
        <v>4143</v>
      </c>
      <c r="F831" s="84"/>
      <c r="G831" s="84"/>
      <c r="H831" s="84"/>
      <c r="I831" s="82" t="s">
        <v>2428</v>
      </c>
      <c r="J831" s="85">
        <v>2007.0</v>
      </c>
      <c r="K831" s="82" t="s">
        <v>2348</v>
      </c>
      <c r="L831" s="84"/>
      <c r="M831" s="81" t="s">
        <v>2453</v>
      </c>
      <c r="N831" s="83" t="s">
        <v>2399</v>
      </c>
      <c r="O831" s="86" t="s">
        <v>2359</v>
      </c>
      <c r="P831" s="87" t="s">
        <v>4098</v>
      </c>
      <c r="Q831" s="81" t="s">
        <v>2513</v>
      </c>
      <c r="R831" s="81" t="s">
        <v>4142</v>
      </c>
      <c r="S831" s="81" t="s">
        <v>2427</v>
      </c>
      <c r="T831" s="81" t="s">
        <v>2508</v>
      </c>
    </row>
    <row r="832" ht="15.75" customHeight="1">
      <c r="A832" s="80" t="s">
        <v>1085</v>
      </c>
      <c r="B832" s="81" t="s">
        <v>2513</v>
      </c>
      <c r="C832" s="81" t="s">
        <v>2425</v>
      </c>
      <c r="D832" s="81" t="s">
        <v>3246</v>
      </c>
      <c r="E832" s="84"/>
      <c r="F832" s="84"/>
      <c r="G832" s="84"/>
      <c r="H832" s="84"/>
      <c r="I832" s="82" t="s">
        <v>2428</v>
      </c>
      <c r="J832" s="85">
        <v>2007.0</v>
      </c>
      <c r="K832" s="82" t="s">
        <v>2344</v>
      </c>
      <c r="L832" s="81" t="s">
        <v>4144</v>
      </c>
      <c r="M832" s="81" t="s">
        <v>2430</v>
      </c>
      <c r="N832" s="83" t="s">
        <v>2399</v>
      </c>
      <c r="O832" s="86" t="s">
        <v>2359</v>
      </c>
      <c r="P832" s="87" t="s">
        <v>4098</v>
      </c>
      <c r="Q832" s="81" t="s">
        <v>2513</v>
      </c>
      <c r="R832" s="81" t="s">
        <v>1085</v>
      </c>
      <c r="S832" s="81" t="s">
        <v>3247</v>
      </c>
      <c r="T832" s="81" t="s">
        <v>2508</v>
      </c>
    </row>
    <row r="833" ht="15.75" customHeight="1">
      <c r="A833" s="80" t="s">
        <v>4083</v>
      </c>
      <c r="B833" s="81" t="s">
        <v>2513</v>
      </c>
      <c r="C833" s="81" t="s">
        <v>2425</v>
      </c>
      <c r="D833" s="81" t="s">
        <v>4084</v>
      </c>
      <c r="E833" s="84"/>
      <c r="F833" s="84"/>
      <c r="G833" s="84"/>
      <c r="H833" s="84"/>
      <c r="I833" s="82" t="s">
        <v>2428</v>
      </c>
      <c r="J833" s="85">
        <v>2007.0</v>
      </c>
      <c r="K833" s="82" t="s">
        <v>2344</v>
      </c>
      <c r="L833" s="81" t="s">
        <v>2429</v>
      </c>
      <c r="M833" s="81" t="s">
        <v>2430</v>
      </c>
      <c r="N833" s="83" t="s">
        <v>2399</v>
      </c>
      <c r="O833" s="86" t="s">
        <v>2359</v>
      </c>
      <c r="P833" s="87" t="s">
        <v>4098</v>
      </c>
      <c r="Q833" s="81" t="s">
        <v>2513</v>
      </c>
      <c r="R833" s="81" t="s">
        <v>4083</v>
      </c>
      <c r="S833" s="81" t="s">
        <v>4085</v>
      </c>
      <c r="T833" s="81" t="s">
        <v>2333</v>
      </c>
    </row>
    <row r="834" ht="15.75" customHeight="1">
      <c r="A834" s="80" t="s">
        <v>4145</v>
      </c>
      <c r="B834" s="81" t="s">
        <v>2513</v>
      </c>
      <c r="C834" s="81" t="s">
        <v>2425</v>
      </c>
      <c r="D834" s="81" t="s">
        <v>4146</v>
      </c>
      <c r="E834" s="84"/>
      <c r="F834" s="84"/>
      <c r="G834" s="84"/>
      <c r="H834" s="84"/>
      <c r="I834" s="82" t="s">
        <v>2428</v>
      </c>
      <c r="J834" s="85">
        <v>2007.0</v>
      </c>
      <c r="K834" s="82" t="s">
        <v>2344</v>
      </c>
      <c r="L834" s="81" t="s">
        <v>3573</v>
      </c>
      <c r="M834" s="81" t="s">
        <v>2430</v>
      </c>
      <c r="N834" s="83" t="s">
        <v>2399</v>
      </c>
      <c r="O834" s="86" t="s">
        <v>2359</v>
      </c>
      <c r="P834" s="87" t="s">
        <v>4098</v>
      </c>
      <c r="Q834" s="81" t="s">
        <v>2513</v>
      </c>
      <c r="R834" s="81" t="s">
        <v>4145</v>
      </c>
      <c r="S834" s="81" t="s">
        <v>2427</v>
      </c>
      <c r="T834" s="81" t="s">
        <v>2508</v>
      </c>
    </row>
    <row r="835" ht="15.75" customHeight="1">
      <c r="A835" s="80" t="s">
        <v>4147</v>
      </c>
      <c r="B835" s="81" t="s">
        <v>2513</v>
      </c>
      <c r="C835" s="81" t="s">
        <v>2425</v>
      </c>
      <c r="D835" s="81" t="s">
        <v>4148</v>
      </c>
      <c r="F835" s="84"/>
      <c r="G835" s="84"/>
      <c r="H835" s="84"/>
      <c r="I835" s="82" t="s">
        <v>2428</v>
      </c>
      <c r="J835" s="85">
        <v>2007.0</v>
      </c>
      <c r="K835" s="82" t="s">
        <v>2344</v>
      </c>
      <c r="L835" s="81" t="s">
        <v>3573</v>
      </c>
      <c r="M835" s="81" t="s">
        <v>2430</v>
      </c>
      <c r="N835" s="83" t="s">
        <v>2399</v>
      </c>
      <c r="O835" s="86" t="s">
        <v>2359</v>
      </c>
      <c r="P835" s="87" t="s">
        <v>4098</v>
      </c>
      <c r="Q835" s="81" t="s">
        <v>2513</v>
      </c>
      <c r="R835" s="81" t="s">
        <v>4147</v>
      </c>
      <c r="S835" s="81" t="s">
        <v>4149</v>
      </c>
      <c r="T835" s="81" t="s">
        <v>2333</v>
      </c>
    </row>
    <row r="836" ht="15.75" customHeight="1">
      <c r="A836" s="80" t="s">
        <v>3368</v>
      </c>
      <c r="B836" s="81" t="s">
        <v>2513</v>
      </c>
      <c r="C836" s="81" t="s">
        <v>2425</v>
      </c>
      <c r="D836" s="81" t="s">
        <v>3369</v>
      </c>
      <c r="E836" s="84"/>
      <c r="F836" s="84"/>
      <c r="G836" s="84"/>
      <c r="H836" s="84"/>
      <c r="I836" s="82" t="s">
        <v>2428</v>
      </c>
      <c r="J836" s="85">
        <v>2007.0</v>
      </c>
      <c r="K836" s="82" t="s">
        <v>2344</v>
      </c>
      <c r="L836" s="81" t="s">
        <v>3696</v>
      </c>
      <c r="M836" s="81" t="s">
        <v>2430</v>
      </c>
      <c r="N836" s="83" t="s">
        <v>2399</v>
      </c>
      <c r="O836" s="86" t="s">
        <v>2359</v>
      </c>
      <c r="P836" s="87" t="s">
        <v>4098</v>
      </c>
      <c r="Q836" s="81" t="s">
        <v>2513</v>
      </c>
      <c r="R836" s="81" t="s">
        <v>3368</v>
      </c>
      <c r="S836" s="81" t="s">
        <v>3370</v>
      </c>
      <c r="T836" s="81" t="s">
        <v>2508</v>
      </c>
    </row>
    <row r="837" ht="15.75" customHeight="1">
      <c r="A837" s="80" t="s">
        <v>4150</v>
      </c>
      <c r="B837" s="81" t="s">
        <v>2513</v>
      </c>
      <c r="C837" s="81" t="s">
        <v>2425</v>
      </c>
      <c r="D837" s="81" t="s">
        <v>4151</v>
      </c>
      <c r="F837" s="84"/>
      <c r="G837" s="84"/>
      <c r="H837" s="84"/>
      <c r="I837" s="82" t="s">
        <v>2428</v>
      </c>
      <c r="J837" s="85">
        <v>2007.0</v>
      </c>
      <c r="K837" s="82" t="s">
        <v>2344</v>
      </c>
      <c r="L837" s="81" t="s">
        <v>3573</v>
      </c>
      <c r="M837" s="81" t="s">
        <v>2430</v>
      </c>
      <c r="N837" s="83" t="s">
        <v>2399</v>
      </c>
      <c r="O837" s="86" t="s">
        <v>2359</v>
      </c>
      <c r="P837" s="87" t="s">
        <v>4098</v>
      </c>
      <c r="Q837" s="81" t="s">
        <v>2513</v>
      </c>
      <c r="R837" s="81" t="s">
        <v>4150</v>
      </c>
      <c r="S837" s="81" t="s">
        <v>4152</v>
      </c>
      <c r="T837" s="81" t="s">
        <v>2508</v>
      </c>
    </row>
    <row r="838" ht="15.75" customHeight="1">
      <c r="A838" s="80" t="s">
        <v>3012</v>
      </c>
      <c r="B838" s="81" t="s">
        <v>2513</v>
      </c>
      <c r="C838" s="81" t="s">
        <v>2425</v>
      </c>
      <c r="D838" s="81" t="s">
        <v>3013</v>
      </c>
      <c r="E838" s="84"/>
      <c r="F838" s="84"/>
      <c r="G838" s="84"/>
      <c r="H838" s="84"/>
      <c r="I838" s="82" t="s">
        <v>2428</v>
      </c>
      <c r="J838" s="85">
        <v>2007.0</v>
      </c>
      <c r="K838" s="82" t="s">
        <v>2344</v>
      </c>
      <c r="L838" s="81" t="s">
        <v>4153</v>
      </c>
      <c r="M838" s="81" t="s">
        <v>2430</v>
      </c>
      <c r="N838" s="83" t="s">
        <v>2399</v>
      </c>
      <c r="O838" s="86" t="s">
        <v>2359</v>
      </c>
      <c r="P838" s="87" t="s">
        <v>4098</v>
      </c>
      <c r="Q838" s="81" t="s">
        <v>2513</v>
      </c>
      <c r="R838" s="81" t="s">
        <v>3012</v>
      </c>
      <c r="S838" s="81" t="s">
        <v>3014</v>
      </c>
      <c r="T838" s="81" t="s">
        <v>2508</v>
      </c>
    </row>
    <row r="839" ht="15.75" customHeight="1">
      <c r="A839" s="80" t="s">
        <v>1192</v>
      </c>
      <c r="B839" s="81" t="s">
        <v>2513</v>
      </c>
      <c r="C839" s="81" t="s">
        <v>2425</v>
      </c>
      <c r="D839" s="81" t="s">
        <v>3413</v>
      </c>
      <c r="E839" s="84"/>
      <c r="F839" s="84"/>
      <c r="G839" s="84"/>
      <c r="H839" s="84"/>
      <c r="I839" s="82" t="s">
        <v>2428</v>
      </c>
      <c r="J839" s="85">
        <v>2007.0</v>
      </c>
      <c r="K839" s="82" t="s">
        <v>2344</v>
      </c>
      <c r="L839" s="81" t="s">
        <v>4154</v>
      </c>
      <c r="M839" s="81" t="s">
        <v>2430</v>
      </c>
      <c r="N839" s="83" t="s">
        <v>2399</v>
      </c>
      <c r="O839" s="86" t="s">
        <v>2359</v>
      </c>
      <c r="P839" s="87" t="s">
        <v>4098</v>
      </c>
      <c r="Q839" s="81" t="s">
        <v>2513</v>
      </c>
      <c r="R839" s="81" t="s">
        <v>1192</v>
      </c>
      <c r="S839" s="81" t="s">
        <v>3414</v>
      </c>
      <c r="T839" s="81" t="s">
        <v>2508</v>
      </c>
    </row>
    <row r="840" ht="15.75" customHeight="1">
      <c r="A840" s="80" t="s">
        <v>2544</v>
      </c>
      <c r="B840" s="81" t="s">
        <v>2513</v>
      </c>
      <c r="C840" s="81" t="s">
        <v>2425</v>
      </c>
      <c r="D840" s="81" t="s">
        <v>2545</v>
      </c>
      <c r="E840" s="84"/>
      <c r="F840" s="84"/>
      <c r="G840" s="84"/>
      <c r="H840" s="84"/>
      <c r="I840" s="82" t="s">
        <v>2428</v>
      </c>
      <c r="J840" s="85">
        <v>2007.0</v>
      </c>
      <c r="K840" s="82" t="s">
        <v>2344</v>
      </c>
      <c r="L840" s="81" t="s">
        <v>4155</v>
      </c>
      <c r="M840" s="81" t="s">
        <v>2430</v>
      </c>
      <c r="N840" s="83" t="s">
        <v>2399</v>
      </c>
      <c r="O840" s="86" t="s">
        <v>2359</v>
      </c>
      <c r="P840" s="87" t="s">
        <v>4098</v>
      </c>
      <c r="Q840" s="81" t="s">
        <v>2513</v>
      </c>
      <c r="R840" s="81" t="s">
        <v>2544</v>
      </c>
      <c r="S840" s="81" t="s">
        <v>2546</v>
      </c>
      <c r="T840" s="81" t="s">
        <v>2508</v>
      </c>
    </row>
    <row r="841" ht="15.75" customHeight="1">
      <c r="A841" s="80" t="s">
        <v>4156</v>
      </c>
      <c r="B841" s="81" t="s">
        <v>2513</v>
      </c>
      <c r="C841" s="81" t="s">
        <v>2425</v>
      </c>
      <c r="D841" s="81" t="s">
        <v>4157</v>
      </c>
      <c r="F841" s="84"/>
      <c r="G841" s="84"/>
      <c r="H841" s="84"/>
      <c r="I841" s="82" t="s">
        <v>2428</v>
      </c>
      <c r="J841" s="85">
        <v>2007.0</v>
      </c>
      <c r="K841" s="82" t="s">
        <v>2344</v>
      </c>
      <c r="L841" s="81" t="s">
        <v>3573</v>
      </c>
      <c r="M841" s="81" t="s">
        <v>2430</v>
      </c>
      <c r="N841" s="83" t="s">
        <v>2399</v>
      </c>
      <c r="O841" s="86" t="s">
        <v>2359</v>
      </c>
      <c r="P841" s="87" t="s">
        <v>4098</v>
      </c>
      <c r="Q841" s="81" t="s">
        <v>2513</v>
      </c>
      <c r="R841" s="81" t="s">
        <v>4156</v>
      </c>
      <c r="S841" s="81" t="s">
        <v>2427</v>
      </c>
      <c r="T841" s="81" t="s">
        <v>2508</v>
      </c>
    </row>
    <row r="842" ht="15.75" customHeight="1">
      <c r="A842" s="80" t="s">
        <v>3577</v>
      </c>
      <c r="B842" s="81" t="s">
        <v>2513</v>
      </c>
      <c r="C842" s="81" t="s">
        <v>2425</v>
      </c>
      <c r="D842" s="81" t="s">
        <v>3578</v>
      </c>
      <c r="F842" s="84"/>
      <c r="G842" s="84"/>
      <c r="H842" s="84"/>
      <c r="I842" s="82" t="s">
        <v>2428</v>
      </c>
      <c r="J842" s="85">
        <v>2007.0</v>
      </c>
      <c r="K842" s="82" t="s">
        <v>2344</v>
      </c>
      <c r="L842" s="81" t="s">
        <v>2429</v>
      </c>
      <c r="M842" s="81" t="s">
        <v>2430</v>
      </c>
      <c r="N842" s="83" t="s">
        <v>2399</v>
      </c>
      <c r="O842" s="86" t="s">
        <v>2359</v>
      </c>
      <c r="P842" s="87" t="s">
        <v>4098</v>
      </c>
      <c r="Q842" s="81" t="s">
        <v>2513</v>
      </c>
      <c r="R842" s="81" t="s">
        <v>3577</v>
      </c>
      <c r="S842" s="81" t="s">
        <v>3259</v>
      </c>
      <c r="T842" s="81" t="s">
        <v>2508</v>
      </c>
    </row>
    <row r="843" ht="15.75" customHeight="1">
      <c r="A843" s="80" t="s">
        <v>1284</v>
      </c>
      <c r="B843" s="81" t="s">
        <v>2513</v>
      </c>
      <c r="C843" s="81" t="s">
        <v>2425</v>
      </c>
      <c r="D843" s="81" t="s">
        <v>3022</v>
      </c>
      <c r="F843" s="84"/>
      <c r="G843" s="84"/>
      <c r="H843" s="84"/>
      <c r="I843" s="82" t="s">
        <v>2428</v>
      </c>
      <c r="J843" s="85">
        <v>2007.0</v>
      </c>
      <c r="K843" s="82" t="s">
        <v>2344</v>
      </c>
      <c r="L843" s="81" t="s">
        <v>2429</v>
      </c>
      <c r="M843" s="81" t="s">
        <v>2430</v>
      </c>
      <c r="N843" s="83" t="s">
        <v>2399</v>
      </c>
      <c r="O843" s="86" t="s">
        <v>2359</v>
      </c>
      <c r="P843" s="87" t="s">
        <v>4098</v>
      </c>
      <c r="Q843" s="81" t="s">
        <v>2513</v>
      </c>
      <c r="R843" s="81" t="s">
        <v>1284</v>
      </c>
      <c r="S843" s="81" t="s">
        <v>3023</v>
      </c>
      <c r="T843" s="81" t="s">
        <v>2508</v>
      </c>
    </row>
    <row r="844" ht="15.75" customHeight="1">
      <c r="A844" s="80" t="s">
        <v>4158</v>
      </c>
      <c r="B844" s="81" t="s">
        <v>2513</v>
      </c>
      <c r="C844" s="81" t="s">
        <v>2425</v>
      </c>
      <c r="D844" s="81" t="s">
        <v>4159</v>
      </c>
      <c r="F844" s="84"/>
      <c r="G844" s="84"/>
      <c r="H844" s="84"/>
      <c r="I844" s="82" t="s">
        <v>2428</v>
      </c>
      <c r="J844" s="85">
        <v>2007.0</v>
      </c>
      <c r="K844" s="82" t="s">
        <v>2344</v>
      </c>
      <c r="L844" s="81" t="s">
        <v>2429</v>
      </c>
      <c r="M844" s="81" t="s">
        <v>2430</v>
      </c>
      <c r="N844" s="83" t="s">
        <v>2399</v>
      </c>
      <c r="O844" s="86" t="s">
        <v>2359</v>
      </c>
      <c r="P844" s="87" t="s">
        <v>4098</v>
      </c>
      <c r="Q844" s="81" t="s">
        <v>2513</v>
      </c>
      <c r="R844" s="81" t="s">
        <v>4158</v>
      </c>
      <c r="S844" s="81" t="s">
        <v>4160</v>
      </c>
      <c r="T844" s="81" t="s">
        <v>2508</v>
      </c>
    </row>
    <row r="845" ht="15.75" customHeight="1">
      <c r="A845" s="80" t="s">
        <v>3581</v>
      </c>
      <c r="B845" s="81" t="s">
        <v>2513</v>
      </c>
      <c r="C845" s="81" t="s">
        <v>2425</v>
      </c>
      <c r="D845" s="81" t="s">
        <v>3297</v>
      </c>
      <c r="E845" s="84"/>
      <c r="F845" s="81" t="s">
        <v>3582</v>
      </c>
      <c r="G845" s="81" t="s">
        <v>3297</v>
      </c>
      <c r="H845" s="84"/>
      <c r="I845" s="82" t="s">
        <v>2428</v>
      </c>
      <c r="J845" s="85">
        <v>2007.0</v>
      </c>
      <c r="K845" s="82" t="s">
        <v>2344</v>
      </c>
      <c r="L845" s="81" t="s">
        <v>4161</v>
      </c>
      <c r="M845" s="81" t="s">
        <v>2430</v>
      </c>
      <c r="N845" s="83" t="s">
        <v>2399</v>
      </c>
      <c r="O845" s="86" t="s">
        <v>2359</v>
      </c>
      <c r="P845" s="87" t="s">
        <v>4098</v>
      </c>
      <c r="Q845" s="81" t="s">
        <v>2513</v>
      </c>
      <c r="R845" s="81" t="s">
        <v>3581</v>
      </c>
      <c r="T845" s="81" t="s">
        <v>2333</v>
      </c>
    </row>
    <row r="846" ht="15.75" customHeight="1">
      <c r="A846" s="80" t="s">
        <v>4162</v>
      </c>
      <c r="B846" s="81" t="s">
        <v>2513</v>
      </c>
      <c r="C846" s="81" t="s">
        <v>2425</v>
      </c>
      <c r="D846" s="81" t="s">
        <v>3297</v>
      </c>
      <c r="E846" s="84"/>
      <c r="F846" s="81" t="s">
        <v>3582</v>
      </c>
      <c r="G846" s="81" t="s">
        <v>4163</v>
      </c>
      <c r="I846" s="82" t="s">
        <v>2428</v>
      </c>
      <c r="J846" s="85">
        <v>2007.0</v>
      </c>
      <c r="K846" s="82" t="s">
        <v>2344</v>
      </c>
      <c r="L846" s="81" t="s">
        <v>4164</v>
      </c>
      <c r="M846" s="81" t="s">
        <v>2430</v>
      </c>
      <c r="N846" s="83" t="s">
        <v>2399</v>
      </c>
      <c r="O846" s="86" t="s">
        <v>2359</v>
      </c>
      <c r="P846" s="87" t="s">
        <v>4098</v>
      </c>
      <c r="Q846" s="81" t="s">
        <v>2432</v>
      </c>
      <c r="R846" s="81" t="s">
        <v>2432</v>
      </c>
      <c r="S846" s="81" t="s">
        <v>2432</v>
      </c>
      <c r="T846" s="81" t="s">
        <v>2432</v>
      </c>
    </row>
    <row r="847" ht="15.75" customHeight="1">
      <c r="A847" s="80" t="s">
        <v>3558</v>
      </c>
      <c r="B847" s="81" t="s">
        <v>2513</v>
      </c>
      <c r="C847" s="81" t="s">
        <v>2425</v>
      </c>
      <c r="D847" s="81" t="s">
        <v>3559</v>
      </c>
      <c r="E847" s="84"/>
      <c r="F847" s="84"/>
      <c r="G847" s="84"/>
      <c r="H847" s="84"/>
      <c r="I847" s="82" t="s">
        <v>2428</v>
      </c>
      <c r="J847" s="85">
        <v>2007.0</v>
      </c>
      <c r="K847" s="82" t="s">
        <v>2344</v>
      </c>
      <c r="L847" s="81" t="s">
        <v>4165</v>
      </c>
      <c r="M847" s="81" t="s">
        <v>2430</v>
      </c>
      <c r="N847" s="83" t="s">
        <v>2399</v>
      </c>
      <c r="O847" s="86" t="s">
        <v>2359</v>
      </c>
      <c r="P847" s="87" t="s">
        <v>4098</v>
      </c>
      <c r="Q847" s="81" t="s">
        <v>2513</v>
      </c>
      <c r="R847" s="81" t="s">
        <v>3558</v>
      </c>
      <c r="S847" s="81" t="s">
        <v>2526</v>
      </c>
      <c r="T847" s="81" t="s">
        <v>2333</v>
      </c>
    </row>
    <row r="848" ht="15.75" customHeight="1">
      <c r="A848" s="80" t="s">
        <v>2661</v>
      </c>
      <c r="B848" s="81" t="s">
        <v>2513</v>
      </c>
      <c r="C848" s="81" t="s">
        <v>2425</v>
      </c>
      <c r="D848" s="81" t="s">
        <v>2662</v>
      </c>
      <c r="E848" s="81" t="s">
        <v>2526</v>
      </c>
      <c r="F848" s="84"/>
      <c r="G848" s="84"/>
      <c r="H848" s="84"/>
      <c r="I848" s="82" t="s">
        <v>2428</v>
      </c>
      <c r="J848" s="85">
        <v>2007.0</v>
      </c>
      <c r="K848" s="82" t="s">
        <v>2347</v>
      </c>
      <c r="L848" s="84"/>
      <c r="M848" s="81" t="s">
        <v>2435</v>
      </c>
      <c r="N848" s="83" t="s">
        <v>2399</v>
      </c>
      <c r="O848" s="86" t="s">
        <v>2359</v>
      </c>
      <c r="P848" s="87" t="s">
        <v>4098</v>
      </c>
      <c r="Q848" s="81" t="s">
        <v>2513</v>
      </c>
      <c r="R848" s="81" t="s">
        <v>2661</v>
      </c>
      <c r="S848" s="81" t="s">
        <v>2526</v>
      </c>
      <c r="T848" s="81" t="s">
        <v>2333</v>
      </c>
    </row>
    <row r="849" ht="15.75" customHeight="1">
      <c r="A849" s="80" t="s">
        <v>1091</v>
      </c>
      <c r="B849" s="81" t="s">
        <v>2513</v>
      </c>
      <c r="C849" s="81" t="s">
        <v>2425</v>
      </c>
      <c r="D849" s="81" t="s">
        <v>2847</v>
      </c>
      <c r="E849" s="81" t="s">
        <v>2848</v>
      </c>
      <c r="F849" s="84"/>
      <c r="G849" s="84"/>
      <c r="H849" s="84"/>
      <c r="I849" s="82" t="s">
        <v>2428</v>
      </c>
      <c r="J849" s="85">
        <v>2007.0</v>
      </c>
      <c r="K849" s="82" t="s">
        <v>2347</v>
      </c>
      <c r="L849" s="84"/>
      <c r="M849" s="81" t="s">
        <v>2435</v>
      </c>
      <c r="N849" s="83" t="s">
        <v>2399</v>
      </c>
      <c r="O849" s="86" t="s">
        <v>2359</v>
      </c>
      <c r="P849" s="87" t="s">
        <v>4098</v>
      </c>
      <c r="Q849" s="81" t="s">
        <v>2513</v>
      </c>
      <c r="R849" s="81" t="s">
        <v>1091</v>
      </c>
      <c r="S849" s="81" t="s">
        <v>2848</v>
      </c>
      <c r="T849" s="81" t="s">
        <v>2508</v>
      </c>
    </row>
    <row r="850" ht="15.75" customHeight="1">
      <c r="A850" s="80" t="s">
        <v>3262</v>
      </c>
      <c r="B850" s="81" t="s">
        <v>2513</v>
      </c>
      <c r="C850" s="81" t="s">
        <v>2425</v>
      </c>
      <c r="D850" s="81" t="s">
        <v>3263</v>
      </c>
      <c r="E850" s="81" t="s">
        <v>2539</v>
      </c>
      <c r="F850" s="84"/>
      <c r="G850" s="84"/>
      <c r="H850" s="84"/>
      <c r="I850" s="82" t="s">
        <v>2428</v>
      </c>
      <c r="J850" s="85">
        <v>2007.0</v>
      </c>
      <c r="K850" s="82" t="s">
        <v>2347</v>
      </c>
      <c r="L850" s="84"/>
      <c r="M850" s="81" t="s">
        <v>2435</v>
      </c>
      <c r="N850" s="83" t="s">
        <v>2399</v>
      </c>
      <c r="O850" s="86" t="s">
        <v>2359</v>
      </c>
      <c r="P850" s="87" t="s">
        <v>4098</v>
      </c>
      <c r="Q850" s="81" t="s">
        <v>2513</v>
      </c>
      <c r="R850" s="81" t="s">
        <v>3262</v>
      </c>
      <c r="S850" s="81" t="s">
        <v>2539</v>
      </c>
      <c r="T850" s="81" t="s">
        <v>2508</v>
      </c>
    </row>
    <row r="851" ht="15.75" customHeight="1">
      <c r="A851" s="80" t="s">
        <v>1094</v>
      </c>
      <c r="B851" s="81" t="s">
        <v>2513</v>
      </c>
      <c r="C851" s="81" t="s">
        <v>2425</v>
      </c>
      <c r="D851" s="81" t="s">
        <v>3417</v>
      </c>
      <c r="E851" s="81" t="s">
        <v>2580</v>
      </c>
      <c r="F851" s="84"/>
      <c r="G851" s="84"/>
      <c r="H851" s="84"/>
      <c r="I851" s="82" t="s">
        <v>2428</v>
      </c>
      <c r="J851" s="85">
        <v>2007.0</v>
      </c>
      <c r="K851" s="82" t="s">
        <v>2347</v>
      </c>
      <c r="L851" s="84"/>
      <c r="M851" s="81" t="s">
        <v>2435</v>
      </c>
      <c r="N851" s="83" t="s">
        <v>2399</v>
      </c>
      <c r="O851" s="86" t="s">
        <v>2359</v>
      </c>
      <c r="P851" s="87" t="s">
        <v>4098</v>
      </c>
      <c r="Q851" s="81" t="s">
        <v>2513</v>
      </c>
      <c r="R851" s="81" t="s">
        <v>1094</v>
      </c>
      <c r="S851" s="81" t="s">
        <v>2580</v>
      </c>
      <c r="T851" s="81" t="s">
        <v>2508</v>
      </c>
    </row>
    <row r="852" ht="15.75" customHeight="1">
      <c r="A852" s="80" t="s">
        <v>724</v>
      </c>
      <c r="B852" s="81" t="s">
        <v>2513</v>
      </c>
      <c r="C852" s="81" t="s">
        <v>2425</v>
      </c>
      <c r="D852" s="81" t="s">
        <v>2909</v>
      </c>
      <c r="E852" s="81" t="s">
        <v>2779</v>
      </c>
      <c r="F852" s="84"/>
      <c r="G852" s="84"/>
      <c r="H852" s="84"/>
      <c r="I852" s="82" t="s">
        <v>2428</v>
      </c>
      <c r="J852" s="85">
        <v>2007.0</v>
      </c>
      <c r="K852" s="82" t="s">
        <v>2347</v>
      </c>
      <c r="L852" s="84"/>
      <c r="M852" s="81" t="s">
        <v>2435</v>
      </c>
      <c r="N852" s="83" t="s">
        <v>2399</v>
      </c>
      <c r="O852" s="86" t="s">
        <v>2359</v>
      </c>
      <c r="P852" s="87" t="s">
        <v>4098</v>
      </c>
      <c r="Q852" s="81" t="s">
        <v>2513</v>
      </c>
      <c r="R852" s="81" t="s">
        <v>724</v>
      </c>
      <c r="S852" s="81" t="s">
        <v>2779</v>
      </c>
      <c r="T852" s="81" t="s">
        <v>2508</v>
      </c>
    </row>
    <row r="853" ht="15.75" customHeight="1">
      <c r="A853" s="80" t="s">
        <v>1636</v>
      </c>
      <c r="B853" s="81" t="s">
        <v>2513</v>
      </c>
      <c r="C853" s="81" t="s">
        <v>2425</v>
      </c>
      <c r="D853" s="81" t="s">
        <v>4166</v>
      </c>
      <c r="E853" s="81" t="s">
        <v>2955</v>
      </c>
      <c r="F853" s="84"/>
      <c r="G853" s="84"/>
      <c r="H853" s="84"/>
      <c r="I853" s="82" t="s">
        <v>2428</v>
      </c>
      <c r="J853" s="85">
        <v>2007.0</v>
      </c>
      <c r="K853" s="82" t="s">
        <v>2347</v>
      </c>
      <c r="L853" s="84"/>
      <c r="M853" s="81" t="s">
        <v>2435</v>
      </c>
      <c r="N853" s="83" t="s">
        <v>2399</v>
      </c>
      <c r="O853" s="86" t="s">
        <v>2359</v>
      </c>
      <c r="P853" s="87" t="s">
        <v>4098</v>
      </c>
      <c r="Q853" s="81" t="s">
        <v>2513</v>
      </c>
      <c r="R853" s="81" t="s">
        <v>1636</v>
      </c>
      <c r="S853" s="81" t="s">
        <v>2955</v>
      </c>
      <c r="T853" s="81" t="s">
        <v>2508</v>
      </c>
    </row>
    <row r="854" ht="15.75" customHeight="1">
      <c r="A854" s="80" t="s">
        <v>4167</v>
      </c>
      <c r="B854" s="81" t="s">
        <v>2513</v>
      </c>
      <c r="C854" s="81" t="s">
        <v>2425</v>
      </c>
      <c r="D854" s="81" t="s">
        <v>4168</v>
      </c>
      <c r="E854" s="81" t="s">
        <v>4169</v>
      </c>
      <c r="F854" s="84"/>
      <c r="G854" s="84"/>
      <c r="H854" s="84"/>
      <c r="I854" s="82" t="s">
        <v>2428</v>
      </c>
      <c r="J854" s="85">
        <v>2007.0</v>
      </c>
      <c r="K854" s="82" t="s">
        <v>2347</v>
      </c>
      <c r="L854" s="84"/>
      <c r="M854" s="81" t="s">
        <v>2435</v>
      </c>
      <c r="N854" s="83" t="s">
        <v>2399</v>
      </c>
      <c r="O854" s="86" t="s">
        <v>2359</v>
      </c>
      <c r="P854" s="87" t="s">
        <v>4098</v>
      </c>
      <c r="Q854" s="81" t="s">
        <v>2513</v>
      </c>
      <c r="R854" s="81" t="s">
        <v>4167</v>
      </c>
      <c r="S854" s="81" t="s">
        <v>4169</v>
      </c>
      <c r="T854" s="81" t="s">
        <v>2508</v>
      </c>
    </row>
    <row r="855" ht="15.75" customHeight="1">
      <c r="A855" s="80" t="s">
        <v>1097</v>
      </c>
      <c r="B855" s="81" t="s">
        <v>2513</v>
      </c>
      <c r="C855" s="81" t="s">
        <v>2425</v>
      </c>
      <c r="D855" s="81" t="s">
        <v>3419</v>
      </c>
      <c r="E855" s="81" t="s">
        <v>2631</v>
      </c>
      <c r="F855" s="84"/>
      <c r="G855" s="84"/>
      <c r="H855" s="84"/>
      <c r="I855" s="82" t="s">
        <v>2428</v>
      </c>
      <c r="J855" s="85">
        <v>2007.0</v>
      </c>
      <c r="K855" s="82" t="s">
        <v>2347</v>
      </c>
      <c r="L855" s="84"/>
      <c r="M855" s="81" t="s">
        <v>2435</v>
      </c>
      <c r="N855" s="83" t="s">
        <v>2399</v>
      </c>
      <c r="O855" s="86" t="s">
        <v>2359</v>
      </c>
      <c r="P855" s="87" t="s">
        <v>4098</v>
      </c>
      <c r="Q855" s="81" t="s">
        <v>2513</v>
      </c>
      <c r="R855" s="81" t="s">
        <v>1097</v>
      </c>
      <c r="S855" s="81" t="s">
        <v>2631</v>
      </c>
      <c r="T855" s="81" t="s">
        <v>2508</v>
      </c>
    </row>
    <row r="856" ht="15.75" customHeight="1">
      <c r="A856" s="80" t="s">
        <v>4170</v>
      </c>
      <c r="B856" s="81" t="s">
        <v>2513</v>
      </c>
      <c r="C856" s="81" t="s">
        <v>2425</v>
      </c>
      <c r="D856" s="81" t="s">
        <v>4171</v>
      </c>
      <c r="E856" s="81" t="s">
        <v>2670</v>
      </c>
      <c r="F856" s="84"/>
      <c r="G856" s="84"/>
      <c r="H856" s="84"/>
      <c r="I856" s="82" t="s">
        <v>2428</v>
      </c>
      <c r="J856" s="85">
        <v>2007.0</v>
      </c>
      <c r="K856" s="82" t="s">
        <v>2347</v>
      </c>
      <c r="L856" s="84"/>
      <c r="M856" s="81" t="s">
        <v>2435</v>
      </c>
      <c r="N856" s="83" t="s">
        <v>2399</v>
      </c>
      <c r="O856" s="86" t="s">
        <v>2359</v>
      </c>
      <c r="P856" s="87" t="s">
        <v>4098</v>
      </c>
      <c r="Q856" s="81" t="s">
        <v>2513</v>
      </c>
      <c r="R856" s="81" t="s">
        <v>2668</v>
      </c>
      <c r="S856" s="81" t="s">
        <v>2670</v>
      </c>
      <c r="T856" s="81" t="s">
        <v>2508</v>
      </c>
    </row>
    <row r="857" ht="15.75" customHeight="1">
      <c r="A857" s="80" t="s">
        <v>1103</v>
      </c>
      <c r="B857" s="81" t="s">
        <v>2513</v>
      </c>
      <c r="C857" s="81" t="s">
        <v>2425</v>
      </c>
      <c r="D857" s="81" t="s">
        <v>3123</v>
      </c>
      <c r="E857" s="81" t="s">
        <v>3043</v>
      </c>
      <c r="F857" s="84"/>
      <c r="G857" s="84"/>
      <c r="H857" s="84"/>
      <c r="I857" s="82" t="s">
        <v>2428</v>
      </c>
      <c r="J857" s="85">
        <v>2007.0</v>
      </c>
      <c r="K857" s="82" t="s">
        <v>2347</v>
      </c>
      <c r="L857" s="84"/>
      <c r="M857" s="81" t="s">
        <v>2435</v>
      </c>
      <c r="N857" s="83" t="s">
        <v>2399</v>
      </c>
      <c r="O857" s="86" t="s">
        <v>2359</v>
      </c>
      <c r="P857" s="87" t="s">
        <v>4098</v>
      </c>
      <c r="Q857" s="81" t="s">
        <v>2513</v>
      </c>
      <c r="R857" s="81" t="s">
        <v>1103</v>
      </c>
      <c r="S857" s="81" t="s">
        <v>3043</v>
      </c>
      <c r="T857" s="81" t="s">
        <v>2508</v>
      </c>
    </row>
    <row r="858" ht="15.75" customHeight="1">
      <c r="A858" s="80" t="s">
        <v>3265</v>
      </c>
      <c r="B858" s="81" t="s">
        <v>2513</v>
      </c>
      <c r="C858" s="81" t="s">
        <v>2425</v>
      </c>
      <c r="D858" s="81" t="s">
        <v>3266</v>
      </c>
      <c r="E858" s="81" t="s">
        <v>2677</v>
      </c>
      <c r="F858" s="84"/>
      <c r="G858" s="84"/>
      <c r="H858" s="84"/>
      <c r="I858" s="82" t="s">
        <v>2428</v>
      </c>
      <c r="J858" s="85">
        <v>2007.0</v>
      </c>
      <c r="K858" s="82" t="s">
        <v>2347</v>
      </c>
      <c r="L858" s="84"/>
      <c r="M858" s="81" t="s">
        <v>2435</v>
      </c>
      <c r="N858" s="83" t="s">
        <v>2399</v>
      </c>
      <c r="O858" s="86" t="s">
        <v>2359</v>
      </c>
      <c r="P858" s="87" t="s">
        <v>4098</v>
      </c>
      <c r="Q858" s="81" t="s">
        <v>2513</v>
      </c>
      <c r="R858" s="81" t="s">
        <v>3265</v>
      </c>
      <c r="S858" s="81" t="s">
        <v>2677</v>
      </c>
      <c r="T858" s="81" t="s">
        <v>2508</v>
      </c>
    </row>
    <row r="859" ht="15.75" customHeight="1">
      <c r="A859" s="80" t="s">
        <v>1109</v>
      </c>
      <c r="B859" s="81" t="s">
        <v>2513</v>
      </c>
      <c r="C859" s="81" t="s">
        <v>2425</v>
      </c>
      <c r="D859" s="81" t="s">
        <v>3031</v>
      </c>
      <c r="E859" s="81" t="s">
        <v>2603</v>
      </c>
      <c r="F859" s="84"/>
      <c r="G859" s="84"/>
      <c r="H859" s="84"/>
      <c r="I859" s="82" t="s">
        <v>2428</v>
      </c>
      <c r="J859" s="85">
        <v>2007.0</v>
      </c>
      <c r="K859" s="82" t="s">
        <v>2347</v>
      </c>
      <c r="L859" s="84"/>
      <c r="M859" s="81" t="s">
        <v>2435</v>
      </c>
      <c r="N859" s="83" t="s">
        <v>2399</v>
      </c>
      <c r="O859" s="86" t="s">
        <v>2359</v>
      </c>
      <c r="P859" s="87" t="s">
        <v>4098</v>
      </c>
      <c r="Q859" s="81" t="s">
        <v>2513</v>
      </c>
      <c r="R859" s="81" t="s">
        <v>1109</v>
      </c>
      <c r="S859" s="81" t="s">
        <v>2603</v>
      </c>
      <c r="T859" s="81" t="s">
        <v>2508</v>
      </c>
    </row>
    <row r="860" ht="15.75" customHeight="1">
      <c r="A860" s="80" t="s">
        <v>4046</v>
      </c>
      <c r="B860" s="81" t="s">
        <v>2513</v>
      </c>
      <c r="C860" s="81" t="s">
        <v>2425</v>
      </c>
      <c r="D860" s="81" t="s">
        <v>4047</v>
      </c>
      <c r="E860" s="81" t="s">
        <v>2650</v>
      </c>
      <c r="F860" s="84"/>
      <c r="G860" s="84"/>
      <c r="H860" s="84"/>
      <c r="I860" s="82" t="s">
        <v>2428</v>
      </c>
      <c r="J860" s="85">
        <v>2007.0</v>
      </c>
      <c r="K860" s="82" t="s">
        <v>2347</v>
      </c>
      <c r="L860" s="84"/>
      <c r="M860" s="81" t="s">
        <v>2435</v>
      </c>
      <c r="N860" s="83" t="s">
        <v>2399</v>
      </c>
      <c r="O860" s="86" t="s">
        <v>2359</v>
      </c>
      <c r="P860" s="87" t="s">
        <v>4098</v>
      </c>
      <c r="Q860" s="81" t="s">
        <v>2513</v>
      </c>
      <c r="R860" s="81" t="s">
        <v>4046</v>
      </c>
      <c r="S860" s="81" t="s">
        <v>2650</v>
      </c>
      <c r="T860" s="81" t="s">
        <v>2333</v>
      </c>
    </row>
    <row r="861" ht="15.75" customHeight="1">
      <c r="A861" s="80" t="s">
        <v>1115</v>
      </c>
      <c r="B861" s="81" t="s">
        <v>2513</v>
      </c>
      <c r="C861" s="81" t="s">
        <v>2425</v>
      </c>
      <c r="D861" s="81" t="s">
        <v>2572</v>
      </c>
      <c r="E861" s="81" t="s">
        <v>2573</v>
      </c>
      <c r="F861" s="84"/>
      <c r="G861" s="84"/>
      <c r="H861" s="84"/>
      <c r="I861" s="82" t="s">
        <v>2428</v>
      </c>
      <c r="J861" s="85">
        <v>2007.0</v>
      </c>
      <c r="K861" s="82" t="s">
        <v>2347</v>
      </c>
      <c r="L861" s="84"/>
      <c r="M861" s="81" t="s">
        <v>2435</v>
      </c>
      <c r="N861" s="83" t="s">
        <v>2399</v>
      </c>
      <c r="O861" s="86" t="s">
        <v>2359</v>
      </c>
      <c r="P861" s="87" t="s">
        <v>4098</v>
      </c>
      <c r="Q861" s="81" t="s">
        <v>2513</v>
      </c>
      <c r="R861" s="81" t="s">
        <v>1115</v>
      </c>
      <c r="S861" s="81" t="s">
        <v>2573</v>
      </c>
      <c r="T861" s="81" t="s">
        <v>2508</v>
      </c>
    </row>
    <row r="862" ht="15.75" customHeight="1">
      <c r="A862" s="80" t="s">
        <v>1118</v>
      </c>
      <c r="B862" s="81" t="s">
        <v>2513</v>
      </c>
      <c r="C862" s="81" t="s">
        <v>2425</v>
      </c>
      <c r="D862" s="81" t="s">
        <v>3421</v>
      </c>
      <c r="E862" s="81" t="s">
        <v>3422</v>
      </c>
      <c r="G862" s="84"/>
      <c r="H862" s="84"/>
      <c r="I862" s="82" t="s">
        <v>2428</v>
      </c>
      <c r="J862" s="85">
        <v>2007.0</v>
      </c>
      <c r="K862" s="82" t="s">
        <v>2347</v>
      </c>
      <c r="L862" s="84"/>
      <c r="M862" s="81" t="s">
        <v>2435</v>
      </c>
      <c r="N862" s="83" t="s">
        <v>2399</v>
      </c>
      <c r="O862" s="86" t="s">
        <v>2359</v>
      </c>
      <c r="P862" s="87" t="s">
        <v>4098</v>
      </c>
      <c r="Q862" s="81" t="s">
        <v>2513</v>
      </c>
      <c r="R862" s="81" t="s">
        <v>1118</v>
      </c>
      <c r="S862" s="81" t="s">
        <v>3422</v>
      </c>
      <c r="T862" s="81" t="s">
        <v>2508</v>
      </c>
    </row>
    <row r="863" ht="15.75" customHeight="1">
      <c r="A863" s="80" t="s">
        <v>3989</v>
      </c>
      <c r="B863" s="81" t="s">
        <v>2513</v>
      </c>
      <c r="C863" s="81" t="s">
        <v>2425</v>
      </c>
      <c r="D863" s="81" t="s">
        <v>3990</v>
      </c>
      <c r="E863" s="81" t="s">
        <v>2539</v>
      </c>
      <c r="F863" s="84"/>
      <c r="G863" s="84"/>
      <c r="H863" s="84"/>
      <c r="I863" s="82" t="s">
        <v>2428</v>
      </c>
      <c r="J863" s="85">
        <v>2007.0</v>
      </c>
      <c r="K863" s="82" t="s">
        <v>2347</v>
      </c>
      <c r="L863" s="84"/>
      <c r="M863" s="81" t="s">
        <v>2435</v>
      </c>
      <c r="N863" s="83" t="s">
        <v>2399</v>
      </c>
      <c r="O863" s="86" t="s">
        <v>2359</v>
      </c>
      <c r="P863" s="87" t="s">
        <v>4098</v>
      </c>
      <c r="Q863" s="81" t="s">
        <v>2513</v>
      </c>
      <c r="R863" s="81" t="s">
        <v>3989</v>
      </c>
      <c r="S863" s="81" t="s">
        <v>2539</v>
      </c>
      <c r="T863" s="81" t="s">
        <v>2508</v>
      </c>
    </row>
    <row r="864" ht="15.75" customHeight="1">
      <c r="A864" s="80" t="s">
        <v>3424</v>
      </c>
      <c r="B864" s="81" t="s">
        <v>2513</v>
      </c>
      <c r="C864" s="81" t="s">
        <v>2425</v>
      </c>
      <c r="D864" s="81" t="s">
        <v>3425</v>
      </c>
      <c r="E864" s="81" t="s">
        <v>2539</v>
      </c>
      <c r="F864" s="84"/>
      <c r="G864" s="84"/>
      <c r="H864" s="84"/>
      <c r="I864" s="82" t="s">
        <v>2428</v>
      </c>
      <c r="J864" s="85">
        <v>2007.0</v>
      </c>
      <c r="K864" s="82" t="s">
        <v>2347</v>
      </c>
      <c r="L864" s="84"/>
      <c r="M864" s="81" t="s">
        <v>2435</v>
      </c>
      <c r="N864" s="83" t="s">
        <v>2399</v>
      </c>
      <c r="O864" s="86" t="s">
        <v>2359</v>
      </c>
      <c r="P864" s="87" t="s">
        <v>4098</v>
      </c>
      <c r="Q864" s="81" t="s">
        <v>2513</v>
      </c>
      <c r="R864" s="81" t="s">
        <v>3424</v>
      </c>
      <c r="S864" s="81" t="s">
        <v>2539</v>
      </c>
      <c r="T864" s="81" t="s">
        <v>2508</v>
      </c>
    </row>
    <row r="865" ht="15.75" customHeight="1">
      <c r="A865" s="80" t="s">
        <v>1128</v>
      </c>
      <c r="B865" s="81" t="s">
        <v>2513</v>
      </c>
      <c r="C865" s="81" t="s">
        <v>2425</v>
      </c>
      <c r="D865" s="81" t="s">
        <v>2579</v>
      </c>
      <c r="E865" s="81" t="s">
        <v>2580</v>
      </c>
      <c r="F865" s="84"/>
      <c r="G865" s="84"/>
      <c r="H865" s="84"/>
      <c r="I865" s="82" t="s">
        <v>2428</v>
      </c>
      <c r="J865" s="85">
        <v>2007.0</v>
      </c>
      <c r="K865" s="82" t="s">
        <v>2347</v>
      </c>
      <c r="L865" s="84"/>
      <c r="M865" s="81" t="s">
        <v>2435</v>
      </c>
      <c r="N865" s="83" t="s">
        <v>2399</v>
      </c>
      <c r="O865" s="86" t="s">
        <v>2359</v>
      </c>
      <c r="P865" s="87" t="s">
        <v>4098</v>
      </c>
      <c r="Q865" s="81" t="s">
        <v>2513</v>
      </c>
      <c r="R865" s="81" t="s">
        <v>1128</v>
      </c>
      <c r="S865" s="81" t="s">
        <v>2580</v>
      </c>
      <c r="T865" s="81" t="s">
        <v>2508</v>
      </c>
    </row>
    <row r="866" ht="15.75" customHeight="1">
      <c r="A866" s="80" t="s">
        <v>1137</v>
      </c>
      <c r="B866" s="81" t="s">
        <v>2513</v>
      </c>
      <c r="C866" s="81" t="s">
        <v>2425</v>
      </c>
      <c r="D866" s="81" t="s">
        <v>3268</v>
      </c>
      <c r="E866" s="81" t="s">
        <v>2677</v>
      </c>
      <c r="F866" s="84"/>
      <c r="G866" s="84"/>
      <c r="H866" s="84"/>
      <c r="I866" s="82" t="s">
        <v>2428</v>
      </c>
      <c r="J866" s="85">
        <v>2007.0</v>
      </c>
      <c r="K866" s="82" t="s">
        <v>2347</v>
      </c>
      <c r="L866" s="84"/>
      <c r="M866" s="81" t="s">
        <v>2435</v>
      </c>
      <c r="N866" s="83" t="s">
        <v>2399</v>
      </c>
      <c r="O866" s="86" t="s">
        <v>2359</v>
      </c>
      <c r="P866" s="87" t="s">
        <v>4098</v>
      </c>
      <c r="Q866" s="81" t="s">
        <v>2513</v>
      </c>
      <c r="R866" s="81" t="s">
        <v>1137</v>
      </c>
      <c r="S866" s="81" t="s">
        <v>2677</v>
      </c>
      <c r="T866" s="81" t="s">
        <v>2508</v>
      </c>
    </row>
    <row r="867" ht="15.75" customHeight="1">
      <c r="A867" s="80" t="s">
        <v>1140</v>
      </c>
      <c r="B867" s="81" t="s">
        <v>2513</v>
      </c>
      <c r="C867" s="81" t="s">
        <v>2425</v>
      </c>
      <c r="D867" s="81" t="s">
        <v>2582</v>
      </c>
      <c r="E867" s="81" t="s">
        <v>2580</v>
      </c>
      <c r="F867" s="84"/>
      <c r="G867" s="84"/>
      <c r="H867" s="84"/>
      <c r="I867" s="82" t="s">
        <v>2428</v>
      </c>
      <c r="J867" s="85">
        <v>2007.0</v>
      </c>
      <c r="K867" s="82" t="s">
        <v>2347</v>
      </c>
      <c r="L867" s="84"/>
      <c r="M867" s="81" t="s">
        <v>2435</v>
      </c>
      <c r="N867" s="83" t="s">
        <v>2399</v>
      </c>
      <c r="O867" s="86" t="s">
        <v>2359</v>
      </c>
      <c r="P867" s="87" t="s">
        <v>4098</v>
      </c>
      <c r="Q867" s="81" t="s">
        <v>2513</v>
      </c>
      <c r="R867" s="81" t="s">
        <v>1140</v>
      </c>
      <c r="S867" s="81" t="s">
        <v>2580</v>
      </c>
      <c r="T867" s="81" t="s">
        <v>2508</v>
      </c>
    </row>
    <row r="868" ht="15.75" customHeight="1">
      <c r="A868" s="80" t="s">
        <v>1146</v>
      </c>
      <c r="B868" s="81" t="s">
        <v>2513</v>
      </c>
      <c r="C868" s="81" t="s">
        <v>2425</v>
      </c>
      <c r="D868" s="81" t="s">
        <v>3432</v>
      </c>
      <c r="E868" s="81" t="s">
        <v>3085</v>
      </c>
      <c r="F868" s="84"/>
      <c r="G868" s="84"/>
      <c r="H868" s="84"/>
      <c r="I868" s="82" t="s">
        <v>2428</v>
      </c>
      <c r="J868" s="85">
        <v>2007.0</v>
      </c>
      <c r="K868" s="82" t="s">
        <v>2347</v>
      </c>
      <c r="L868" s="84"/>
      <c r="M868" s="81" t="s">
        <v>2435</v>
      </c>
      <c r="N868" s="83" t="s">
        <v>2399</v>
      </c>
      <c r="O868" s="86" t="s">
        <v>2359</v>
      </c>
      <c r="P868" s="87" t="s">
        <v>4098</v>
      </c>
      <c r="Q868" s="81" t="s">
        <v>2513</v>
      </c>
      <c r="R868" s="81" t="s">
        <v>1146</v>
      </c>
      <c r="S868" s="81" t="s">
        <v>3085</v>
      </c>
      <c r="T868" s="81" t="s">
        <v>2508</v>
      </c>
    </row>
    <row r="869" ht="15.75" customHeight="1">
      <c r="A869" s="80" t="s">
        <v>4051</v>
      </c>
      <c r="B869" s="81" t="s">
        <v>2513</v>
      </c>
      <c r="C869" s="81" t="s">
        <v>2425</v>
      </c>
      <c r="D869" s="81" t="s">
        <v>4052</v>
      </c>
      <c r="E869" s="81" t="s">
        <v>2650</v>
      </c>
      <c r="F869" s="84"/>
      <c r="G869" s="84"/>
      <c r="H869" s="84"/>
      <c r="I869" s="82" t="s">
        <v>2428</v>
      </c>
      <c r="J869" s="85">
        <v>2007.0</v>
      </c>
      <c r="K869" s="82" t="s">
        <v>2347</v>
      </c>
      <c r="L869" s="84"/>
      <c r="M869" s="81" t="s">
        <v>2435</v>
      </c>
      <c r="N869" s="83" t="s">
        <v>2399</v>
      </c>
      <c r="O869" s="86" t="s">
        <v>2359</v>
      </c>
      <c r="P869" s="87" t="s">
        <v>4098</v>
      </c>
      <c r="Q869" s="81" t="s">
        <v>2513</v>
      </c>
      <c r="R869" s="81" t="s">
        <v>4051</v>
      </c>
      <c r="S869" s="81" t="s">
        <v>2650</v>
      </c>
      <c r="T869" s="81" t="s">
        <v>2508</v>
      </c>
    </row>
    <row r="870" ht="15.75" customHeight="1">
      <c r="A870" s="80" t="s">
        <v>2682</v>
      </c>
      <c r="B870" s="81" t="s">
        <v>2513</v>
      </c>
      <c r="C870" s="81" t="s">
        <v>2425</v>
      </c>
      <c r="D870" s="81" t="s">
        <v>2683</v>
      </c>
      <c r="E870" s="81" t="s">
        <v>2684</v>
      </c>
      <c r="F870" s="84"/>
      <c r="G870" s="84"/>
      <c r="H870" s="84"/>
      <c r="I870" s="82" t="s">
        <v>2428</v>
      </c>
      <c r="J870" s="85">
        <v>2007.0</v>
      </c>
      <c r="K870" s="82" t="s">
        <v>2347</v>
      </c>
      <c r="L870" s="84"/>
      <c r="M870" s="81" t="s">
        <v>2435</v>
      </c>
      <c r="N870" s="83" t="s">
        <v>2399</v>
      </c>
      <c r="O870" s="86" t="s">
        <v>2359</v>
      </c>
      <c r="P870" s="87" t="s">
        <v>4098</v>
      </c>
      <c r="Q870" s="81" t="s">
        <v>2513</v>
      </c>
      <c r="R870" s="81" t="s">
        <v>2682</v>
      </c>
      <c r="S870" s="81" t="s">
        <v>2684</v>
      </c>
      <c r="T870" s="81" t="s">
        <v>2333</v>
      </c>
    </row>
    <row r="871" ht="15.75" customHeight="1">
      <c r="A871" s="80" t="s">
        <v>3987</v>
      </c>
      <c r="B871" s="81" t="s">
        <v>2513</v>
      </c>
      <c r="C871" s="81" t="s">
        <v>2425</v>
      </c>
      <c r="D871" s="81" t="s">
        <v>3988</v>
      </c>
      <c r="E871" s="81" t="s">
        <v>2677</v>
      </c>
      <c r="F871" s="84"/>
      <c r="G871" s="84"/>
      <c r="H871" s="84"/>
      <c r="I871" s="82" t="s">
        <v>2428</v>
      </c>
      <c r="J871" s="85">
        <v>2007.0</v>
      </c>
      <c r="K871" s="82" t="s">
        <v>2347</v>
      </c>
      <c r="L871" s="84"/>
      <c r="M871" s="81" t="s">
        <v>2435</v>
      </c>
      <c r="N871" s="83" t="s">
        <v>2399</v>
      </c>
      <c r="O871" s="86" t="s">
        <v>2359</v>
      </c>
      <c r="P871" s="87" t="s">
        <v>4098</v>
      </c>
      <c r="Q871" s="81" t="s">
        <v>2513</v>
      </c>
      <c r="R871" s="81" t="s">
        <v>3987</v>
      </c>
      <c r="S871" s="81" t="s">
        <v>2677</v>
      </c>
      <c r="T871" s="81" t="s">
        <v>2508</v>
      </c>
    </row>
    <row r="872" ht="15.75" customHeight="1">
      <c r="A872" s="80" t="s">
        <v>3441</v>
      </c>
      <c r="B872" s="81" t="s">
        <v>2513</v>
      </c>
      <c r="C872" s="81" t="s">
        <v>2425</v>
      </c>
      <c r="D872" s="81" t="s">
        <v>3188</v>
      </c>
      <c r="E872" s="81" t="s">
        <v>2607</v>
      </c>
      <c r="F872" s="84"/>
      <c r="G872" s="84"/>
      <c r="H872" s="84"/>
      <c r="I872" s="82" t="s">
        <v>2428</v>
      </c>
      <c r="J872" s="85">
        <v>2007.0</v>
      </c>
      <c r="K872" s="82" t="s">
        <v>2347</v>
      </c>
      <c r="L872" s="84"/>
      <c r="M872" s="81" t="s">
        <v>2435</v>
      </c>
      <c r="N872" s="83" t="s">
        <v>2399</v>
      </c>
      <c r="O872" s="86" t="s">
        <v>2359</v>
      </c>
      <c r="P872" s="87" t="s">
        <v>4098</v>
      </c>
      <c r="Q872" s="81" t="s">
        <v>2513</v>
      </c>
      <c r="R872" s="81" t="s">
        <v>3441</v>
      </c>
      <c r="S872" s="81" t="s">
        <v>2607</v>
      </c>
      <c r="T872" s="81" t="s">
        <v>2508</v>
      </c>
    </row>
    <row r="873" ht="15.75" customHeight="1">
      <c r="A873" s="80" t="s">
        <v>3991</v>
      </c>
      <c r="B873" s="81" t="s">
        <v>2513</v>
      </c>
      <c r="C873" s="81" t="s">
        <v>2425</v>
      </c>
      <c r="D873" s="81" t="s">
        <v>3992</v>
      </c>
      <c r="E873" s="81" t="s">
        <v>2526</v>
      </c>
      <c r="F873" s="84"/>
      <c r="G873" s="84"/>
      <c r="H873" s="84"/>
      <c r="I873" s="82" t="s">
        <v>2428</v>
      </c>
      <c r="J873" s="85">
        <v>2007.0</v>
      </c>
      <c r="K873" s="82" t="s">
        <v>2347</v>
      </c>
      <c r="L873" s="84"/>
      <c r="M873" s="81" t="s">
        <v>2435</v>
      </c>
      <c r="N873" s="83" t="s">
        <v>2399</v>
      </c>
      <c r="O873" s="86" t="s">
        <v>2359</v>
      </c>
      <c r="P873" s="87" t="s">
        <v>4098</v>
      </c>
      <c r="Q873" s="81" t="s">
        <v>2513</v>
      </c>
      <c r="R873" s="81" t="s">
        <v>3991</v>
      </c>
      <c r="S873" s="81" t="s">
        <v>2526</v>
      </c>
      <c r="T873" s="81" t="s">
        <v>2508</v>
      </c>
    </row>
    <row r="874" ht="15.75" customHeight="1">
      <c r="A874" s="80" t="s">
        <v>1149</v>
      </c>
      <c r="B874" s="81" t="s">
        <v>2513</v>
      </c>
      <c r="C874" s="81" t="s">
        <v>2425</v>
      </c>
      <c r="D874" s="81" t="s">
        <v>3137</v>
      </c>
      <c r="E874" s="81" t="s">
        <v>3138</v>
      </c>
      <c r="F874" s="84"/>
      <c r="G874" s="84"/>
      <c r="H874" s="84"/>
      <c r="I874" s="82" t="s">
        <v>2428</v>
      </c>
      <c r="J874" s="85">
        <v>2007.0</v>
      </c>
      <c r="K874" s="82" t="s">
        <v>2347</v>
      </c>
      <c r="L874" s="84"/>
      <c r="M874" s="81" t="s">
        <v>2435</v>
      </c>
      <c r="N874" s="83" t="s">
        <v>2399</v>
      </c>
      <c r="O874" s="86" t="s">
        <v>2359</v>
      </c>
      <c r="P874" s="87" t="s">
        <v>4098</v>
      </c>
      <c r="Q874" s="81" t="s">
        <v>2513</v>
      </c>
      <c r="R874" s="81" t="s">
        <v>1149</v>
      </c>
      <c r="S874" s="81" t="s">
        <v>3138</v>
      </c>
      <c r="T874" s="81" t="s">
        <v>2508</v>
      </c>
    </row>
    <row r="875" ht="15.75" customHeight="1">
      <c r="A875" s="80" t="s">
        <v>1155</v>
      </c>
      <c r="B875" s="81" t="s">
        <v>2513</v>
      </c>
      <c r="C875" s="81" t="s">
        <v>2425</v>
      </c>
      <c r="D875" s="81" t="s">
        <v>3598</v>
      </c>
      <c r="E875" s="81" t="s">
        <v>2845</v>
      </c>
      <c r="F875" s="84"/>
      <c r="G875" s="84"/>
      <c r="H875" s="84"/>
      <c r="I875" s="82" t="s">
        <v>2428</v>
      </c>
      <c r="J875" s="85">
        <v>2007.0</v>
      </c>
      <c r="K875" s="82" t="s">
        <v>2347</v>
      </c>
      <c r="L875" s="84"/>
      <c r="M875" s="81" t="s">
        <v>2435</v>
      </c>
      <c r="N875" s="83" t="s">
        <v>2399</v>
      </c>
      <c r="O875" s="86" t="s">
        <v>2359</v>
      </c>
      <c r="P875" s="87" t="s">
        <v>4098</v>
      </c>
      <c r="Q875" s="81" t="s">
        <v>2513</v>
      </c>
      <c r="R875" s="81" t="s">
        <v>1155</v>
      </c>
      <c r="S875" s="81" t="s">
        <v>2845</v>
      </c>
      <c r="T875" s="81" t="s">
        <v>2508</v>
      </c>
    </row>
    <row r="876" ht="15.75" customHeight="1">
      <c r="A876" s="80" t="s">
        <v>3033</v>
      </c>
      <c r="B876" s="81" t="s">
        <v>2513</v>
      </c>
      <c r="C876" s="81" t="s">
        <v>2425</v>
      </c>
      <c r="D876" s="81" t="s">
        <v>3034</v>
      </c>
      <c r="E876" s="81" t="s">
        <v>2526</v>
      </c>
      <c r="F876" s="84"/>
      <c r="G876" s="84"/>
      <c r="H876" s="84"/>
      <c r="I876" s="82" t="s">
        <v>2428</v>
      </c>
      <c r="J876" s="85">
        <v>2007.0</v>
      </c>
      <c r="K876" s="82" t="s">
        <v>2347</v>
      </c>
      <c r="L876" s="84"/>
      <c r="M876" s="81" t="s">
        <v>2435</v>
      </c>
      <c r="N876" s="83" t="s">
        <v>2399</v>
      </c>
      <c r="O876" s="86" t="s">
        <v>2359</v>
      </c>
      <c r="P876" s="87" t="s">
        <v>4098</v>
      </c>
      <c r="Q876" s="81" t="s">
        <v>2513</v>
      </c>
      <c r="R876" s="81" t="s">
        <v>3033</v>
      </c>
      <c r="S876" s="81" t="s">
        <v>2526</v>
      </c>
      <c r="T876" s="81" t="s">
        <v>2508</v>
      </c>
    </row>
    <row r="877" ht="15.75" customHeight="1">
      <c r="A877" s="80" t="s">
        <v>1161</v>
      </c>
      <c r="B877" s="81" t="s">
        <v>2513</v>
      </c>
      <c r="C877" s="81" t="s">
        <v>2425</v>
      </c>
      <c r="D877" s="81" t="s">
        <v>3036</v>
      </c>
      <c r="E877" s="81" t="s">
        <v>3037</v>
      </c>
      <c r="F877" s="84"/>
      <c r="G877" s="84"/>
      <c r="H877" s="84"/>
      <c r="I877" s="82" t="s">
        <v>2428</v>
      </c>
      <c r="J877" s="85">
        <v>2007.0</v>
      </c>
      <c r="K877" s="82" t="s">
        <v>2347</v>
      </c>
      <c r="L877" s="84"/>
      <c r="M877" s="81" t="s">
        <v>2435</v>
      </c>
      <c r="N877" s="83" t="s">
        <v>2399</v>
      </c>
      <c r="O877" s="86" t="s">
        <v>2359</v>
      </c>
      <c r="P877" s="87" t="s">
        <v>4098</v>
      </c>
      <c r="Q877" s="81" t="s">
        <v>2513</v>
      </c>
      <c r="R877" s="81" t="s">
        <v>1161</v>
      </c>
      <c r="S877" s="81" t="s">
        <v>3037</v>
      </c>
      <c r="T877" s="81" t="s">
        <v>2508</v>
      </c>
    </row>
    <row r="878" ht="15.75" customHeight="1">
      <c r="A878" s="80" t="s">
        <v>2695</v>
      </c>
      <c r="B878" s="81" t="s">
        <v>2513</v>
      </c>
      <c r="C878" s="81" t="s">
        <v>2425</v>
      </c>
      <c r="D878" s="81" t="s">
        <v>2696</v>
      </c>
      <c r="E878" s="81" t="s">
        <v>2539</v>
      </c>
      <c r="F878" s="84"/>
      <c r="G878" s="84"/>
      <c r="H878" s="84"/>
      <c r="I878" s="82" t="s">
        <v>2428</v>
      </c>
      <c r="J878" s="85">
        <v>2007.0</v>
      </c>
      <c r="K878" s="82" t="s">
        <v>2347</v>
      </c>
      <c r="L878" s="84"/>
      <c r="M878" s="81" t="s">
        <v>2435</v>
      </c>
      <c r="N878" s="83" t="s">
        <v>2399</v>
      </c>
      <c r="O878" s="86" t="s">
        <v>2359</v>
      </c>
      <c r="P878" s="87" t="s">
        <v>4098</v>
      </c>
      <c r="Q878" s="81" t="s">
        <v>2513</v>
      </c>
      <c r="R878" s="81" t="s">
        <v>2695</v>
      </c>
      <c r="S878" s="81" t="s">
        <v>2539</v>
      </c>
      <c r="T878" s="81" t="s">
        <v>2508</v>
      </c>
    </row>
    <row r="879" ht="15.75" customHeight="1">
      <c r="A879" s="80" t="s">
        <v>1164</v>
      </c>
      <c r="B879" s="81" t="s">
        <v>2513</v>
      </c>
      <c r="C879" s="81" t="s">
        <v>2425</v>
      </c>
      <c r="D879" s="81" t="s">
        <v>3039</v>
      </c>
      <c r="E879" s="81" t="s">
        <v>3040</v>
      </c>
      <c r="F879" s="84"/>
      <c r="G879" s="84"/>
      <c r="H879" s="84"/>
      <c r="I879" s="82" t="s">
        <v>2428</v>
      </c>
      <c r="J879" s="85">
        <v>2007.0</v>
      </c>
      <c r="K879" s="82" t="s">
        <v>2347</v>
      </c>
      <c r="L879" s="84"/>
      <c r="M879" s="81" t="s">
        <v>2435</v>
      </c>
      <c r="N879" s="83" t="s">
        <v>2399</v>
      </c>
      <c r="O879" s="86" t="s">
        <v>2359</v>
      </c>
      <c r="P879" s="87" t="s">
        <v>4098</v>
      </c>
      <c r="Q879" s="81" t="s">
        <v>2513</v>
      </c>
      <c r="R879" s="81" t="s">
        <v>1164</v>
      </c>
      <c r="S879" s="81" t="s">
        <v>3040</v>
      </c>
      <c r="T879" s="81" t="s">
        <v>2508</v>
      </c>
    </row>
    <row r="880" ht="15.75" customHeight="1">
      <c r="A880" s="80" t="s">
        <v>1171</v>
      </c>
      <c r="B880" s="81" t="s">
        <v>2513</v>
      </c>
      <c r="C880" s="81" t="s">
        <v>2425</v>
      </c>
      <c r="D880" s="81" t="s">
        <v>3443</v>
      </c>
      <c r="E880" s="81" t="s">
        <v>2983</v>
      </c>
      <c r="F880" s="84"/>
      <c r="G880" s="84"/>
      <c r="H880" s="84"/>
      <c r="I880" s="82" t="s">
        <v>2428</v>
      </c>
      <c r="J880" s="85">
        <v>2007.0</v>
      </c>
      <c r="K880" s="82" t="s">
        <v>2347</v>
      </c>
      <c r="L880" s="84"/>
      <c r="M880" s="81" t="s">
        <v>2435</v>
      </c>
      <c r="N880" s="83" t="s">
        <v>2399</v>
      </c>
      <c r="O880" s="86" t="s">
        <v>2359</v>
      </c>
      <c r="P880" s="87" t="s">
        <v>4098</v>
      </c>
      <c r="Q880" s="81" t="s">
        <v>2513</v>
      </c>
      <c r="R880" s="81" t="s">
        <v>1171</v>
      </c>
      <c r="S880" s="81" t="s">
        <v>2983</v>
      </c>
      <c r="T880" s="81" t="s">
        <v>2508</v>
      </c>
    </row>
    <row r="881" ht="15.75" customHeight="1">
      <c r="A881" s="80" t="s">
        <v>1174</v>
      </c>
      <c r="B881" s="81" t="s">
        <v>2513</v>
      </c>
      <c r="C881" s="81" t="s">
        <v>2425</v>
      </c>
      <c r="D881" s="81" t="s">
        <v>3163</v>
      </c>
      <c r="E881" s="81" t="s">
        <v>3138</v>
      </c>
      <c r="F881" s="84"/>
      <c r="G881" s="84"/>
      <c r="H881" s="84"/>
      <c r="I881" s="82" t="s">
        <v>2428</v>
      </c>
      <c r="J881" s="85">
        <v>2007.0</v>
      </c>
      <c r="K881" s="82" t="s">
        <v>2347</v>
      </c>
      <c r="L881" s="84"/>
      <c r="M881" s="81" t="s">
        <v>2435</v>
      </c>
      <c r="N881" s="83" t="s">
        <v>2399</v>
      </c>
      <c r="O881" s="86" t="s">
        <v>2359</v>
      </c>
      <c r="P881" s="87" t="s">
        <v>4098</v>
      </c>
      <c r="Q881" s="81" t="s">
        <v>2513</v>
      </c>
      <c r="R881" s="81" t="s">
        <v>1174</v>
      </c>
      <c r="S881" s="81" t="s">
        <v>3138</v>
      </c>
      <c r="T881" s="81" t="s">
        <v>2508</v>
      </c>
    </row>
    <row r="882" ht="15.75" customHeight="1">
      <c r="A882" s="80" t="s">
        <v>1180</v>
      </c>
      <c r="B882" s="81" t="s">
        <v>2513</v>
      </c>
      <c r="C882" s="81" t="s">
        <v>2425</v>
      </c>
      <c r="D882" s="81" t="s">
        <v>3042</v>
      </c>
      <c r="E882" s="81" t="s">
        <v>3043</v>
      </c>
      <c r="F882" s="84"/>
      <c r="G882" s="84"/>
      <c r="H882" s="84"/>
      <c r="I882" s="82" t="s">
        <v>2428</v>
      </c>
      <c r="J882" s="85">
        <v>2007.0</v>
      </c>
      <c r="K882" s="82" t="s">
        <v>2347</v>
      </c>
      <c r="L882" s="84"/>
      <c r="M882" s="81" t="s">
        <v>2435</v>
      </c>
      <c r="N882" s="83" t="s">
        <v>2399</v>
      </c>
      <c r="O882" s="86" t="s">
        <v>2359</v>
      </c>
      <c r="P882" s="87" t="s">
        <v>4098</v>
      </c>
      <c r="Q882" s="81" t="s">
        <v>2513</v>
      </c>
      <c r="R882" s="81" t="s">
        <v>1180</v>
      </c>
      <c r="S882" s="81" t="s">
        <v>3043</v>
      </c>
      <c r="T882" s="81" t="s">
        <v>2508</v>
      </c>
    </row>
    <row r="883" ht="15.75" customHeight="1">
      <c r="A883" s="80" t="s">
        <v>2088</v>
      </c>
      <c r="B883" s="81" t="s">
        <v>2513</v>
      </c>
      <c r="C883" s="81" t="s">
        <v>2425</v>
      </c>
      <c r="D883" s="81" t="s">
        <v>3277</v>
      </c>
      <c r="E883" s="81" t="s">
        <v>3014</v>
      </c>
      <c r="F883" s="84"/>
      <c r="G883" s="84"/>
      <c r="H883" s="84"/>
      <c r="I883" s="82" t="s">
        <v>2428</v>
      </c>
      <c r="J883" s="85">
        <v>2007.0</v>
      </c>
      <c r="K883" s="82" t="s">
        <v>2347</v>
      </c>
      <c r="L883" s="84"/>
      <c r="M883" s="81" t="s">
        <v>2435</v>
      </c>
      <c r="N883" s="83" t="s">
        <v>2399</v>
      </c>
      <c r="O883" s="86" t="s">
        <v>2359</v>
      </c>
      <c r="P883" s="87" t="s">
        <v>4098</v>
      </c>
      <c r="Q883" s="81" t="s">
        <v>2513</v>
      </c>
      <c r="R883" s="81" t="s">
        <v>2088</v>
      </c>
      <c r="S883" s="81" t="s">
        <v>3014</v>
      </c>
      <c r="T883" s="81" t="s">
        <v>2508</v>
      </c>
    </row>
    <row r="884" ht="15.75" customHeight="1">
      <c r="A884" s="80" t="s">
        <v>1186</v>
      </c>
      <c r="B884" s="81" t="s">
        <v>2513</v>
      </c>
      <c r="C884" s="81" t="s">
        <v>2425</v>
      </c>
      <c r="D884" s="81" t="s">
        <v>3279</v>
      </c>
      <c r="E884" s="81" t="s">
        <v>3280</v>
      </c>
      <c r="G884" s="84"/>
      <c r="H884" s="84"/>
      <c r="I884" s="82" t="s">
        <v>2428</v>
      </c>
      <c r="J884" s="85">
        <v>2007.0</v>
      </c>
      <c r="K884" s="82" t="s">
        <v>2347</v>
      </c>
      <c r="L884" s="84"/>
      <c r="M884" s="81" t="s">
        <v>2435</v>
      </c>
      <c r="N884" s="83" t="s">
        <v>2399</v>
      </c>
      <c r="O884" s="86" t="s">
        <v>2359</v>
      </c>
      <c r="P884" s="87" t="s">
        <v>4098</v>
      </c>
      <c r="Q884" s="81" t="s">
        <v>2513</v>
      </c>
      <c r="R884" s="81" t="s">
        <v>1186</v>
      </c>
      <c r="S884" s="81" t="s">
        <v>3280</v>
      </c>
      <c r="T884" s="81" t="s">
        <v>2508</v>
      </c>
    </row>
    <row r="885" ht="15.75" customHeight="1">
      <c r="A885" s="80" t="s">
        <v>1189</v>
      </c>
      <c r="B885" s="81" t="s">
        <v>2513</v>
      </c>
      <c r="C885" s="81" t="s">
        <v>2425</v>
      </c>
      <c r="D885" s="81" t="s">
        <v>3445</v>
      </c>
      <c r="E885" s="81" t="s">
        <v>3043</v>
      </c>
      <c r="F885" s="84"/>
      <c r="G885" s="84"/>
      <c r="H885" s="84"/>
      <c r="I885" s="82" t="s">
        <v>2428</v>
      </c>
      <c r="J885" s="85">
        <v>2007.0</v>
      </c>
      <c r="K885" s="82" t="s">
        <v>2347</v>
      </c>
      <c r="L885" s="84"/>
      <c r="M885" s="81" t="s">
        <v>2435</v>
      </c>
      <c r="N885" s="83" t="s">
        <v>2399</v>
      </c>
      <c r="O885" s="86" t="s">
        <v>2359</v>
      </c>
      <c r="P885" s="87" t="s">
        <v>4098</v>
      </c>
      <c r="Q885" s="81" t="s">
        <v>2513</v>
      </c>
      <c r="R885" s="81" t="s">
        <v>1189</v>
      </c>
      <c r="S885" s="81" t="s">
        <v>3043</v>
      </c>
      <c r="T885" s="81" t="s">
        <v>2508</v>
      </c>
    </row>
    <row r="886" ht="15.75" customHeight="1">
      <c r="A886" s="80" t="s">
        <v>2860</v>
      </c>
      <c r="B886" s="81" t="s">
        <v>2513</v>
      </c>
      <c r="C886" s="81" t="s">
        <v>2425</v>
      </c>
      <c r="D886" s="81" t="s">
        <v>2861</v>
      </c>
      <c r="E886" s="81" t="s">
        <v>2845</v>
      </c>
      <c r="F886" s="84"/>
      <c r="G886" s="84"/>
      <c r="H886" s="84"/>
      <c r="I886" s="82" t="s">
        <v>2428</v>
      </c>
      <c r="J886" s="85">
        <v>2007.0</v>
      </c>
      <c r="K886" s="82" t="s">
        <v>2347</v>
      </c>
      <c r="L886" s="84"/>
      <c r="M886" s="81" t="s">
        <v>2435</v>
      </c>
      <c r="N886" s="83" t="s">
        <v>2399</v>
      </c>
      <c r="O886" s="86" t="s">
        <v>2359</v>
      </c>
      <c r="P886" s="87" t="s">
        <v>4098</v>
      </c>
      <c r="Q886" s="81" t="s">
        <v>2513</v>
      </c>
      <c r="R886" s="81" t="s">
        <v>2860</v>
      </c>
      <c r="S886" s="81" t="s">
        <v>2845</v>
      </c>
      <c r="T886" s="81" t="s">
        <v>2508</v>
      </c>
    </row>
    <row r="887" ht="15.75" customHeight="1">
      <c r="A887" s="80" t="s">
        <v>3045</v>
      </c>
      <c r="B887" s="81" t="s">
        <v>2513</v>
      </c>
      <c r="C887" s="81" t="s">
        <v>2425</v>
      </c>
      <c r="D887" s="81" t="s">
        <v>3046</v>
      </c>
      <c r="E887" s="81" t="s">
        <v>3047</v>
      </c>
      <c r="F887" s="84"/>
      <c r="G887" s="84"/>
      <c r="H887" s="84"/>
      <c r="I887" s="82" t="s">
        <v>2428</v>
      </c>
      <c r="J887" s="85">
        <v>2007.0</v>
      </c>
      <c r="K887" s="82" t="s">
        <v>2347</v>
      </c>
      <c r="L887" s="84"/>
      <c r="M887" s="81" t="s">
        <v>2435</v>
      </c>
      <c r="N887" s="83" t="s">
        <v>2399</v>
      </c>
      <c r="O887" s="86" t="s">
        <v>2359</v>
      </c>
      <c r="P887" s="87" t="s">
        <v>4098</v>
      </c>
      <c r="Q887" s="81" t="s">
        <v>2513</v>
      </c>
      <c r="R887" s="81" t="s">
        <v>3045</v>
      </c>
      <c r="S887" s="81" t="s">
        <v>3047</v>
      </c>
      <c r="T887" s="81" t="s">
        <v>2508</v>
      </c>
    </row>
    <row r="888" ht="15.75" customHeight="1">
      <c r="A888" s="80" t="s">
        <v>2863</v>
      </c>
      <c r="B888" s="81" t="s">
        <v>2513</v>
      </c>
      <c r="C888" s="81" t="s">
        <v>2425</v>
      </c>
      <c r="D888" s="81" t="s">
        <v>2864</v>
      </c>
      <c r="E888" s="81" t="s">
        <v>2865</v>
      </c>
      <c r="H888" s="84"/>
      <c r="I888" s="82" t="s">
        <v>2428</v>
      </c>
      <c r="J888" s="85">
        <v>2007.0</v>
      </c>
      <c r="K888" s="82" t="s">
        <v>2347</v>
      </c>
      <c r="L888" s="84"/>
      <c r="M888" s="81" t="s">
        <v>2435</v>
      </c>
      <c r="N888" s="83" t="s">
        <v>2399</v>
      </c>
      <c r="O888" s="86" t="s">
        <v>2359</v>
      </c>
      <c r="P888" s="87" t="s">
        <v>4098</v>
      </c>
      <c r="Q888" s="81" t="s">
        <v>2513</v>
      </c>
      <c r="R888" s="81" t="s">
        <v>2863</v>
      </c>
      <c r="S888" s="81" t="s">
        <v>2865</v>
      </c>
      <c r="T888" s="81" t="s">
        <v>2508</v>
      </c>
    </row>
    <row r="889" ht="15.75" customHeight="1">
      <c r="A889" s="80" t="s">
        <v>2867</v>
      </c>
      <c r="B889" s="81" t="s">
        <v>2513</v>
      </c>
      <c r="C889" s="81" t="s">
        <v>2425</v>
      </c>
      <c r="D889" s="81" t="s">
        <v>2868</v>
      </c>
      <c r="E889" s="81" t="s">
        <v>2806</v>
      </c>
      <c r="F889" s="84"/>
      <c r="G889" s="84"/>
      <c r="H889" s="84"/>
      <c r="I889" s="82" t="s">
        <v>2428</v>
      </c>
      <c r="J889" s="85">
        <v>2007.0</v>
      </c>
      <c r="K889" s="82" t="s">
        <v>2347</v>
      </c>
      <c r="L889" s="84"/>
      <c r="M889" s="81" t="s">
        <v>2435</v>
      </c>
      <c r="N889" s="83" t="s">
        <v>2399</v>
      </c>
      <c r="O889" s="86" t="s">
        <v>2359</v>
      </c>
      <c r="P889" s="87" t="s">
        <v>4098</v>
      </c>
      <c r="Q889" s="81" t="s">
        <v>2513</v>
      </c>
      <c r="R889" s="81" t="s">
        <v>2867</v>
      </c>
      <c r="S889" s="81" t="s">
        <v>2806</v>
      </c>
      <c r="T889" s="81" t="s">
        <v>2508</v>
      </c>
    </row>
    <row r="890" ht="15.75" customHeight="1">
      <c r="A890" s="80" t="s">
        <v>1204</v>
      </c>
      <c r="B890" s="81" t="s">
        <v>2513</v>
      </c>
      <c r="C890" s="81" t="s">
        <v>2425</v>
      </c>
      <c r="D890" s="81" t="s">
        <v>3447</v>
      </c>
      <c r="E890" s="81" t="s">
        <v>3448</v>
      </c>
      <c r="G890" s="84"/>
      <c r="H890" s="84"/>
      <c r="I890" s="82" t="s">
        <v>2428</v>
      </c>
      <c r="J890" s="85">
        <v>2007.0</v>
      </c>
      <c r="K890" s="82" t="s">
        <v>2347</v>
      </c>
      <c r="L890" s="84"/>
      <c r="M890" s="81" t="s">
        <v>2435</v>
      </c>
      <c r="N890" s="83" t="s">
        <v>2399</v>
      </c>
      <c r="O890" s="86" t="s">
        <v>2359</v>
      </c>
      <c r="P890" s="87" t="s">
        <v>4098</v>
      </c>
      <c r="Q890" s="81" t="s">
        <v>2513</v>
      </c>
      <c r="R890" s="81" t="s">
        <v>1204</v>
      </c>
      <c r="S890" s="81" t="s">
        <v>3448</v>
      </c>
      <c r="T890" s="81" t="s">
        <v>2508</v>
      </c>
    </row>
    <row r="891" ht="15.75" customHeight="1">
      <c r="A891" s="80" t="s">
        <v>2714</v>
      </c>
      <c r="B891" s="81" t="s">
        <v>2513</v>
      </c>
      <c r="C891" s="81" t="s">
        <v>2425</v>
      </c>
      <c r="D891" s="81" t="s">
        <v>2715</v>
      </c>
      <c r="E891" s="81" t="s">
        <v>2607</v>
      </c>
      <c r="F891" s="84"/>
      <c r="G891" s="84"/>
      <c r="H891" s="84"/>
      <c r="I891" s="82" t="s">
        <v>2428</v>
      </c>
      <c r="J891" s="85">
        <v>2007.0</v>
      </c>
      <c r="K891" s="82" t="s">
        <v>2347</v>
      </c>
      <c r="L891" s="84"/>
      <c r="M891" s="81" t="s">
        <v>2435</v>
      </c>
      <c r="N891" s="83" t="s">
        <v>2399</v>
      </c>
      <c r="O891" s="86" t="s">
        <v>2359</v>
      </c>
      <c r="P891" s="87" t="s">
        <v>4098</v>
      </c>
      <c r="Q891" s="81" t="s">
        <v>2513</v>
      </c>
      <c r="R891" s="81" t="s">
        <v>2714</v>
      </c>
      <c r="S891" s="81" t="s">
        <v>2607</v>
      </c>
      <c r="T891" s="81" t="s">
        <v>2508</v>
      </c>
    </row>
    <row r="892" ht="15.75" customHeight="1">
      <c r="A892" s="80" t="s">
        <v>3169</v>
      </c>
      <c r="B892" s="81" t="s">
        <v>2513</v>
      </c>
      <c r="C892" s="81" t="s">
        <v>2425</v>
      </c>
      <c r="D892" s="81" t="s">
        <v>3170</v>
      </c>
      <c r="E892" s="81" t="s">
        <v>2580</v>
      </c>
      <c r="F892" s="84"/>
      <c r="G892" s="84"/>
      <c r="H892" s="84"/>
      <c r="I892" s="82" t="s">
        <v>2428</v>
      </c>
      <c r="J892" s="85">
        <v>2007.0</v>
      </c>
      <c r="K892" s="82" t="s">
        <v>2347</v>
      </c>
      <c r="L892" s="84"/>
      <c r="M892" s="81" t="s">
        <v>2435</v>
      </c>
      <c r="N892" s="83" t="s">
        <v>2399</v>
      </c>
      <c r="O892" s="86" t="s">
        <v>2359</v>
      </c>
      <c r="P892" s="87" t="s">
        <v>4098</v>
      </c>
      <c r="Q892" s="81" t="s">
        <v>2513</v>
      </c>
      <c r="R892" s="81" t="s">
        <v>3169</v>
      </c>
      <c r="S892" s="81" t="s">
        <v>2580</v>
      </c>
      <c r="T892" s="81" t="s">
        <v>2508</v>
      </c>
    </row>
    <row r="893" ht="15.75" customHeight="1">
      <c r="A893" s="80" t="s">
        <v>1207</v>
      </c>
      <c r="B893" s="81" t="s">
        <v>2513</v>
      </c>
      <c r="C893" s="81" t="s">
        <v>2425</v>
      </c>
      <c r="D893" s="81" t="s">
        <v>3051</v>
      </c>
      <c r="E893" s="81" t="s">
        <v>3052</v>
      </c>
      <c r="F893" s="84"/>
      <c r="G893" s="84"/>
      <c r="H893" s="84"/>
      <c r="I893" s="82" t="s">
        <v>2428</v>
      </c>
      <c r="J893" s="85">
        <v>2007.0</v>
      </c>
      <c r="K893" s="82" t="s">
        <v>2347</v>
      </c>
      <c r="L893" s="84"/>
      <c r="M893" s="81" t="s">
        <v>2435</v>
      </c>
      <c r="N893" s="83" t="s">
        <v>2399</v>
      </c>
      <c r="O893" s="86" t="s">
        <v>2359</v>
      </c>
      <c r="P893" s="87" t="s">
        <v>4098</v>
      </c>
      <c r="Q893" s="81" t="s">
        <v>2513</v>
      </c>
      <c r="R893" s="81" t="s">
        <v>1207</v>
      </c>
      <c r="S893" s="81" t="s">
        <v>3052</v>
      </c>
      <c r="T893" s="81" t="s">
        <v>2508</v>
      </c>
    </row>
    <row r="894" ht="15.75" customHeight="1">
      <c r="A894" s="80" t="s">
        <v>1210</v>
      </c>
      <c r="B894" s="81" t="s">
        <v>2513</v>
      </c>
      <c r="C894" s="81" t="s">
        <v>2425</v>
      </c>
      <c r="D894" s="81" t="s">
        <v>3054</v>
      </c>
      <c r="E894" s="81" t="s">
        <v>2983</v>
      </c>
      <c r="F894" s="84"/>
      <c r="G894" s="84"/>
      <c r="H894" s="84"/>
      <c r="I894" s="82" t="s">
        <v>2428</v>
      </c>
      <c r="J894" s="85">
        <v>2007.0</v>
      </c>
      <c r="K894" s="82" t="s">
        <v>2347</v>
      </c>
      <c r="L894" s="84"/>
      <c r="M894" s="81" t="s">
        <v>2435</v>
      </c>
      <c r="N894" s="83" t="s">
        <v>2399</v>
      </c>
      <c r="O894" s="86" t="s">
        <v>2359</v>
      </c>
      <c r="P894" s="87" t="s">
        <v>4098</v>
      </c>
      <c r="Q894" s="81" t="s">
        <v>2513</v>
      </c>
      <c r="R894" s="81" t="s">
        <v>1210</v>
      </c>
      <c r="S894" s="81" t="s">
        <v>2983</v>
      </c>
      <c r="T894" s="81" t="s">
        <v>2508</v>
      </c>
    </row>
    <row r="895" ht="15.75" customHeight="1">
      <c r="A895" s="80" t="s">
        <v>1213</v>
      </c>
      <c r="B895" s="81" t="s">
        <v>2513</v>
      </c>
      <c r="C895" s="81" t="s">
        <v>2425</v>
      </c>
      <c r="D895" s="81" t="s">
        <v>3056</v>
      </c>
      <c r="E895" s="81" t="s">
        <v>3057</v>
      </c>
      <c r="F895" s="84"/>
      <c r="G895" s="84"/>
      <c r="H895" s="84"/>
      <c r="I895" s="82" t="s">
        <v>2428</v>
      </c>
      <c r="J895" s="85">
        <v>2007.0</v>
      </c>
      <c r="K895" s="82" t="s">
        <v>2347</v>
      </c>
      <c r="L895" s="84"/>
      <c r="M895" s="81" t="s">
        <v>2435</v>
      </c>
      <c r="N895" s="83" t="s">
        <v>2399</v>
      </c>
      <c r="O895" s="86" t="s">
        <v>2359</v>
      </c>
      <c r="P895" s="87" t="s">
        <v>4098</v>
      </c>
      <c r="Q895" s="81" t="s">
        <v>2513</v>
      </c>
      <c r="R895" s="81" t="s">
        <v>1213</v>
      </c>
      <c r="S895" s="81" t="s">
        <v>3057</v>
      </c>
      <c r="T895" s="81" t="s">
        <v>2508</v>
      </c>
    </row>
    <row r="896" ht="15.75" customHeight="1">
      <c r="A896" s="80" t="s">
        <v>742</v>
      </c>
      <c r="B896" s="81" t="s">
        <v>2513</v>
      </c>
      <c r="C896" s="81" t="s">
        <v>2425</v>
      </c>
      <c r="D896" s="81" t="s">
        <v>3209</v>
      </c>
      <c r="E896" s="81" t="s">
        <v>2594</v>
      </c>
      <c r="F896" s="84"/>
      <c r="G896" s="84"/>
      <c r="H896" s="84"/>
      <c r="I896" s="82" t="s">
        <v>2428</v>
      </c>
      <c r="J896" s="85">
        <v>2007.0</v>
      </c>
      <c r="K896" s="82" t="s">
        <v>2347</v>
      </c>
      <c r="L896" s="84"/>
      <c r="M896" s="81" t="s">
        <v>2435</v>
      </c>
      <c r="N896" s="83" t="s">
        <v>2399</v>
      </c>
      <c r="O896" s="86" t="s">
        <v>2359</v>
      </c>
      <c r="P896" s="87" t="s">
        <v>4098</v>
      </c>
      <c r="Q896" s="81" t="s">
        <v>2513</v>
      </c>
      <c r="R896" s="81" t="s">
        <v>742</v>
      </c>
      <c r="S896" s="81" t="s">
        <v>2594</v>
      </c>
      <c r="T896" s="81" t="s">
        <v>2508</v>
      </c>
    </row>
    <row r="897" ht="15.75" customHeight="1">
      <c r="A897" s="80" t="s">
        <v>750</v>
      </c>
      <c r="B897" s="81" t="s">
        <v>2513</v>
      </c>
      <c r="C897" s="81" t="s">
        <v>2425</v>
      </c>
      <c r="D897" s="81" t="s">
        <v>2587</v>
      </c>
      <c r="E897" s="81" t="s">
        <v>2588</v>
      </c>
      <c r="F897" s="84"/>
      <c r="G897" s="84"/>
      <c r="H897" s="84"/>
      <c r="I897" s="82" t="s">
        <v>2428</v>
      </c>
      <c r="J897" s="85">
        <v>2007.0</v>
      </c>
      <c r="K897" s="82" t="s">
        <v>2347</v>
      </c>
      <c r="L897" s="84"/>
      <c r="M897" s="81" t="s">
        <v>2435</v>
      </c>
      <c r="N897" s="83" t="s">
        <v>2399</v>
      </c>
      <c r="O897" s="86" t="s">
        <v>2359</v>
      </c>
      <c r="P897" s="87" t="s">
        <v>4098</v>
      </c>
      <c r="Q897" s="81" t="s">
        <v>2513</v>
      </c>
      <c r="R897" s="81" t="s">
        <v>750</v>
      </c>
      <c r="S897" s="81" t="s">
        <v>2588</v>
      </c>
      <c r="T897" s="81" t="s">
        <v>2508</v>
      </c>
    </row>
    <row r="898" ht="15.75" customHeight="1">
      <c r="A898" s="80" t="s">
        <v>1228</v>
      </c>
      <c r="B898" s="81" t="s">
        <v>2513</v>
      </c>
      <c r="C898" s="81" t="s">
        <v>2425</v>
      </c>
      <c r="D898" s="81" t="s">
        <v>2722</v>
      </c>
      <c r="E898" s="81" t="s">
        <v>2677</v>
      </c>
      <c r="F898" s="84"/>
      <c r="G898" s="84"/>
      <c r="H898" s="84"/>
      <c r="I898" s="82" t="s">
        <v>2428</v>
      </c>
      <c r="J898" s="85">
        <v>2007.0</v>
      </c>
      <c r="K898" s="82" t="s">
        <v>2347</v>
      </c>
      <c r="L898" s="84"/>
      <c r="M898" s="81" t="s">
        <v>2435</v>
      </c>
      <c r="N898" s="83" t="s">
        <v>2399</v>
      </c>
      <c r="O898" s="86" t="s">
        <v>2359</v>
      </c>
      <c r="P898" s="87" t="s">
        <v>4098</v>
      </c>
      <c r="Q898" s="81" t="s">
        <v>2513</v>
      </c>
      <c r="R898" s="81" t="s">
        <v>1228</v>
      </c>
      <c r="S898" s="81" t="s">
        <v>2677</v>
      </c>
      <c r="T898" s="81" t="s">
        <v>2508</v>
      </c>
    </row>
    <row r="899" ht="15.75" customHeight="1">
      <c r="A899" s="80" t="s">
        <v>1231</v>
      </c>
      <c r="B899" s="81" t="s">
        <v>2513</v>
      </c>
      <c r="C899" s="81" t="s">
        <v>2425</v>
      </c>
      <c r="D899" s="81" t="s">
        <v>3069</v>
      </c>
      <c r="E899" s="81" t="s">
        <v>3070</v>
      </c>
      <c r="F899" s="84"/>
      <c r="G899" s="84"/>
      <c r="H899" s="84"/>
      <c r="I899" s="82" t="s">
        <v>2428</v>
      </c>
      <c r="J899" s="85">
        <v>2007.0</v>
      </c>
      <c r="K899" s="82" t="s">
        <v>2347</v>
      </c>
      <c r="L899" s="84"/>
      <c r="M899" s="81" t="s">
        <v>2435</v>
      </c>
      <c r="N899" s="83" t="s">
        <v>2399</v>
      </c>
      <c r="O899" s="86" t="s">
        <v>2359</v>
      </c>
      <c r="P899" s="87" t="s">
        <v>4098</v>
      </c>
      <c r="Q899" s="81" t="s">
        <v>2513</v>
      </c>
      <c r="R899" s="81" t="s">
        <v>1231</v>
      </c>
      <c r="S899" s="81" t="s">
        <v>3070</v>
      </c>
      <c r="T899" s="81" t="s">
        <v>2508</v>
      </c>
    </row>
    <row r="900" ht="15.75" customHeight="1">
      <c r="A900" s="80" t="s">
        <v>4172</v>
      </c>
      <c r="B900" s="81" t="s">
        <v>2513</v>
      </c>
      <c r="C900" s="81" t="s">
        <v>2425</v>
      </c>
      <c r="D900" s="81" t="s">
        <v>3853</v>
      </c>
      <c r="E900" s="81" t="s">
        <v>2955</v>
      </c>
      <c r="F900" s="84"/>
      <c r="G900" s="84"/>
      <c r="H900" s="84"/>
      <c r="I900" s="82" t="s">
        <v>2428</v>
      </c>
      <c r="J900" s="85">
        <v>2007.0</v>
      </c>
      <c r="K900" s="82" t="s">
        <v>2347</v>
      </c>
      <c r="L900" s="84"/>
      <c r="M900" s="81" t="s">
        <v>2435</v>
      </c>
      <c r="N900" s="83" t="s">
        <v>2399</v>
      </c>
      <c r="O900" s="86" t="s">
        <v>2359</v>
      </c>
      <c r="P900" s="87" t="s">
        <v>4098</v>
      </c>
      <c r="Q900" s="81" t="s">
        <v>2513</v>
      </c>
      <c r="R900" s="81" t="s">
        <v>4172</v>
      </c>
      <c r="S900" s="81" t="s">
        <v>2955</v>
      </c>
      <c r="T900" s="81" t="s">
        <v>2508</v>
      </c>
    </row>
    <row r="901" ht="15.75" customHeight="1">
      <c r="A901" s="80" t="s">
        <v>3863</v>
      </c>
      <c r="B901" s="81" t="s">
        <v>2513</v>
      </c>
      <c r="C901" s="81" t="s">
        <v>2425</v>
      </c>
      <c r="D901" s="81" t="s">
        <v>3864</v>
      </c>
      <c r="E901" s="81" t="s">
        <v>2955</v>
      </c>
      <c r="F901" s="84"/>
      <c r="G901" s="84"/>
      <c r="H901" s="84"/>
      <c r="I901" s="82" t="s">
        <v>2428</v>
      </c>
      <c r="J901" s="85">
        <v>2007.0</v>
      </c>
      <c r="K901" s="82" t="s">
        <v>2347</v>
      </c>
      <c r="L901" s="84"/>
      <c r="M901" s="81" t="s">
        <v>2435</v>
      </c>
      <c r="N901" s="83" t="s">
        <v>2399</v>
      </c>
      <c r="O901" s="86" t="s">
        <v>2359</v>
      </c>
      <c r="P901" s="87" t="s">
        <v>4098</v>
      </c>
      <c r="Q901" s="81" t="s">
        <v>2513</v>
      </c>
      <c r="R901" s="81" t="s">
        <v>3863</v>
      </c>
      <c r="S901" s="81" t="s">
        <v>2955</v>
      </c>
      <c r="T901" s="81" t="s">
        <v>2508</v>
      </c>
    </row>
    <row r="902" ht="15.75" customHeight="1">
      <c r="A902" s="80" t="s">
        <v>2724</v>
      </c>
      <c r="B902" s="81" t="s">
        <v>2513</v>
      </c>
      <c r="C902" s="81" t="s">
        <v>2425</v>
      </c>
      <c r="D902" s="81" t="s">
        <v>2725</v>
      </c>
      <c r="E902" s="81" t="s">
        <v>2577</v>
      </c>
      <c r="G902" s="84"/>
      <c r="H902" s="84"/>
      <c r="I902" s="82" t="s">
        <v>2428</v>
      </c>
      <c r="J902" s="85">
        <v>2007.0</v>
      </c>
      <c r="K902" s="82" t="s">
        <v>2347</v>
      </c>
      <c r="L902" s="84"/>
      <c r="M902" s="81" t="s">
        <v>2435</v>
      </c>
      <c r="N902" s="83" t="s">
        <v>2399</v>
      </c>
      <c r="O902" s="86" t="s">
        <v>2359</v>
      </c>
      <c r="P902" s="87" t="s">
        <v>4098</v>
      </c>
      <c r="Q902" s="81" t="s">
        <v>2513</v>
      </c>
      <c r="R902" s="81" t="s">
        <v>2724</v>
      </c>
      <c r="S902" s="81" t="s">
        <v>2577</v>
      </c>
      <c r="T902" s="81" t="s">
        <v>2508</v>
      </c>
    </row>
    <row r="903" ht="15.75" customHeight="1">
      <c r="A903" s="80" t="s">
        <v>1234</v>
      </c>
      <c r="B903" s="81" t="s">
        <v>2513</v>
      </c>
      <c r="C903" s="81" t="s">
        <v>2425</v>
      </c>
      <c r="D903" s="81" t="s">
        <v>3452</v>
      </c>
      <c r="E903" s="81" t="s">
        <v>2983</v>
      </c>
      <c r="F903" s="84"/>
      <c r="G903" s="84"/>
      <c r="H903" s="84"/>
      <c r="I903" s="82" t="s">
        <v>2428</v>
      </c>
      <c r="J903" s="85">
        <v>2007.0</v>
      </c>
      <c r="K903" s="82" t="s">
        <v>2347</v>
      </c>
      <c r="L903" s="84"/>
      <c r="M903" s="81" t="s">
        <v>2435</v>
      </c>
      <c r="N903" s="83" t="s">
        <v>2399</v>
      </c>
      <c r="O903" s="86" t="s">
        <v>2359</v>
      </c>
      <c r="P903" s="87" t="s">
        <v>4098</v>
      </c>
      <c r="Q903" s="81" t="s">
        <v>2513</v>
      </c>
      <c r="R903" s="81" t="s">
        <v>1234</v>
      </c>
      <c r="S903" s="81" t="s">
        <v>2983</v>
      </c>
      <c r="T903" s="81" t="s">
        <v>2508</v>
      </c>
    </row>
    <row r="904" ht="15.75" customHeight="1">
      <c r="A904" s="80" t="s">
        <v>4173</v>
      </c>
      <c r="B904" s="81" t="s">
        <v>2513</v>
      </c>
      <c r="C904" s="81" t="s">
        <v>2425</v>
      </c>
      <c r="D904" s="81" t="s">
        <v>4174</v>
      </c>
      <c r="E904" s="81" t="s">
        <v>2427</v>
      </c>
      <c r="F904" s="84"/>
      <c r="G904" s="84"/>
      <c r="H904" s="84"/>
      <c r="I904" s="82" t="s">
        <v>2428</v>
      </c>
      <c r="J904" s="85">
        <v>2007.0</v>
      </c>
      <c r="K904" s="82" t="s">
        <v>2347</v>
      </c>
      <c r="L904" s="84"/>
      <c r="M904" s="81" t="s">
        <v>2435</v>
      </c>
      <c r="N904" s="83" t="s">
        <v>2399</v>
      </c>
      <c r="O904" s="86" t="s">
        <v>2359</v>
      </c>
      <c r="P904" s="87" t="s">
        <v>4098</v>
      </c>
      <c r="Q904" s="81" t="s">
        <v>2513</v>
      </c>
      <c r="R904" s="81" t="s">
        <v>4173</v>
      </c>
      <c r="S904" s="81" t="s">
        <v>2427</v>
      </c>
      <c r="T904" s="81" t="s">
        <v>2333</v>
      </c>
    </row>
    <row r="905" ht="15.75" customHeight="1">
      <c r="A905" s="80" t="s">
        <v>1237</v>
      </c>
      <c r="B905" s="81" t="s">
        <v>2513</v>
      </c>
      <c r="C905" s="81" t="s">
        <v>2425</v>
      </c>
      <c r="D905" s="81" t="s">
        <v>2593</v>
      </c>
      <c r="E905" s="81" t="s">
        <v>2594</v>
      </c>
      <c r="F905" s="84"/>
      <c r="G905" s="84"/>
      <c r="H905" s="84"/>
      <c r="I905" s="82" t="s">
        <v>2428</v>
      </c>
      <c r="J905" s="85">
        <v>2007.0</v>
      </c>
      <c r="K905" s="82" t="s">
        <v>2347</v>
      </c>
      <c r="L905" s="84"/>
      <c r="M905" s="81" t="s">
        <v>2435</v>
      </c>
      <c r="N905" s="83" t="s">
        <v>2399</v>
      </c>
      <c r="O905" s="86" t="s">
        <v>2359</v>
      </c>
      <c r="P905" s="87" t="s">
        <v>4098</v>
      </c>
      <c r="Q905" s="81" t="s">
        <v>2513</v>
      </c>
      <c r="R905" s="81" t="s">
        <v>1237</v>
      </c>
      <c r="S905" s="81" t="s">
        <v>2594</v>
      </c>
      <c r="T905" s="81" t="s">
        <v>2508</v>
      </c>
    </row>
    <row r="906" ht="15.75" customHeight="1">
      <c r="A906" s="80" t="s">
        <v>1246</v>
      </c>
      <c r="B906" s="81" t="s">
        <v>2513</v>
      </c>
      <c r="C906" s="81" t="s">
        <v>2425</v>
      </c>
      <c r="D906" s="81" t="s">
        <v>3072</v>
      </c>
      <c r="E906" s="81" t="s">
        <v>3070</v>
      </c>
      <c r="F906" s="84"/>
      <c r="G906" s="84"/>
      <c r="H906" s="84"/>
      <c r="I906" s="82" t="s">
        <v>2428</v>
      </c>
      <c r="J906" s="85">
        <v>2007.0</v>
      </c>
      <c r="K906" s="82" t="s">
        <v>2347</v>
      </c>
      <c r="L906" s="84"/>
      <c r="M906" s="81" t="s">
        <v>2435</v>
      </c>
      <c r="N906" s="83" t="s">
        <v>2399</v>
      </c>
      <c r="O906" s="86" t="s">
        <v>2359</v>
      </c>
      <c r="P906" s="87" t="s">
        <v>4098</v>
      </c>
      <c r="Q906" s="81" t="s">
        <v>2513</v>
      </c>
      <c r="R906" s="81" t="s">
        <v>1246</v>
      </c>
      <c r="S906" s="81" t="s">
        <v>3070</v>
      </c>
      <c r="T906" s="81" t="s">
        <v>2508</v>
      </c>
    </row>
    <row r="907" ht="15.75" customHeight="1">
      <c r="A907" s="80" t="s">
        <v>1252</v>
      </c>
      <c r="B907" s="81" t="s">
        <v>2513</v>
      </c>
      <c r="C907" s="81" t="s">
        <v>2425</v>
      </c>
      <c r="D907" s="81" t="s">
        <v>2894</v>
      </c>
      <c r="E907" s="81" t="s">
        <v>2983</v>
      </c>
      <c r="F907" s="84"/>
      <c r="G907" s="84"/>
      <c r="H907" s="84"/>
      <c r="I907" s="82" t="s">
        <v>2428</v>
      </c>
      <c r="J907" s="85">
        <v>2007.0</v>
      </c>
      <c r="K907" s="82" t="s">
        <v>2347</v>
      </c>
      <c r="L907" s="84"/>
      <c r="M907" s="81" t="s">
        <v>2435</v>
      </c>
      <c r="N907" s="83" t="s">
        <v>2399</v>
      </c>
      <c r="O907" s="86" t="s">
        <v>2359</v>
      </c>
      <c r="P907" s="87" t="s">
        <v>4098</v>
      </c>
      <c r="Q907" s="81" t="s">
        <v>2513</v>
      </c>
      <c r="R907" s="81" t="s">
        <v>1252</v>
      </c>
      <c r="S907" s="81" t="s">
        <v>2983</v>
      </c>
      <c r="T907" s="81" t="s">
        <v>2508</v>
      </c>
    </row>
    <row r="908" ht="15.75" customHeight="1">
      <c r="A908" s="80" t="s">
        <v>2128</v>
      </c>
      <c r="B908" s="81" t="s">
        <v>2513</v>
      </c>
      <c r="C908" s="81" t="s">
        <v>2425</v>
      </c>
      <c r="D908" s="81" t="s">
        <v>4175</v>
      </c>
      <c r="E908" s="81" t="s">
        <v>3075</v>
      </c>
      <c r="G908" s="84"/>
      <c r="H908" s="84"/>
      <c r="I908" s="82" t="s">
        <v>2428</v>
      </c>
      <c r="J908" s="85">
        <v>2007.0</v>
      </c>
      <c r="K908" s="82" t="s">
        <v>2347</v>
      </c>
      <c r="L908" s="84"/>
      <c r="M908" s="81" t="s">
        <v>2435</v>
      </c>
      <c r="N908" s="83" t="s">
        <v>2399</v>
      </c>
      <c r="O908" s="86" t="s">
        <v>2359</v>
      </c>
      <c r="P908" s="87" t="s">
        <v>4098</v>
      </c>
      <c r="Q908" s="81" t="s">
        <v>2513</v>
      </c>
      <c r="R908" s="81" t="s">
        <v>1255</v>
      </c>
      <c r="S908" s="81" t="s">
        <v>3075</v>
      </c>
      <c r="T908" s="81" t="s">
        <v>2508</v>
      </c>
    </row>
    <row r="909" ht="15.75" customHeight="1">
      <c r="A909" s="80" t="s">
        <v>757</v>
      </c>
      <c r="B909" s="81" t="s">
        <v>2513</v>
      </c>
      <c r="C909" s="81" t="s">
        <v>2425</v>
      </c>
      <c r="D909" s="81" t="s">
        <v>3455</v>
      </c>
      <c r="E909" s="81" t="s">
        <v>3456</v>
      </c>
      <c r="G909" s="84"/>
      <c r="H909" s="84"/>
      <c r="I909" s="82" t="s">
        <v>2428</v>
      </c>
      <c r="J909" s="85">
        <v>2007.0</v>
      </c>
      <c r="K909" s="82" t="s">
        <v>2347</v>
      </c>
      <c r="L909" s="84"/>
      <c r="M909" s="81" t="s">
        <v>2435</v>
      </c>
      <c r="N909" s="83" t="s">
        <v>2399</v>
      </c>
      <c r="O909" s="86" t="s">
        <v>2359</v>
      </c>
      <c r="P909" s="87" t="s">
        <v>4098</v>
      </c>
      <c r="Q909" s="81" t="s">
        <v>2513</v>
      </c>
      <c r="R909" s="81" t="s">
        <v>757</v>
      </c>
      <c r="S909" s="81" t="s">
        <v>3456</v>
      </c>
      <c r="T909" s="81" t="s">
        <v>2508</v>
      </c>
    </row>
    <row r="910" ht="15.75" customHeight="1">
      <c r="A910" s="80" t="s">
        <v>1258</v>
      </c>
      <c r="B910" s="81" t="s">
        <v>2513</v>
      </c>
      <c r="C910" s="81" t="s">
        <v>2425</v>
      </c>
      <c r="D910" s="81" t="s">
        <v>3458</v>
      </c>
      <c r="E910" s="81" t="s">
        <v>3014</v>
      </c>
      <c r="F910" s="84"/>
      <c r="G910" s="84"/>
      <c r="H910" s="84"/>
      <c r="I910" s="82" t="s">
        <v>2428</v>
      </c>
      <c r="J910" s="85">
        <v>2007.0</v>
      </c>
      <c r="K910" s="82" t="s">
        <v>2347</v>
      </c>
      <c r="L910" s="84"/>
      <c r="M910" s="81" t="s">
        <v>2435</v>
      </c>
      <c r="N910" s="83" t="s">
        <v>2399</v>
      </c>
      <c r="O910" s="86" t="s">
        <v>2359</v>
      </c>
      <c r="P910" s="87" t="s">
        <v>4098</v>
      </c>
      <c r="Q910" s="81" t="s">
        <v>2513</v>
      </c>
      <c r="R910" s="81" t="s">
        <v>1258</v>
      </c>
      <c r="S910" s="81" t="s">
        <v>3014</v>
      </c>
      <c r="T910" s="81" t="s">
        <v>2508</v>
      </c>
    </row>
    <row r="911" ht="15.75" customHeight="1">
      <c r="A911" s="80" t="s">
        <v>2741</v>
      </c>
      <c r="B911" s="81" t="s">
        <v>2513</v>
      </c>
      <c r="C911" s="81" t="s">
        <v>2425</v>
      </c>
      <c r="D911" s="81" t="s">
        <v>2742</v>
      </c>
      <c r="E911" s="81" t="s">
        <v>2539</v>
      </c>
      <c r="F911" s="84"/>
      <c r="G911" s="84"/>
      <c r="H911" s="84"/>
      <c r="I911" s="82" t="s">
        <v>2428</v>
      </c>
      <c r="J911" s="85">
        <v>2007.0</v>
      </c>
      <c r="K911" s="82" t="s">
        <v>2347</v>
      </c>
      <c r="L911" s="84"/>
      <c r="M911" s="81" t="s">
        <v>2435</v>
      </c>
      <c r="N911" s="83" t="s">
        <v>2399</v>
      </c>
      <c r="O911" s="86" t="s">
        <v>2359</v>
      </c>
      <c r="P911" s="87" t="s">
        <v>4098</v>
      </c>
      <c r="Q911" s="81" t="s">
        <v>2513</v>
      </c>
      <c r="R911" s="81" t="s">
        <v>2741</v>
      </c>
      <c r="S911" s="81" t="s">
        <v>2539</v>
      </c>
      <c r="T911" s="81" t="s">
        <v>2508</v>
      </c>
    </row>
    <row r="912" ht="15.75" customHeight="1">
      <c r="A912" s="80" t="s">
        <v>1261</v>
      </c>
      <c r="B912" s="81" t="s">
        <v>2513</v>
      </c>
      <c r="C912" s="81" t="s">
        <v>2425</v>
      </c>
      <c r="D912" s="81" t="s">
        <v>3460</v>
      </c>
      <c r="E912" s="81" t="s">
        <v>3461</v>
      </c>
      <c r="G912" s="84"/>
      <c r="H912" s="84"/>
      <c r="I912" s="82" t="s">
        <v>2428</v>
      </c>
      <c r="J912" s="85">
        <v>2007.0</v>
      </c>
      <c r="K912" s="82" t="s">
        <v>2347</v>
      </c>
      <c r="L912" s="84"/>
      <c r="M912" s="81" t="s">
        <v>2435</v>
      </c>
      <c r="N912" s="83" t="s">
        <v>2399</v>
      </c>
      <c r="O912" s="86" t="s">
        <v>2359</v>
      </c>
      <c r="P912" s="87" t="s">
        <v>4098</v>
      </c>
      <c r="Q912" s="81" t="s">
        <v>2513</v>
      </c>
      <c r="R912" s="81" t="s">
        <v>1261</v>
      </c>
      <c r="S912" s="81" t="s">
        <v>3461</v>
      </c>
      <c r="T912" s="81" t="s">
        <v>2508</v>
      </c>
    </row>
    <row r="913" ht="15.75" customHeight="1">
      <c r="A913" s="80" t="s">
        <v>1264</v>
      </c>
      <c r="B913" s="81" t="s">
        <v>2513</v>
      </c>
      <c r="C913" s="81" t="s">
        <v>2425</v>
      </c>
      <c r="D913" s="81" t="s">
        <v>3463</v>
      </c>
      <c r="E913" s="81" t="s">
        <v>3464</v>
      </c>
      <c r="G913" s="84"/>
      <c r="H913" s="84"/>
      <c r="I913" s="82" t="s">
        <v>2428</v>
      </c>
      <c r="J913" s="85">
        <v>2007.0</v>
      </c>
      <c r="K913" s="82" t="s">
        <v>2347</v>
      </c>
      <c r="L913" s="84"/>
      <c r="M913" s="81" t="s">
        <v>2435</v>
      </c>
      <c r="N913" s="83" t="s">
        <v>2399</v>
      </c>
      <c r="O913" s="86" t="s">
        <v>2359</v>
      </c>
      <c r="P913" s="87" t="s">
        <v>4098</v>
      </c>
      <c r="Q913" s="81" t="s">
        <v>2513</v>
      </c>
      <c r="R913" s="81" t="s">
        <v>1264</v>
      </c>
      <c r="S913" s="81" t="s">
        <v>3464</v>
      </c>
      <c r="T913" s="81" t="s">
        <v>2508</v>
      </c>
    </row>
    <row r="914" ht="15.75" customHeight="1">
      <c r="A914" s="80" t="s">
        <v>1267</v>
      </c>
      <c r="B914" s="81" t="s">
        <v>2513</v>
      </c>
      <c r="C914" s="81" t="s">
        <v>2425</v>
      </c>
      <c r="D914" s="81" t="s">
        <v>2485</v>
      </c>
      <c r="E914" s="81" t="s">
        <v>2596</v>
      </c>
      <c r="G914" s="84"/>
      <c r="H914" s="84"/>
      <c r="I914" s="82" t="s">
        <v>2428</v>
      </c>
      <c r="J914" s="85">
        <v>2007.0</v>
      </c>
      <c r="K914" s="82" t="s">
        <v>2347</v>
      </c>
      <c r="L914" s="84"/>
      <c r="M914" s="81" t="s">
        <v>2435</v>
      </c>
      <c r="N914" s="83" t="s">
        <v>2399</v>
      </c>
      <c r="O914" s="86" t="s">
        <v>2359</v>
      </c>
      <c r="P914" s="87" t="s">
        <v>4098</v>
      </c>
      <c r="Q914" s="81" t="s">
        <v>2513</v>
      </c>
      <c r="R914" s="81" t="s">
        <v>1267</v>
      </c>
      <c r="S914" s="81" t="s">
        <v>2596</v>
      </c>
      <c r="T914" s="81" t="s">
        <v>2508</v>
      </c>
    </row>
    <row r="915" ht="15.75" customHeight="1">
      <c r="A915" s="80" t="s">
        <v>1270</v>
      </c>
      <c r="B915" s="81" t="s">
        <v>2513</v>
      </c>
      <c r="C915" s="81" t="s">
        <v>2425</v>
      </c>
      <c r="D915" s="81" t="s">
        <v>3077</v>
      </c>
      <c r="E915" s="81" t="s">
        <v>2603</v>
      </c>
      <c r="F915" s="84"/>
      <c r="G915" s="84"/>
      <c r="H915" s="84"/>
      <c r="I915" s="82" t="s">
        <v>2428</v>
      </c>
      <c r="J915" s="85">
        <v>2007.0</v>
      </c>
      <c r="K915" s="82" t="s">
        <v>2347</v>
      </c>
      <c r="L915" s="84"/>
      <c r="M915" s="81" t="s">
        <v>2435</v>
      </c>
      <c r="N915" s="83" t="s">
        <v>2399</v>
      </c>
      <c r="O915" s="86" t="s">
        <v>2359</v>
      </c>
      <c r="P915" s="87" t="s">
        <v>4098</v>
      </c>
      <c r="Q915" s="81" t="s">
        <v>2513</v>
      </c>
      <c r="R915" s="81" t="s">
        <v>1270</v>
      </c>
      <c r="S915" s="81" t="s">
        <v>2603</v>
      </c>
      <c r="T915" s="81" t="s">
        <v>2508</v>
      </c>
    </row>
    <row r="916" ht="15.75" customHeight="1">
      <c r="A916" s="80" t="s">
        <v>1273</v>
      </c>
      <c r="B916" s="81" t="s">
        <v>2513</v>
      </c>
      <c r="C916" s="81" t="s">
        <v>2425</v>
      </c>
      <c r="D916" s="81" t="s">
        <v>3079</v>
      </c>
      <c r="E916" s="81" t="s">
        <v>3028</v>
      </c>
      <c r="F916" s="84"/>
      <c r="G916" s="84"/>
      <c r="H916" s="84"/>
      <c r="I916" s="82" t="s">
        <v>2428</v>
      </c>
      <c r="J916" s="85">
        <v>2007.0</v>
      </c>
      <c r="K916" s="82" t="s">
        <v>2347</v>
      </c>
      <c r="L916" s="84"/>
      <c r="M916" s="81" t="s">
        <v>2435</v>
      </c>
      <c r="N916" s="83" t="s">
        <v>2399</v>
      </c>
      <c r="O916" s="86" t="s">
        <v>2359</v>
      </c>
      <c r="P916" s="87" t="s">
        <v>4098</v>
      </c>
      <c r="Q916" s="81" t="s">
        <v>2513</v>
      </c>
      <c r="R916" s="81" t="s">
        <v>1273</v>
      </c>
      <c r="S916" s="81" t="s">
        <v>3028</v>
      </c>
      <c r="T916" s="81" t="s">
        <v>2508</v>
      </c>
    </row>
    <row r="917" ht="15.75" customHeight="1">
      <c r="A917" s="80" t="s">
        <v>3466</v>
      </c>
      <c r="B917" s="81" t="s">
        <v>2513</v>
      </c>
      <c r="C917" s="81" t="s">
        <v>2425</v>
      </c>
      <c r="D917" s="81" t="s">
        <v>3467</v>
      </c>
      <c r="E917" s="81" t="s">
        <v>2603</v>
      </c>
      <c r="F917" s="84"/>
      <c r="G917" s="84"/>
      <c r="H917" s="84"/>
      <c r="I917" s="82" t="s">
        <v>2428</v>
      </c>
      <c r="J917" s="85">
        <v>2007.0</v>
      </c>
      <c r="K917" s="82" t="s">
        <v>2347</v>
      </c>
      <c r="L917" s="84"/>
      <c r="M917" s="81" t="s">
        <v>2435</v>
      </c>
      <c r="N917" s="83" t="s">
        <v>2399</v>
      </c>
      <c r="O917" s="86" t="s">
        <v>2359</v>
      </c>
      <c r="P917" s="87" t="s">
        <v>4098</v>
      </c>
      <c r="Q917" s="81" t="s">
        <v>2513</v>
      </c>
      <c r="R917" s="81" t="s">
        <v>3466</v>
      </c>
      <c r="S917" s="81" t="s">
        <v>2603</v>
      </c>
      <c r="T917" s="81" t="s">
        <v>2508</v>
      </c>
    </row>
    <row r="918" ht="15.75" customHeight="1">
      <c r="A918" s="80" t="s">
        <v>3469</v>
      </c>
      <c r="B918" s="81" t="s">
        <v>2513</v>
      </c>
      <c r="C918" s="81" t="s">
        <v>2425</v>
      </c>
      <c r="D918" s="81" t="s">
        <v>3470</v>
      </c>
      <c r="E918" s="81" t="s">
        <v>2580</v>
      </c>
      <c r="F918" s="84"/>
      <c r="G918" s="84"/>
      <c r="H918" s="84"/>
      <c r="I918" s="82" t="s">
        <v>2428</v>
      </c>
      <c r="J918" s="85">
        <v>2007.0</v>
      </c>
      <c r="K918" s="82" t="s">
        <v>2347</v>
      </c>
      <c r="L918" s="84"/>
      <c r="M918" s="81" t="s">
        <v>2435</v>
      </c>
      <c r="N918" s="83" t="s">
        <v>2399</v>
      </c>
      <c r="O918" s="86" t="s">
        <v>2359</v>
      </c>
      <c r="P918" s="87" t="s">
        <v>4098</v>
      </c>
      <c r="Q918" s="81" t="s">
        <v>2513</v>
      </c>
      <c r="R918" s="81" t="s">
        <v>3469</v>
      </c>
      <c r="S918" s="81" t="s">
        <v>2580</v>
      </c>
      <c r="T918" s="81" t="s">
        <v>2508</v>
      </c>
    </row>
    <row r="919" ht="15.75" customHeight="1">
      <c r="A919" s="80" t="s">
        <v>2744</v>
      </c>
      <c r="B919" s="81" t="s">
        <v>2513</v>
      </c>
      <c r="C919" s="81" t="s">
        <v>2425</v>
      </c>
      <c r="D919" s="81" t="s">
        <v>2745</v>
      </c>
      <c r="E919" s="81" t="s">
        <v>2607</v>
      </c>
      <c r="F919" s="84"/>
      <c r="G919" s="84"/>
      <c r="H919" s="84"/>
      <c r="I919" s="82" t="s">
        <v>2428</v>
      </c>
      <c r="J919" s="85">
        <v>2007.0</v>
      </c>
      <c r="K919" s="82" t="s">
        <v>2347</v>
      </c>
      <c r="L919" s="84"/>
      <c r="M919" s="81" t="s">
        <v>2435</v>
      </c>
      <c r="N919" s="83" t="s">
        <v>2399</v>
      </c>
      <c r="O919" s="86" t="s">
        <v>2359</v>
      </c>
      <c r="P919" s="87" t="s">
        <v>4098</v>
      </c>
      <c r="Q919" s="81" t="s">
        <v>2513</v>
      </c>
      <c r="R919" s="81" t="s">
        <v>2744</v>
      </c>
      <c r="S919" s="81" t="s">
        <v>2607</v>
      </c>
      <c r="T919" s="81" t="s">
        <v>2508</v>
      </c>
    </row>
    <row r="920" ht="15.75" customHeight="1">
      <c r="A920" s="80" t="s">
        <v>2812</v>
      </c>
      <c r="B920" s="81" t="s">
        <v>2513</v>
      </c>
      <c r="C920" s="81" t="s">
        <v>2425</v>
      </c>
      <c r="D920" s="81" t="s">
        <v>2813</v>
      </c>
      <c r="E920" s="81" t="s">
        <v>2577</v>
      </c>
      <c r="G920" s="84"/>
      <c r="H920" s="84"/>
      <c r="I920" s="82" t="s">
        <v>2428</v>
      </c>
      <c r="J920" s="85">
        <v>2007.0</v>
      </c>
      <c r="K920" s="82" t="s">
        <v>2347</v>
      </c>
      <c r="L920" s="84"/>
      <c r="M920" s="81" t="s">
        <v>2435</v>
      </c>
      <c r="N920" s="83" t="s">
        <v>2399</v>
      </c>
      <c r="O920" s="86" t="s">
        <v>2359</v>
      </c>
      <c r="P920" s="87" t="s">
        <v>4098</v>
      </c>
      <c r="Q920" s="81" t="s">
        <v>2513</v>
      </c>
      <c r="R920" s="81" t="s">
        <v>2812</v>
      </c>
      <c r="S920" s="81" t="s">
        <v>2577</v>
      </c>
      <c r="T920" s="81" t="s">
        <v>2508</v>
      </c>
    </row>
    <row r="921" ht="15.75" customHeight="1">
      <c r="A921" s="80" t="s">
        <v>4176</v>
      </c>
      <c r="B921" s="81" t="s">
        <v>2513</v>
      </c>
      <c r="C921" s="81" t="s">
        <v>2425</v>
      </c>
      <c r="D921" s="81" t="s">
        <v>2813</v>
      </c>
      <c r="E921" s="81" t="s">
        <v>2577</v>
      </c>
      <c r="F921" s="81" t="s">
        <v>3594</v>
      </c>
      <c r="G921" s="81" t="s">
        <v>4177</v>
      </c>
      <c r="H921" s="81" t="s">
        <v>4178</v>
      </c>
      <c r="I921" s="82" t="s">
        <v>2428</v>
      </c>
      <c r="J921" s="85">
        <v>2007.0</v>
      </c>
      <c r="K921" s="82" t="s">
        <v>2347</v>
      </c>
      <c r="L921" s="84"/>
      <c r="M921" s="81" t="s">
        <v>2435</v>
      </c>
      <c r="N921" s="83" t="s">
        <v>2399</v>
      </c>
      <c r="O921" s="86" t="s">
        <v>2359</v>
      </c>
      <c r="P921" s="87" t="s">
        <v>4098</v>
      </c>
      <c r="Q921" s="81" t="s">
        <v>2432</v>
      </c>
      <c r="R921" s="81" t="s">
        <v>2432</v>
      </c>
      <c r="S921" s="81" t="s">
        <v>2432</v>
      </c>
      <c r="T921" s="81" t="s">
        <v>2432</v>
      </c>
    </row>
    <row r="922" ht="15.75" customHeight="1">
      <c r="A922" s="80" t="s">
        <v>2944</v>
      </c>
      <c r="B922" s="81" t="s">
        <v>2513</v>
      </c>
      <c r="C922" s="81" t="s">
        <v>2425</v>
      </c>
      <c r="D922" s="81" t="s">
        <v>2945</v>
      </c>
      <c r="E922" s="81" t="s">
        <v>2946</v>
      </c>
      <c r="F922" s="84"/>
      <c r="G922" s="84"/>
      <c r="H922" s="84"/>
      <c r="I922" s="82" t="s">
        <v>2428</v>
      </c>
      <c r="J922" s="85">
        <v>2007.0</v>
      </c>
      <c r="K922" s="82" t="s">
        <v>2347</v>
      </c>
      <c r="L922" s="84"/>
      <c r="M922" s="81" t="s">
        <v>2435</v>
      </c>
      <c r="N922" s="83" t="s">
        <v>2399</v>
      </c>
      <c r="O922" s="86" t="s">
        <v>2359</v>
      </c>
      <c r="P922" s="87" t="s">
        <v>4098</v>
      </c>
      <c r="Q922" s="81" t="s">
        <v>2513</v>
      </c>
      <c r="R922" s="81" t="s">
        <v>2944</v>
      </c>
      <c r="S922" s="81" t="s">
        <v>2946</v>
      </c>
      <c r="T922" s="81" t="s">
        <v>2508</v>
      </c>
    </row>
    <row r="923" ht="15.75" customHeight="1">
      <c r="A923" s="80" t="s">
        <v>1287</v>
      </c>
      <c r="B923" s="81" t="s">
        <v>2513</v>
      </c>
      <c r="C923" s="81" t="s">
        <v>2425</v>
      </c>
      <c r="D923" s="81" t="s">
        <v>3081</v>
      </c>
      <c r="E923" s="81" t="s">
        <v>3082</v>
      </c>
      <c r="F923" s="84"/>
      <c r="G923" s="84"/>
      <c r="H923" s="84"/>
      <c r="I923" s="82" t="s">
        <v>2428</v>
      </c>
      <c r="J923" s="85">
        <v>2007.0</v>
      </c>
      <c r="K923" s="82" t="s">
        <v>2347</v>
      </c>
      <c r="L923" s="84"/>
      <c r="M923" s="81" t="s">
        <v>2435</v>
      </c>
      <c r="N923" s="83" t="s">
        <v>2399</v>
      </c>
      <c r="O923" s="86" t="s">
        <v>2359</v>
      </c>
      <c r="P923" s="87" t="s">
        <v>4098</v>
      </c>
      <c r="Q923" s="81" t="s">
        <v>2513</v>
      </c>
      <c r="R923" s="81" t="s">
        <v>1287</v>
      </c>
      <c r="S923" s="81" t="s">
        <v>3082</v>
      </c>
      <c r="T923" s="81" t="s">
        <v>2508</v>
      </c>
    </row>
    <row r="924" ht="15.75" customHeight="1">
      <c r="A924" s="80" t="s">
        <v>1293</v>
      </c>
      <c r="B924" s="81" t="s">
        <v>2513</v>
      </c>
      <c r="C924" s="81" t="s">
        <v>2425</v>
      </c>
      <c r="D924" s="81" t="s">
        <v>3084</v>
      </c>
      <c r="E924" s="81" t="s">
        <v>3085</v>
      </c>
      <c r="F924" s="84"/>
      <c r="G924" s="84"/>
      <c r="H924" s="84"/>
      <c r="I924" s="82" t="s">
        <v>2428</v>
      </c>
      <c r="J924" s="85">
        <v>2007.0</v>
      </c>
      <c r="K924" s="82" t="s">
        <v>2347</v>
      </c>
      <c r="L924" s="84"/>
      <c r="M924" s="81" t="s">
        <v>2435</v>
      </c>
      <c r="N924" s="83" t="s">
        <v>2399</v>
      </c>
      <c r="O924" s="86" t="s">
        <v>2359</v>
      </c>
      <c r="P924" s="87" t="s">
        <v>4098</v>
      </c>
      <c r="Q924" s="81" t="s">
        <v>2513</v>
      </c>
      <c r="R924" s="81" t="s">
        <v>1293</v>
      </c>
      <c r="S924" s="81" t="s">
        <v>3085</v>
      </c>
      <c r="T924" s="81" t="s">
        <v>2508</v>
      </c>
    </row>
    <row r="925" ht="15.75" customHeight="1">
      <c r="A925" s="80" t="s">
        <v>2747</v>
      </c>
      <c r="B925" s="81" t="s">
        <v>2513</v>
      </c>
      <c r="C925" s="81" t="s">
        <v>2425</v>
      </c>
      <c r="D925" s="81" t="s">
        <v>2748</v>
      </c>
      <c r="E925" s="81" t="s">
        <v>2539</v>
      </c>
      <c r="F925" s="84"/>
      <c r="G925" s="84"/>
      <c r="H925" s="84"/>
      <c r="I925" s="82" t="s">
        <v>2428</v>
      </c>
      <c r="J925" s="85">
        <v>2007.0</v>
      </c>
      <c r="K925" s="82" t="s">
        <v>2347</v>
      </c>
      <c r="L925" s="84"/>
      <c r="M925" s="81" t="s">
        <v>2435</v>
      </c>
      <c r="N925" s="83" t="s">
        <v>2399</v>
      </c>
      <c r="O925" s="86" t="s">
        <v>2359</v>
      </c>
      <c r="P925" s="87" t="s">
        <v>4098</v>
      </c>
      <c r="Q925" s="81" t="s">
        <v>2513</v>
      </c>
      <c r="R925" s="81" t="s">
        <v>2747</v>
      </c>
      <c r="S925" s="81" t="s">
        <v>2539</v>
      </c>
      <c r="T925" s="81" t="s">
        <v>2508</v>
      </c>
    </row>
    <row r="926" ht="15.75" customHeight="1">
      <c r="A926" s="80" t="s">
        <v>763</v>
      </c>
      <c r="B926" s="81" t="s">
        <v>2513</v>
      </c>
      <c r="C926" s="81" t="s">
        <v>2425</v>
      </c>
      <c r="D926" s="81" t="s">
        <v>3172</v>
      </c>
      <c r="E926" s="81" t="s">
        <v>3173</v>
      </c>
      <c r="G926" s="84"/>
      <c r="H926" s="84"/>
      <c r="I926" s="82" t="s">
        <v>2428</v>
      </c>
      <c r="J926" s="85">
        <v>2007.0</v>
      </c>
      <c r="K926" s="82" t="s">
        <v>2347</v>
      </c>
      <c r="L926" s="84"/>
      <c r="M926" s="81" t="s">
        <v>2435</v>
      </c>
      <c r="N926" s="83" t="s">
        <v>2399</v>
      </c>
      <c r="O926" s="86" t="s">
        <v>2359</v>
      </c>
      <c r="P926" s="87" t="s">
        <v>4098</v>
      </c>
      <c r="Q926" s="81" t="s">
        <v>2513</v>
      </c>
      <c r="R926" s="81" t="s">
        <v>763</v>
      </c>
      <c r="S926" s="81" t="s">
        <v>3173</v>
      </c>
      <c r="T926" s="81" t="s">
        <v>2508</v>
      </c>
    </row>
    <row r="927" ht="15.75" customHeight="1">
      <c r="A927" s="80" t="s">
        <v>3593</v>
      </c>
      <c r="B927" s="81" t="s">
        <v>2513</v>
      </c>
      <c r="C927" s="81" t="s">
        <v>2425</v>
      </c>
      <c r="D927" s="81" t="s">
        <v>3172</v>
      </c>
      <c r="E927" s="81" t="s">
        <v>3173</v>
      </c>
      <c r="F927" s="81" t="s">
        <v>3594</v>
      </c>
      <c r="G927" s="81" t="s">
        <v>3595</v>
      </c>
      <c r="H927" s="81" t="s">
        <v>3596</v>
      </c>
      <c r="I927" s="82" t="s">
        <v>2428</v>
      </c>
      <c r="J927" s="85">
        <v>2007.0</v>
      </c>
      <c r="K927" s="82" t="s">
        <v>2347</v>
      </c>
      <c r="L927" s="84"/>
      <c r="M927" s="81" t="s">
        <v>2435</v>
      </c>
      <c r="N927" s="83" t="s">
        <v>2399</v>
      </c>
      <c r="O927" s="86" t="s">
        <v>2359</v>
      </c>
      <c r="P927" s="87" t="s">
        <v>4098</v>
      </c>
      <c r="Q927" s="81" t="s">
        <v>2513</v>
      </c>
      <c r="R927" s="81" t="s">
        <v>3593</v>
      </c>
      <c r="S927" s="81" t="s">
        <v>3596</v>
      </c>
      <c r="T927" s="81" t="s">
        <v>2508</v>
      </c>
    </row>
    <row r="928" ht="15.75" customHeight="1">
      <c r="A928" s="80" t="s">
        <v>1296</v>
      </c>
      <c r="B928" s="81" t="s">
        <v>2513</v>
      </c>
      <c r="C928" s="81" t="s">
        <v>2425</v>
      </c>
      <c r="D928" s="81" t="s">
        <v>3472</v>
      </c>
      <c r="E928" s="81" t="s">
        <v>2580</v>
      </c>
      <c r="F928" s="84"/>
      <c r="G928" s="84"/>
      <c r="H928" s="84"/>
      <c r="I928" s="82" t="s">
        <v>2428</v>
      </c>
      <c r="J928" s="85">
        <v>2007.0</v>
      </c>
      <c r="K928" s="82" t="s">
        <v>2347</v>
      </c>
      <c r="L928" s="84"/>
      <c r="M928" s="81" t="s">
        <v>2435</v>
      </c>
      <c r="N928" s="83" t="s">
        <v>2399</v>
      </c>
      <c r="O928" s="86" t="s">
        <v>2359</v>
      </c>
      <c r="P928" s="87" t="s">
        <v>4098</v>
      </c>
      <c r="Q928" s="81" t="s">
        <v>2513</v>
      </c>
      <c r="R928" s="81" t="s">
        <v>1296</v>
      </c>
      <c r="S928" s="81" t="s">
        <v>2580</v>
      </c>
      <c r="T928" s="81" t="s">
        <v>2508</v>
      </c>
    </row>
    <row r="929" ht="15.75" customHeight="1">
      <c r="A929" s="80" t="s">
        <v>3551</v>
      </c>
      <c r="B929" s="81" t="s">
        <v>2513</v>
      </c>
      <c r="C929" s="81" t="s">
        <v>2425</v>
      </c>
      <c r="D929" s="81" t="s">
        <v>3552</v>
      </c>
      <c r="E929" s="81" t="s">
        <v>2526</v>
      </c>
      <c r="F929" s="84"/>
      <c r="G929" s="84"/>
      <c r="H929" s="84"/>
      <c r="I929" s="82" t="s">
        <v>2428</v>
      </c>
      <c r="J929" s="85">
        <v>2007.0</v>
      </c>
      <c r="K929" s="82" t="s">
        <v>2347</v>
      </c>
      <c r="L929" s="84"/>
      <c r="M929" s="81" t="s">
        <v>2435</v>
      </c>
      <c r="N929" s="83" t="s">
        <v>2399</v>
      </c>
      <c r="O929" s="86" t="s">
        <v>2359</v>
      </c>
      <c r="P929" s="87" t="s">
        <v>4098</v>
      </c>
      <c r="Q929" s="81" t="s">
        <v>2432</v>
      </c>
      <c r="R929" s="81" t="s">
        <v>2432</v>
      </c>
      <c r="S929" s="81" t="s">
        <v>2432</v>
      </c>
      <c r="T929" s="81" t="s">
        <v>2432</v>
      </c>
    </row>
    <row r="930" ht="15.75" customHeight="1">
      <c r="A930" s="80" t="s">
        <v>1305</v>
      </c>
      <c r="B930" s="81" t="s">
        <v>2513</v>
      </c>
      <c r="C930" s="81" t="s">
        <v>2425</v>
      </c>
      <c r="D930" s="81" t="s">
        <v>3091</v>
      </c>
      <c r="E930" s="81" t="s">
        <v>2603</v>
      </c>
      <c r="F930" s="84"/>
      <c r="G930" s="84"/>
      <c r="H930" s="84"/>
      <c r="I930" s="82" t="s">
        <v>2428</v>
      </c>
      <c r="J930" s="85">
        <v>2007.0</v>
      </c>
      <c r="K930" s="82" t="s">
        <v>2347</v>
      </c>
      <c r="L930" s="84"/>
      <c r="M930" s="81" t="s">
        <v>2435</v>
      </c>
      <c r="N930" s="83" t="s">
        <v>2399</v>
      </c>
      <c r="O930" s="86" t="s">
        <v>2359</v>
      </c>
      <c r="P930" s="87" t="s">
        <v>4098</v>
      </c>
      <c r="Q930" s="81" t="s">
        <v>2513</v>
      </c>
      <c r="R930" s="81" t="s">
        <v>1305</v>
      </c>
      <c r="S930" s="81" t="s">
        <v>2603</v>
      </c>
      <c r="T930" s="81" t="s">
        <v>2508</v>
      </c>
    </row>
    <row r="931" ht="15.75" customHeight="1">
      <c r="A931" s="80" t="s">
        <v>2173</v>
      </c>
      <c r="B931" s="81" t="s">
        <v>2513</v>
      </c>
      <c r="C931" s="81" t="s">
        <v>2425</v>
      </c>
      <c r="D931" s="81" t="s">
        <v>4179</v>
      </c>
      <c r="E931" s="81" t="s">
        <v>2526</v>
      </c>
      <c r="F931" s="84"/>
      <c r="G931" s="84"/>
      <c r="H931" s="84"/>
      <c r="I931" s="82" t="s">
        <v>2428</v>
      </c>
      <c r="J931" s="85">
        <v>2007.0</v>
      </c>
      <c r="K931" s="82" t="s">
        <v>2347</v>
      </c>
      <c r="L931" s="84"/>
      <c r="M931" s="81" t="s">
        <v>2435</v>
      </c>
      <c r="N931" s="83" t="s">
        <v>2399</v>
      </c>
      <c r="O931" s="86" t="s">
        <v>2359</v>
      </c>
      <c r="P931" s="87" t="s">
        <v>4098</v>
      </c>
      <c r="Q931" s="81" t="s">
        <v>2513</v>
      </c>
      <c r="R931" s="81" t="s">
        <v>2173</v>
      </c>
      <c r="S931" s="81" t="s">
        <v>2526</v>
      </c>
      <c r="T931" s="81" t="s">
        <v>2333</v>
      </c>
    </row>
    <row r="932" ht="15.75" customHeight="1">
      <c r="A932" s="80" t="s">
        <v>1308</v>
      </c>
      <c r="B932" s="81" t="s">
        <v>2513</v>
      </c>
      <c r="C932" s="81" t="s">
        <v>2425</v>
      </c>
      <c r="D932" s="81" t="s">
        <v>2602</v>
      </c>
      <c r="E932" s="81" t="s">
        <v>2603</v>
      </c>
      <c r="F932" s="84"/>
      <c r="G932" s="84"/>
      <c r="H932" s="84"/>
      <c r="I932" s="82" t="s">
        <v>2428</v>
      </c>
      <c r="J932" s="85">
        <v>2007.0</v>
      </c>
      <c r="K932" s="82" t="s">
        <v>2347</v>
      </c>
      <c r="L932" s="84"/>
      <c r="M932" s="81" t="s">
        <v>2435</v>
      </c>
      <c r="N932" s="83" t="s">
        <v>2399</v>
      </c>
      <c r="O932" s="86" t="s">
        <v>2359</v>
      </c>
      <c r="P932" s="87" t="s">
        <v>4098</v>
      </c>
      <c r="Q932" s="81" t="s">
        <v>2513</v>
      </c>
      <c r="R932" s="81" t="s">
        <v>1308</v>
      </c>
      <c r="S932" s="81" t="s">
        <v>2603</v>
      </c>
      <c r="T932" s="81" t="s">
        <v>2508</v>
      </c>
    </row>
    <row r="933" ht="15.75" customHeight="1">
      <c r="A933" s="80" t="s">
        <v>1311</v>
      </c>
      <c r="B933" s="81" t="s">
        <v>2513</v>
      </c>
      <c r="C933" s="81" t="s">
        <v>2425</v>
      </c>
      <c r="D933" s="81" t="s">
        <v>2624</v>
      </c>
      <c r="E933" s="81" t="s">
        <v>3070</v>
      </c>
      <c r="F933" s="84"/>
      <c r="G933" s="84"/>
      <c r="H933" s="84"/>
      <c r="I933" s="82" t="s">
        <v>2428</v>
      </c>
      <c r="J933" s="85">
        <v>2007.0</v>
      </c>
      <c r="K933" s="82" t="s">
        <v>2347</v>
      </c>
      <c r="L933" s="84"/>
      <c r="M933" s="81" t="s">
        <v>2435</v>
      </c>
      <c r="N933" s="83" t="s">
        <v>2399</v>
      </c>
      <c r="O933" s="86" t="s">
        <v>2359</v>
      </c>
      <c r="P933" s="87" t="s">
        <v>4098</v>
      </c>
      <c r="Q933" s="81" t="s">
        <v>2513</v>
      </c>
      <c r="R933" s="81" t="s">
        <v>1311</v>
      </c>
      <c r="S933" s="81" t="s">
        <v>3070</v>
      </c>
      <c r="T933" s="81" t="s">
        <v>2508</v>
      </c>
    </row>
    <row r="934" ht="15.75" customHeight="1">
      <c r="A934" s="80" t="s">
        <v>771</v>
      </c>
      <c r="B934" s="81" t="s">
        <v>2513</v>
      </c>
      <c r="C934" s="81" t="s">
        <v>2425</v>
      </c>
      <c r="D934" s="81" t="s">
        <v>3177</v>
      </c>
      <c r="E934" s="81" t="s">
        <v>2580</v>
      </c>
      <c r="F934" s="84"/>
      <c r="G934" s="84"/>
      <c r="H934" s="84"/>
      <c r="I934" s="82" t="s">
        <v>2428</v>
      </c>
      <c r="J934" s="85">
        <v>2007.0</v>
      </c>
      <c r="K934" s="82" t="s">
        <v>2347</v>
      </c>
      <c r="L934" s="84"/>
      <c r="M934" s="81" t="s">
        <v>2435</v>
      </c>
      <c r="N934" s="83" t="s">
        <v>2399</v>
      </c>
      <c r="O934" s="86" t="s">
        <v>2359</v>
      </c>
      <c r="P934" s="87" t="s">
        <v>4098</v>
      </c>
      <c r="Q934" s="81" t="s">
        <v>2513</v>
      </c>
      <c r="R934" s="81" t="s">
        <v>771</v>
      </c>
      <c r="S934" s="81" t="s">
        <v>2580</v>
      </c>
      <c r="T934" s="81" t="s">
        <v>2508</v>
      </c>
    </row>
    <row r="935" ht="15.75" customHeight="1">
      <c r="A935" s="80" t="s">
        <v>1318</v>
      </c>
      <c r="B935" s="81" t="s">
        <v>2513</v>
      </c>
      <c r="C935" s="81" t="s">
        <v>2425</v>
      </c>
      <c r="D935" s="81" t="s">
        <v>2627</v>
      </c>
      <c r="E935" s="81" t="s">
        <v>2580</v>
      </c>
      <c r="F935" s="84"/>
      <c r="G935" s="84"/>
      <c r="H935" s="84"/>
      <c r="I935" s="82" t="s">
        <v>2428</v>
      </c>
      <c r="J935" s="85">
        <v>2007.0</v>
      </c>
      <c r="K935" s="82" t="s">
        <v>2347</v>
      </c>
      <c r="L935" s="84"/>
      <c r="M935" s="81" t="s">
        <v>2435</v>
      </c>
      <c r="N935" s="83" t="s">
        <v>2399</v>
      </c>
      <c r="O935" s="86" t="s">
        <v>2359</v>
      </c>
      <c r="P935" s="87" t="s">
        <v>4098</v>
      </c>
      <c r="Q935" s="81" t="s">
        <v>2513</v>
      </c>
      <c r="R935" s="81" t="s">
        <v>1318</v>
      </c>
      <c r="S935" s="81" t="s">
        <v>2580</v>
      </c>
      <c r="T935" s="81" t="s">
        <v>2508</v>
      </c>
    </row>
    <row r="936" ht="15.75" customHeight="1">
      <c r="A936" s="80" t="s">
        <v>1321</v>
      </c>
      <c r="B936" s="81" t="s">
        <v>2513</v>
      </c>
      <c r="C936" s="81" t="s">
        <v>2425</v>
      </c>
      <c r="D936" s="81" t="s">
        <v>3093</v>
      </c>
      <c r="E936" s="81" t="s">
        <v>2539</v>
      </c>
      <c r="F936" s="84"/>
      <c r="G936" s="84"/>
      <c r="H936" s="84"/>
      <c r="I936" s="82" t="s">
        <v>2428</v>
      </c>
      <c r="J936" s="85">
        <v>2007.0</v>
      </c>
      <c r="K936" s="82" t="s">
        <v>2347</v>
      </c>
      <c r="L936" s="84"/>
      <c r="M936" s="81" t="s">
        <v>2435</v>
      </c>
      <c r="N936" s="83" t="s">
        <v>2399</v>
      </c>
      <c r="O936" s="86" t="s">
        <v>2359</v>
      </c>
      <c r="P936" s="87" t="s">
        <v>4098</v>
      </c>
      <c r="Q936" s="81" t="s">
        <v>2513</v>
      </c>
      <c r="R936" s="81" t="s">
        <v>1321</v>
      </c>
      <c r="S936" s="81" t="s">
        <v>2539</v>
      </c>
      <c r="T936" s="81" t="s">
        <v>2508</v>
      </c>
    </row>
    <row r="937" ht="15.75" customHeight="1">
      <c r="A937" s="80" t="s">
        <v>3513</v>
      </c>
      <c r="B937" s="81" t="s">
        <v>2513</v>
      </c>
      <c r="C937" s="81" t="s">
        <v>2425</v>
      </c>
      <c r="D937" s="81" t="s">
        <v>3514</v>
      </c>
      <c r="E937" s="81" t="s">
        <v>2677</v>
      </c>
      <c r="F937" s="84"/>
      <c r="G937" s="84"/>
      <c r="H937" s="84"/>
      <c r="I937" s="82" t="s">
        <v>2428</v>
      </c>
      <c r="J937" s="85">
        <v>2007.0</v>
      </c>
      <c r="K937" s="82" t="s">
        <v>2347</v>
      </c>
      <c r="L937" s="84"/>
      <c r="M937" s="81" t="s">
        <v>2435</v>
      </c>
      <c r="N937" s="83" t="s">
        <v>2399</v>
      </c>
      <c r="O937" s="86" t="s">
        <v>2359</v>
      </c>
      <c r="P937" s="87" t="s">
        <v>4098</v>
      </c>
      <c r="Q937" s="81" t="s">
        <v>2513</v>
      </c>
      <c r="R937" s="81" t="s">
        <v>3513</v>
      </c>
      <c r="S937" s="81" t="s">
        <v>2677</v>
      </c>
      <c r="T937" s="81" t="s">
        <v>2508</v>
      </c>
    </row>
    <row r="938" ht="15.75" customHeight="1">
      <c r="A938" s="80" t="s">
        <v>2774</v>
      </c>
      <c r="B938" s="81" t="s">
        <v>2513</v>
      </c>
      <c r="C938" s="81" t="s">
        <v>2425</v>
      </c>
      <c r="D938" s="81" t="s">
        <v>2775</v>
      </c>
      <c r="E938" s="81" t="s">
        <v>2677</v>
      </c>
      <c r="F938" s="84"/>
      <c r="G938" s="84"/>
      <c r="H938" s="84"/>
      <c r="I938" s="82" t="s">
        <v>2428</v>
      </c>
      <c r="J938" s="85">
        <v>2007.0</v>
      </c>
      <c r="K938" s="82" t="s">
        <v>2347</v>
      </c>
      <c r="L938" s="84"/>
      <c r="M938" s="81" t="s">
        <v>2435</v>
      </c>
      <c r="N938" s="83" t="s">
        <v>2399</v>
      </c>
      <c r="O938" s="86" t="s">
        <v>2359</v>
      </c>
      <c r="P938" s="87" t="s">
        <v>4098</v>
      </c>
      <c r="Q938" s="81" t="s">
        <v>2513</v>
      </c>
      <c r="R938" s="81" t="s">
        <v>2774</v>
      </c>
      <c r="S938" s="81" t="s">
        <v>2677</v>
      </c>
      <c r="T938" s="81" t="s">
        <v>2508</v>
      </c>
    </row>
    <row r="939" ht="15.75" customHeight="1">
      <c r="A939" s="80" t="s">
        <v>2953</v>
      </c>
      <c r="B939" s="81" t="s">
        <v>2513</v>
      </c>
      <c r="C939" s="81" t="s">
        <v>2425</v>
      </c>
      <c r="D939" s="81" t="s">
        <v>2954</v>
      </c>
      <c r="E939" s="81" t="s">
        <v>2955</v>
      </c>
      <c r="F939" s="84"/>
      <c r="G939" s="84"/>
      <c r="H939" s="84"/>
      <c r="I939" s="82" t="s">
        <v>2428</v>
      </c>
      <c r="J939" s="85">
        <v>2007.0</v>
      </c>
      <c r="K939" s="82" t="s">
        <v>2347</v>
      </c>
      <c r="L939" s="84"/>
      <c r="M939" s="81" t="s">
        <v>2435</v>
      </c>
      <c r="N939" s="83" t="s">
        <v>2399</v>
      </c>
      <c r="O939" s="86" t="s">
        <v>2359</v>
      </c>
      <c r="P939" s="87" t="s">
        <v>4098</v>
      </c>
      <c r="Q939" s="81" t="s">
        <v>2513</v>
      </c>
      <c r="R939" s="81" t="s">
        <v>2953</v>
      </c>
      <c r="S939" s="81" t="s">
        <v>2955</v>
      </c>
      <c r="T939" s="81" t="s">
        <v>2508</v>
      </c>
    </row>
    <row r="940" ht="15.75" customHeight="1">
      <c r="A940" s="80" t="s">
        <v>2957</v>
      </c>
      <c r="B940" s="81" t="s">
        <v>2513</v>
      </c>
      <c r="C940" s="81" t="s">
        <v>2425</v>
      </c>
      <c r="D940" s="81" t="s">
        <v>2958</v>
      </c>
      <c r="E940" s="81" t="s">
        <v>2959</v>
      </c>
      <c r="F940" s="84"/>
      <c r="G940" s="84"/>
      <c r="H940" s="84"/>
      <c r="I940" s="82" t="s">
        <v>2428</v>
      </c>
      <c r="J940" s="85">
        <v>2007.0</v>
      </c>
      <c r="K940" s="82" t="s">
        <v>2347</v>
      </c>
      <c r="L940" s="84"/>
      <c r="M940" s="81" t="s">
        <v>2435</v>
      </c>
      <c r="N940" s="83" t="s">
        <v>2399</v>
      </c>
      <c r="O940" s="86" t="s">
        <v>2359</v>
      </c>
      <c r="P940" s="87" t="s">
        <v>4098</v>
      </c>
      <c r="Q940" s="81" t="s">
        <v>2513</v>
      </c>
      <c r="R940" s="81" t="s">
        <v>2957</v>
      </c>
      <c r="S940" s="81" t="s">
        <v>2959</v>
      </c>
      <c r="T940" s="81" t="s">
        <v>2508</v>
      </c>
    </row>
    <row r="941" ht="15.75" customHeight="1">
      <c r="A941" s="80" t="s">
        <v>1330</v>
      </c>
      <c r="B941" s="81" t="s">
        <v>2513</v>
      </c>
      <c r="C941" s="81" t="s">
        <v>2425</v>
      </c>
      <c r="D941" s="81" t="s">
        <v>2441</v>
      </c>
      <c r="E941" s="81" t="s">
        <v>2845</v>
      </c>
      <c r="F941" s="84"/>
      <c r="G941" s="84"/>
      <c r="H941" s="84"/>
      <c r="I941" s="82" t="s">
        <v>2428</v>
      </c>
      <c r="J941" s="85">
        <v>2007.0</v>
      </c>
      <c r="K941" s="82" t="s">
        <v>2347</v>
      </c>
      <c r="L941" s="84"/>
      <c r="M941" s="81" t="s">
        <v>2435</v>
      </c>
      <c r="N941" s="83" t="s">
        <v>2399</v>
      </c>
      <c r="O941" s="86" t="s">
        <v>2359</v>
      </c>
      <c r="P941" s="87" t="s">
        <v>4098</v>
      </c>
      <c r="Q941" s="81" t="s">
        <v>2513</v>
      </c>
      <c r="R941" s="81" t="s">
        <v>1330</v>
      </c>
      <c r="S941" s="81" t="s">
        <v>2845</v>
      </c>
      <c r="T941" s="81" t="s">
        <v>3826</v>
      </c>
    </row>
    <row r="942" ht="15.75" customHeight="1">
      <c r="A942" s="80" t="s">
        <v>793</v>
      </c>
      <c r="B942" s="81" t="s">
        <v>2513</v>
      </c>
      <c r="C942" s="81" t="s">
        <v>2425</v>
      </c>
      <c r="D942" s="81" t="s">
        <v>3096</v>
      </c>
      <c r="E942" s="81" t="s">
        <v>3097</v>
      </c>
      <c r="F942" s="84"/>
      <c r="G942" s="84"/>
      <c r="H942" s="84"/>
      <c r="I942" s="82" t="s">
        <v>2428</v>
      </c>
      <c r="J942" s="85">
        <v>2007.0</v>
      </c>
      <c r="K942" s="82" t="s">
        <v>2347</v>
      </c>
      <c r="L942" s="84"/>
      <c r="M942" s="81" t="s">
        <v>2435</v>
      </c>
      <c r="N942" s="83" t="s">
        <v>2399</v>
      </c>
      <c r="O942" s="86" t="s">
        <v>2359</v>
      </c>
      <c r="P942" s="87" t="s">
        <v>4098</v>
      </c>
      <c r="Q942" s="81" t="s">
        <v>2513</v>
      </c>
      <c r="R942" s="81" t="s">
        <v>793</v>
      </c>
      <c r="S942" s="81" t="s">
        <v>3097</v>
      </c>
      <c r="T942" s="81" t="s">
        <v>2508</v>
      </c>
    </row>
    <row r="943" ht="15.75" customHeight="1">
      <c r="A943" s="80" t="s">
        <v>1333</v>
      </c>
      <c r="B943" s="81" t="s">
        <v>2513</v>
      </c>
      <c r="C943" s="81" t="s">
        <v>2425</v>
      </c>
      <c r="D943" s="81" t="s">
        <v>3099</v>
      </c>
      <c r="E943" s="81" t="s">
        <v>3100</v>
      </c>
      <c r="F943" s="84"/>
      <c r="G943" s="84"/>
      <c r="H943" s="84"/>
      <c r="I943" s="82" t="s">
        <v>2428</v>
      </c>
      <c r="J943" s="85">
        <v>2007.0</v>
      </c>
      <c r="K943" s="82" t="s">
        <v>2347</v>
      </c>
      <c r="L943" s="84"/>
      <c r="M943" s="81" t="s">
        <v>2435</v>
      </c>
      <c r="N943" s="83" t="s">
        <v>2399</v>
      </c>
      <c r="O943" s="86" t="s">
        <v>2359</v>
      </c>
      <c r="P943" s="87" t="s">
        <v>4098</v>
      </c>
      <c r="Q943" s="81" t="s">
        <v>2513</v>
      </c>
      <c r="R943" s="81" t="s">
        <v>1333</v>
      </c>
      <c r="S943" s="81" t="s">
        <v>3100</v>
      </c>
      <c r="T943" s="81" t="s">
        <v>2508</v>
      </c>
    </row>
    <row r="944" ht="15.75" customHeight="1">
      <c r="A944" s="80" t="s">
        <v>802</v>
      </c>
      <c r="B944" s="81" t="s">
        <v>2513</v>
      </c>
      <c r="C944" s="81" t="s">
        <v>2425</v>
      </c>
      <c r="D944" s="81" t="s">
        <v>3479</v>
      </c>
      <c r="E944" s="81" t="s">
        <v>3070</v>
      </c>
      <c r="F944" s="84"/>
      <c r="G944" s="84"/>
      <c r="H944" s="84"/>
      <c r="I944" s="82" t="s">
        <v>2428</v>
      </c>
      <c r="J944" s="85">
        <v>2007.0</v>
      </c>
      <c r="K944" s="82" t="s">
        <v>2347</v>
      </c>
      <c r="L944" s="84"/>
      <c r="M944" s="81" t="s">
        <v>2435</v>
      </c>
      <c r="N944" s="83" t="s">
        <v>2399</v>
      </c>
      <c r="O944" s="86" t="s">
        <v>2359</v>
      </c>
      <c r="P944" s="87" t="s">
        <v>4098</v>
      </c>
      <c r="Q944" s="81" t="s">
        <v>2513</v>
      </c>
      <c r="R944" s="81" t="s">
        <v>802</v>
      </c>
      <c r="S944" s="81" t="s">
        <v>3070</v>
      </c>
      <c r="T944" s="81" t="s">
        <v>2508</v>
      </c>
    </row>
    <row r="945" ht="15.75" customHeight="1">
      <c r="A945" s="80" t="s">
        <v>3704</v>
      </c>
      <c r="B945" s="81" t="s">
        <v>2513</v>
      </c>
      <c r="C945" s="81" t="s">
        <v>2425</v>
      </c>
      <c r="D945" s="81" t="s">
        <v>3705</v>
      </c>
      <c r="E945" s="81" t="s">
        <v>3867</v>
      </c>
      <c r="F945" s="84"/>
      <c r="G945" s="84"/>
      <c r="H945" s="84"/>
      <c r="I945" s="82" t="s">
        <v>2428</v>
      </c>
      <c r="J945" s="85">
        <v>2007.0</v>
      </c>
      <c r="K945" s="82" t="s">
        <v>2347</v>
      </c>
      <c r="L945" s="84"/>
      <c r="M945" s="81" t="s">
        <v>2435</v>
      </c>
      <c r="N945" s="83" t="s">
        <v>2399</v>
      </c>
      <c r="O945" s="86" t="s">
        <v>2359</v>
      </c>
      <c r="P945" s="87" t="s">
        <v>4098</v>
      </c>
      <c r="Q945" s="81" t="s">
        <v>2513</v>
      </c>
      <c r="R945" s="81" t="s">
        <v>3704</v>
      </c>
      <c r="S945" s="81" t="s">
        <v>3867</v>
      </c>
      <c r="T945" s="81" t="s">
        <v>2508</v>
      </c>
    </row>
    <row r="946" ht="15.75" customHeight="1">
      <c r="A946" s="80" t="s">
        <v>1336</v>
      </c>
      <c r="B946" s="81" t="s">
        <v>2513</v>
      </c>
      <c r="C946" s="81" t="s">
        <v>2425</v>
      </c>
      <c r="D946" s="81" t="s">
        <v>3481</v>
      </c>
      <c r="E946" s="81" t="s">
        <v>3052</v>
      </c>
      <c r="F946" s="84"/>
      <c r="G946" s="84"/>
      <c r="H946" s="84"/>
      <c r="I946" s="82" t="s">
        <v>2428</v>
      </c>
      <c r="J946" s="85">
        <v>2007.0</v>
      </c>
      <c r="K946" s="82" t="s">
        <v>2347</v>
      </c>
      <c r="L946" s="84"/>
      <c r="M946" s="81" t="s">
        <v>2435</v>
      </c>
      <c r="N946" s="83" t="s">
        <v>2399</v>
      </c>
      <c r="O946" s="86" t="s">
        <v>2359</v>
      </c>
      <c r="P946" s="87" t="s">
        <v>4098</v>
      </c>
      <c r="Q946" s="81" t="s">
        <v>2513</v>
      </c>
      <c r="R946" s="81" t="s">
        <v>1336</v>
      </c>
      <c r="S946" s="81" t="s">
        <v>3052</v>
      </c>
      <c r="T946" s="81" t="s">
        <v>2508</v>
      </c>
    </row>
    <row r="947" ht="15.75" customHeight="1">
      <c r="A947" s="80" t="s">
        <v>3179</v>
      </c>
      <c r="B947" s="81" t="s">
        <v>2513</v>
      </c>
      <c r="C947" s="81" t="s">
        <v>2425</v>
      </c>
      <c r="D947" s="81" t="s">
        <v>3180</v>
      </c>
      <c r="E947" s="81" t="s">
        <v>2580</v>
      </c>
      <c r="F947" s="84"/>
      <c r="G947" s="84"/>
      <c r="H947" s="84"/>
      <c r="I947" s="82" t="s">
        <v>2428</v>
      </c>
      <c r="J947" s="85">
        <v>2007.0</v>
      </c>
      <c r="K947" s="82" t="s">
        <v>2347</v>
      </c>
      <c r="L947" s="84"/>
      <c r="M947" s="81" t="s">
        <v>2435</v>
      </c>
      <c r="N947" s="83" t="s">
        <v>2399</v>
      </c>
      <c r="O947" s="86" t="s">
        <v>2359</v>
      </c>
      <c r="P947" s="87" t="s">
        <v>4098</v>
      </c>
      <c r="Q947" s="81" t="s">
        <v>2513</v>
      </c>
      <c r="R947" s="81" t="s">
        <v>3179</v>
      </c>
      <c r="S947" s="81" t="s">
        <v>2580</v>
      </c>
      <c r="T947" s="81" t="s">
        <v>2508</v>
      </c>
    </row>
    <row r="948" ht="15.75" customHeight="1">
      <c r="A948" s="80" t="s">
        <v>1339</v>
      </c>
      <c r="B948" s="81" t="s">
        <v>2513</v>
      </c>
      <c r="C948" s="81" t="s">
        <v>2425</v>
      </c>
      <c r="D948" s="81" t="s">
        <v>3102</v>
      </c>
      <c r="E948" s="81" t="s">
        <v>3097</v>
      </c>
      <c r="F948" s="84"/>
      <c r="G948" s="84"/>
      <c r="H948" s="84"/>
      <c r="I948" s="82" t="s">
        <v>2428</v>
      </c>
      <c r="J948" s="85">
        <v>2007.0</v>
      </c>
      <c r="K948" s="82" t="s">
        <v>2347</v>
      </c>
      <c r="L948" s="84"/>
      <c r="M948" s="81" t="s">
        <v>2435</v>
      </c>
      <c r="N948" s="83" t="s">
        <v>2399</v>
      </c>
      <c r="O948" s="86" t="s">
        <v>2359</v>
      </c>
      <c r="P948" s="87" t="s">
        <v>4098</v>
      </c>
      <c r="Q948" s="81" t="s">
        <v>2513</v>
      </c>
      <c r="R948" s="81" t="s">
        <v>1339</v>
      </c>
      <c r="S948" s="81" t="s">
        <v>3097</v>
      </c>
      <c r="T948" s="81" t="s">
        <v>2508</v>
      </c>
    </row>
    <row r="949" ht="15.75" customHeight="1">
      <c r="A949" s="80" t="s">
        <v>3009</v>
      </c>
      <c r="B949" s="81" t="s">
        <v>2513</v>
      </c>
      <c r="C949" s="81" t="s">
        <v>2425</v>
      </c>
      <c r="D949" s="81" t="s">
        <v>3010</v>
      </c>
      <c r="E949" s="81" t="s">
        <v>2631</v>
      </c>
      <c r="F949" s="84"/>
      <c r="G949" s="84"/>
      <c r="H949" s="84"/>
      <c r="I949" s="82" t="s">
        <v>2428</v>
      </c>
      <c r="J949" s="85">
        <v>2007.0</v>
      </c>
      <c r="K949" s="82" t="s">
        <v>2347</v>
      </c>
      <c r="L949" s="84"/>
      <c r="M949" s="81" t="s">
        <v>2435</v>
      </c>
      <c r="N949" s="83" t="s">
        <v>2399</v>
      </c>
      <c r="O949" s="86" t="s">
        <v>2359</v>
      </c>
      <c r="P949" s="87" t="s">
        <v>4098</v>
      </c>
      <c r="Q949" s="81" t="s">
        <v>2513</v>
      </c>
      <c r="R949" s="81" t="s">
        <v>3009</v>
      </c>
      <c r="S949" s="81" t="s">
        <v>2631</v>
      </c>
      <c r="T949" s="81" t="s">
        <v>2508</v>
      </c>
    </row>
    <row r="950" ht="15.75" customHeight="1">
      <c r="A950" s="80" t="s">
        <v>4065</v>
      </c>
      <c r="B950" s="81" t="s">
        <v>2513</v>
      </c>
      <c r="C950" s="81" t="s">
        <v>2425</v>
      </c>
      <c r="D950" s="81" t="s">
        <v>4066</v>
      </c>
      <c r="E950" s="81" t="s">
        <v>2677</v>
      </c>
      <c r="F950" s="84"/>
      <c r="G950" s="84"/>
      <c r="H950" s="84"/>
      <c r="I950" s="82" t="s">
        <v>2428</v>
      </c>
      <c r="J950" s="85">
        <v>2007.0</v>
      </c>
      <c r="K950" s="82" t="s">
        <v>2347</v>
      </c>
      <c r="L950" s="84"/>
      <c r="M950" s="81" t="s">
        <v>2435</v>
      </c>
      <c r="N950" s="83" t="s">
        <v>2399</v>
      </c>
      <c r="O950" s="86" t="s">
        <v>2359</v>
      </c>
      <c r="P950" s="87" t="s">
        <v>4098</v>
      </c>
      <c r="Q950" s="81" t="s">
        <v>2513</v>
      </c>
      <c r="R950" s="81" t="s">
        <v>4065</v>
      </c>
      <c r="S950" s="81" t="s">
        <v>2677</v>
      </c>
      <c r="T950" s="81" t="s">
        <v>2333</v>
      </c>
    </row>
    <row r="951" ht="15.75" customHeight="1">
      <c r="A951" s="80" t="s">
        <v>1345</v>
      </c>
      <c r="B951" s="81" t="s">
        <v>2513</v>
      </c>
      <c r="C951" s="81" t="s">
        <v>2425</v>
      </c>
      <c r="D951" s="81" t="s">
        <v>3291</v>
      </c>
      <c r="E951" s="81" t="s">
        <v>3019</v>
      </c>
      <c r="F951" s="84"/>
      <c r="G951" s="84"/>
      <c r="H951" s="84"/>
      <c r="I951" s="82" t="s">
        <v>2428</v>
      </c>
      <c r="J951" s="85">
        <v>2007.0</v>
      </c>
      <c r="K951" s="82" t="s">
        <v>2347</v>
      </c>
      <c r="L951" s="84"/>
      <c r="M951" s="81" t="s">
        <v>2435</v>
      </c>
      <c r="N951" s="83" t="s">
        <v>2399</v>
      </c>
      <c r="O951" s="86" t="s">
        <v>2359</v>
      </c>
      <c r="P951" s="87" t="s">
        <v>4098</v>
      </c>
      <c r="Q951" s="81" t="s">
        <v>2513</v>
      </c>
      <c r="R951" s="81" t="s">
        <v>1345</v>
      </c>
      <c r="S951" s="81" t="s">
        <v>3019</v>
      </c>
      <c r="T951" s="81" t="s">
        <v>2508</v>
      </c>
    </row>
    <row r="952" ht="15.75" customHeight="1">
      <c r="A952" s="80" t="s">
        <v>1352</v>
      </c>
      <c r="B952" s="81" t="s">
        <v>2513</v>
      </c>
      <c r="C952" s="81" t="s">
        <v>2425</v>
      </c>
      <c r="D952" s="81" t="s">
        <v>2889</v>
      </c>
      <c r="E952" s="81" t="s">
        <v>2779</v>
      </c>
      <c r="F952" s="84"/>
      <c r="G952" s="84"/>
      <c r="H952" s="84"/>
      <c r="I952" s="82" t="s">
        <v>2428</v>
      </c>
      <c r="J952" s="85">
        <v>2007.0</v>
      </c>
      <c r="K952" s="82" t="s">
        <v>2347</v>
      </c>
      <c r="L952" s="84"/>
      <c r="M952" s="81" t="s">
        <v>2435</v>
      </c>
      <c r="N952" s="83" t="s">
        <v>2399</v>
      </c>
      <c r="O952" s="86" t="s">
        <v>2359</v>
      </c>
      <c r="P952" s="87" t="s">
        <v>4098</v>
      </c>
      <c r="Q952" s="81" t="s">
        <v>2513</v>
      </c>
      <c r="R952" s="81" t="s">
        <v>1352</v>
      </c>
      <c r="S952" s="81" t="s">
        <v>2779</v>
      </c>
      <c r="T952" s="81" t="s">
        <v>2508</v>
      </c>
    </row>
    <row r="953" ht="15.75" customHeight="1">
      <c r="A953" s="80" t="s">
        <v>1355</v>
      </c>
      <c r="B953" s="81" t="s">
        <v>2513</v>
      </c>
      <c r="C953" s="81" t="s">
        <v>2425</v>
      </c>
      <c r="D953" s="81" t="s">
        <v>3483</v>
      </c>
      <c r="E953" s="81" t="s">
        <v>3135</v>
      </c>
      <c r="F953" s="84"/>
      <c r="G953" s="84"/>
      <c r="H953" s="84"/>
      <c r="I953" s="82" t="s">
        <v>2428</v>
      </c>
      <c r="J953" s="85">
        <v>2007.0</v>
      </c>
      <c r="K953" s="82" t="s">
        <v>2347</v>
      </c>
      <c r="L953" s="84"/>
      <c r="M953" s="81" t="s">
        <v>2435</v>
      </c>
      <c r="N953" s="83" t="s">
        <v>2399</v>
      </c>
      <c r="O953" s="86" t="s">
        <v>2359</v>
      </c>
      <c r="P953" s="87" t="s">
        <v>4098</v>
      </c>
      <c r="Q953" s="81" t="s">
        <v>2513</v>
      </c>
      <c r="R953" s="81" t="s">
        <v>1355</v>
      </c>
      <c r="S953" s="81" t="s">
        <v>3135</v>
      </c>
      <c r="T953" s="81" t="s">
        <v>2508</v>
      </c>
    </row>
    <row r="954" ht="15.75" customHeight="1">
      <c r="A954" s="80" t="s">
        <v>1358</v>
      </c>
      <c r="B954" s="81" t="s">
        <v>2513</v>
      </c>
      <c r="C954" s="81" t="s">
        <v>2425</v>
      </c>
      <c r="D954" s="81" t="s">
        <v>3485</v>
      </c>
      <c r="E954" s="81" t="s">
        <v>2462</v>
      </c>
      <c r="F954" s="84"/>
      <c r="G954" s="84"/>
      <c r="H954" s="84"/>
      <c r="I954" s="82" t="s">
        <v>2428</v>
      </c>
      <c r="J954" s="85">
        <v>2007.0</v>
      </c>
      <c r="K954" s="82" t="s">
        <v>2347</v>
      </c>
      <c r="L954" s="84"/>
      <c r="M954" s="81" t="s">
        <v>2435</v>
      </c>
      <c r="N954" s="83" t="s">
        <v>2399</v>
      </c>
      <c r="O954" s="86" t="s">
        <v>2359</v>
      </c>
      <c r="P954" s="87" t="s">
        <v>4098</v>
      </c>
      <c r="Q954" s="81" t="s">
        <v>2513</v>
      </c>
      <c r="R954" s="81" t="s">
        <v>1358</v>
      </c>
      <c r="S954" s="81" t="s">
        <v>2462</v>
      </c>
      <c r="T954" s="81" t="s">
        <v>2508</v>
      </c>
    </row>
    <row r="955" ht="15.75" customHeight="1">
      <c r="A955" s="80" t="s">
        <v>3232</v>
      </c>
      <c r="B955" s="81" t="s">
        <v>2513</v>
      </c>
      <c r="C955" s="81" t="s">
        <v>2425</v>
      </c>
      <c r="D955" s="81" t="s">
        <v>3233</v>
      </c>
      <c r="E955" s="84"/>
      <c r="F955" s="84"/>
      <c r="G955" s="84"/>
      <c r="H955" s="84"/>
      <c r="I955" s="82" t="s">
        <v>2428</v>
      </c>
      <c r="J955" s="85">
        <v>2007.0</v>
      </c>
      <c r="K955" s="82" t="s">
        <v>2346</v>
      </c>
      <c r="L955" s="84"/>
      <c r="M955" s="81" t="s">
        <v>2638</v>
      </c>
      <c r="N955" s="83" t="s">
        <v>2399</v>
      </c>
      <c r="O955" s="86" t="s">
        <v>2359</v>
      </c>
      <c r="P955" s="87" t="s">
        <v>4098</v>
      </c>
      <c r="Q955" s="81" t="s">
        <v>2513</v>
      </c>
      <c r="R955" s="81" t="s">
        <v>3232</v>
      </c>
      <c r="S955" s="81" t="s">
        <v>3234</v>
      </c>
      <c r="T955" s="81" t="s">
        <v>2508</v>
      </c>
    </row>
    <row r="956" ht="15.75" customHeight="1">
      <c r="A956" s="80" t="s">
        <v>2675</v>
      </c>
      <c r="B956" s="81" t="s">
        <v>2513</v>
      </c>
      <c r="C956" s="81" t="s">
        <v>2425</v>
      </c>
      <c r="D956" s="81" t="s">
        <v>2676</v>
      </c>
      <c r="E956" s="84"/>
      <c r="F956" s="84"/>
      <c r="G956" s="84"/>
      <c r="H956" s="84"/>
      <c r="I956" s="82" t="s">
        <v>2428</v>
      </c>
      <c r="J956" s="85">
        <v>2007.0</v>
      </c>
      <c r="K956" s="82" t="s">
        <v>2346</v>
      </c>
      <c r="L956" s="84"/>
      <c r="M956" s="81" t="s">
        <v>2638</v>
      </c>
      <c r="N956" s="83" t="s">
        <v>2399</v>
      </c>
      <c r="O956" s="86" t="s">
        <v>2359</v>
      </c>
      <c r="P956" s="87" t="s">
        <v>4098</v>
      </c>
      <c r="Q956" s="81" t="s">
        <v>2513</v>
      </c>
      <c r="R956" s="81" t="s">
        <v>2675</v>
      </c>
      <c r="S956" s="81" t="s">
        <v>2677</v>
      </c>
      <c r="T956" s="81" t="s">
        <v>2333</v>
      </c>
    </row>
    <row r="957" ht="15.75" customHeight="1">
      <c r="A957" s="80" t="s">
        <v>3249</v>
      </c>
      <c r="B957" s="81" t="s">
        <v>2513</v>
      </c>
      <c r="C957" s="81" t="s">
        <v>2425</v>
      </c>
      <c r="D957" s="81" t="s">
        <v>3250</v>
      </c>
      <c r="F957" s="84"/>
      <c r="G957" s="84"/>
      <c r="H957" s="84"/>
      <c r="I957" s="82" t="s">
        <v>2428</v>
      </c>
      <c r="J957" s="85">
        <v>2007.0</v>
      </c>
      <c r="K957" s="82" t="s">
        <v>2346</v>
      </c>
      <c r="L957" s="84"/>
      <c r="M957" s="81" t="s">
        <v>2638</v>
      </c>
      <c r="N957" s="83" t="s">
        <v>2399</v>
      </c>
      <c r="O957" s="86" t="s">
        <v>2359</v>
      </c>
      <c r="P957" s="87" t="s">
        <v>4098</v>
      </c>
      <c r="Q957" s="81" t="s">
        <v>2513</v>
      </c>
      <c r="R957" s="81" t="s">
        <v>3249</v>
      </c>
      <c r="S957" s="81" t="s">
        <v>2514</v>
      </c>
      <c r="T957" s="81" t="s">
        <v>2508</v>
      </c>
    </row>
    <row r="958" ht="15.75" customHeight="1">
      <c r="A958" s="80" t="s">
        <v>2423</v>
      </c>
      <c r="B958" s="81" t="s">
        <v>2513</v>
      </c>
      <c r="C958" s="81" t="s">
        <v>2425</v>
      </c>
      <c r="D958" s="81" t="s">
        <v>2426</v>
      </c>
      <c r="E958" s="84"/>
      <c r="F958" s="84"/>
      <c r="G958" s="84"/>
      <c r="H958" s="84"/>
      <c r="I958" s="82" t="s">
        <v>2428</v>
      </c>
      <c r="J958" s="85">
        <v>2007.0</v>
      </c>
      <c r="K958" s="82" t="s">
        <v>2346</v>
      </c>
      <c r="L958" s="84"/>
      <c r="M958" s="81" t="s">
        <v>2638</v>
      </c>
      <c r="N958" s="83" t="s">
        <v>2399</v>
      </c>
      <c r="O958" s="86" t="s">
        <v>2359</v>
      </c>
      <c r="P958" s="87" t="s">
        <v>4098</v>
      </c>
      <c r="Q958" s="81" t="s">
        <v>2513</v>
      </c>
      <c r="R958" s="81" t="s">
        <v>2423</v>
      </c>
      <c r="S958" s="81" t="s">
        <v>2427</v>
      </c>
      <c r="T958" s="81" t="s">
        <v>2508</v>
      </c>
    </row>
    <row r="959" ht="15.75" customHeight="1">
      <c r="A959" s="80" t="s">
        <v>2808</v>
      </c>
      <c r="B959" s="81" t="s">
        <v>2513</v>
      </c>
      <c r="C959" s="81" t="s">
        <v>2425</v>
      </c>
      <c r="D959" s="81" t="s">
        <v>2809</v>
      </c>
      <c r="F959" s="84"/>
      <c r="G959" s="84"/>
      <c r="H959" s="84"/>
      <c r="I959" s="82" t="s">
        <v>2428</v>
      </c>
      <c r="J959" s="85">
        <v>2007.0</v>
      </c>
      <c r="K959" s="82" t="s">
        <v>2346</v>
      </c>
      <c r="L959" s="84"/>
      <c r="M959" s="81" t="s">
        <v>2638</v>
      </c>
      <c r="N959" s="83" t="s">
        <v>2399</v>
      </c>
      <c r="O959" s="86" t="s">
        <v>2359</v>
      </c>
      <c r="P959" s="87" t="s">
        <v>4098</v>
      </c>
      <c r="Q959" s="81" t="s">
        <v>2513</v>
      </c>
      <c r="R959" s="81" t="s">
        <v>2808</v>
      </c>
      <c r="S959" s="81" t="s">
        <v>2677</v>
      </c>
      <c r="T959" s="81" t="s">
        <v>2508</v>
      </c>
    </row>
    <row r="960" ht="15.75" customHeight="1">
      <c r="A960" s="80" t="s">
        <v>4033</v>
      </c>
      <c r="B960" s="81" t="s">
        <v>2513</v>
      </c>
      <c r="C960" s="81" t="s">
        <v>2425</v>
      </c>
      <c r="D960" s="81" t="s">
        <v>4034</v>
      </c>
      <c r="E960" s="84"/>
      <c r="F960" s="84"/>
      <c r="G960" s="84"/>
      <c r="H960" s="84"/>
      <c r="I960" s="82" t="s">
        <v>2428</v>
      </c>
      <c r="J960" s="85">
        <v>2007.0</v>
      </c>
      <c r="K960" s="82" t="s">
        <v>2346</v>
      </c>
      <c r="L960" s="84"/>
      <c r="M960" s="81" t="s">
        <v>2638</v>
      </c>
      <c r="N960" s="83" t="s">
        <v>2399</v>
      </c>
      <c r="O960" s="86" t="s">
        <v>2359</v>
      </c>
      <c r="P960" s="87" t="s">
        <v>4098</v>
      </c>
      <c r="Q960" s="81" t="s">
        <v>2513</v>
      </c>
      <c r="R960" s="81" t="s">
        <v>4033</v>
      </c>
      <c r="S960" s="81" t="s">
        <v>2526</v>
      </c>
      <c r="T960" s="81" t="s">
        <v>2508</v>
      </c>
    </row>
    <row r="961" ht="15.75" customHeight="1">
      <c r="A961" s="80" t="s">
        <v>4180</v>
      </c>
      <c r="B961" s="81" t="s">
        <v>2513</v>
      </c>
      <c r="C961" s="81" t="s">
        <v>2425</v>
      </c>
      <c r="D961" s="81" t="s">
        <v>4181</v>
      </c>
      <c r="E961" s="84"/>
      <c r="F961" s="84"/>
      <c r="G961" s="84"/>
      <c r="H961" s="84"/>
      <c r="I961" s="82" t="s">
        <v>2428</v>
      </c>
      <c r="J961" s="85">
        <v>2007.0</v>
      </c>
      <c r="K961" s="82" t="s">
        <v>2346</v>
      </c>
      <c r="L961" s="84"/>
      <c r="M961" s="81" t="s">
        <v>2638</v>
      </c>
      <c r="N961" s="83" t="s">
        <v>2399</v>
      </c>
      <c r="O961" s="86" t="s">
        <v>2359</v>
      </c>
      <c r="P961" s="87" t="s">
        <v>4098</v>
      </c>
      <c r="Q961" s="81" t="s">
        <v>2513</v>
      </c>
      <c r="R961" s="81" t="s">
        <v>4180</v>
      </c>
      <c r="S961" s="81" t="s">
        <v>2670</v>
      </c>
      <c r="T961" s="81" t="s">
        <v>2508</v>
      </c>
    </row>
    <row r="962" ht="15.75" customHeight="1">
      <c r="A962" s="80" t="s">
        <v>3542</v>
      </c>
      <c r="B962" s="81" t="s">
        <v>2513</v>
      </c>
      <c r="C962" s="81" t="s">
        <v>2425</v>
      </c>
      <c r="D962" s="81" t="s">
        <v>3543</v>
      </c>
      <c r="F962" s="84"/>
      <c r="G962" s="84"/>
      <c r="H962" s="84"/>
      <c r="I962" s="82" t="s">
        <v>2428</v>
      </c>
      <c r="J962" s="85">
        <v>2007.0</v>
      </c>
      <c r="K962" s="82" t="s">
        <v>2346</v>
      </c>
      <c r="L962" s="84"/>
      <c r="M962" s="81" t="s">
        <v>2638</v>
      </c>
      <c r="N962" s="83" t="s">
        <v>2399</v>
      </c>
      <c r="O962" s="86" t="s">
        <v>2359</v>
      </c>
      <c r="P962" s="87" t="s">
        <v>4098</v>
      </c>
      <c r="Q962" s="81" t="s">
        <v>2513</v>
      </c>
      <c r="R962" s="81" t="s">
        <v>3542</v>
      </c>
      <c r="S962" s="81" t="s">
        <v>2514</v>
      </c>
      <c r="T962" s="81" t="s">
        <v>2508</v>
      </c>
    </row>
    <row r="963" ht="15.75" customHeight="1">
      <c r="A963" s="80" t="s">
        <v>3687</v>
      </c>
      <c r="B963" s="81" t="s">
        <v>2513</v>
      </c>
      <c r="C963" s="81" t="s">
        <v>2425</v>
      </c>
      <c r="D963" s="81" t="s">
        <v>3688</v>
      </c>
      <c r="E963" s="84"/>
      <c r="F963" s="84"/>
      <c r="G963" s="84"/>
      <c r="H963" s="84"/>
      <c r="I963" s="82" t="s">
        <v>2428</v>
      </c>
      <c r="J963" s="85">
        <v>2007.0</v>
      </c>
      <c r="K963" s="82" t="s">
        <v>2346</v>
      </c>
      <c r="L963" s="84"/>
      <c r="M963" s="81" t="s">
        <v>2638</v>
      </c>
      <c r="N963" s="83" t="s">
        <v>2399</v>
      </c>
      <c r="O963" s="86" t="s">
        <v>2359</v>
      </c>
      <c r="P963" s="87" t="s">
        <v>4098</v>
      </c>
      <c r="Q963" s="81" t="s">
        <v>2513</v>
      </c>
      <c r="R963" s="81" t="s">
        <v>3687</v>
      </c>
      <c r="S963" s="81" t="s">
        <v>3790</v>
      </c>
      <c r="T963" s="81" t="s">
        <v>2508</v>
      </c>
    </row>
    <row r="964" ht="15.75" customHeight="1">
      <c r="A964" s="80" t="s">
        <v>2717</v>
      </c>
      <c r="B964" s="81" t="s">
        <v>2513</v>
      </c>
      <c r="C964" s="81" t="s">
        <v>2425</v>
      </c>
      <c r="D964" s="81" t="s">
        <v>2718</v>
      </c>
      <c r="E964" s="84"/>
      <c r="F964" s="84"/>
      <c r="G964" s="84"/>
      <c r="H964" s="84"/>
      <c r="I964" s="82" t="s">
        <v>2428</v>
      </c>
      <c r="J964" s="85">
        <v>2007.0</v>
      </c>
      <c r="K964" s="82" t="s">
        <v>2346</v>
      </c>
      <c r="L964" s="84"/>
      <c r="M964" s="81" t="s">
        <v>2638</v>
      </c>
      <c r="N964" s="83" t="s">
        <v>2399</v>
      </c>
      <c r="O964" s="86" t="s">
        <v>2359</v>
      </c>
      <c r="P964" s="87" t="s">
        <v>4098</v>
      </c>
      <c r="Q964" s="81" t="s">
        <v>2513</v>
      </c>
      <c r="R964" s="81" t="s">
        <v>2717</v>
      </c>
      <c r="S964" s="81" t="s">
        <v>2526</v>
      </c>
      <c r="T964" s="81" t="s">
        <v>2508</v>
      </c>
    </row>
    <row r="965" ht="15.75" customHeight="1">
      <c r="A965" s="80" t="s">
        <v>3605</v>
      </c>
      <c r="B965" s="81" t="s">
        <v>2513</v>
      </c>
      <c r="C965" s="81" t="s">
        <v>2425</v>
      </c>
      <c r="D965" s="81" t="s">
        <v>3170</v>
      </c>
      <c r="E965" s="84"/>
      <c r="F965" s="81" t="s">
        <v>3594</v>
      </c>
      <c r="G965" s="81" t="s">
        <v>3606</v>
      </c>
      <c r="H965" s="84"/>
      <c r="I965" s="82" t="s">
        <v>2428</v>
      </c>
      <c r="J965" s="85">
        <v>2007.0</v>
      </c>
      <c r="K965" s="82" t="s">
        <v>2346</v>
      </c>
      <c r="L965" s="84"/>
      <c r="M965" s="81" t="s">
        <v>2638</v>
      </c>
      <c r="N965" s="83" t="s">
        <v>2399</v>
      </c>
      <c r="O965" s="86" t="s">
        <v>2359</v>
      </c>
      <c r="P965" s="87" t="s">
        <v>4098</v>
      </c>
      <c r="Q965" s="81" t="s">
        <v>2432</v>
      </c>
      <c r="R965" s="81" t="s">
        <v>2432</v>
      </c>
      <c r="S965" s="81" t="s">
        <v>2432</v>
      </c>
      <c r="T965" s="81" t="s">
        <v>2432</v>
      </c>
    </row>
    <row r="966" ht="15.75" customHeight="1">
      <c r="A966" s="80" t="s">
        <v>2553</v>
      </c>
      <c r="B966" s="81" t="s">
        <v>2513</v>
      </c>
      <c r="C966" s="81" t="s">
        <v>2425</v>
      </c>
      <c r="D966" s="81" t="s">
        <v>2554</v>
      </c>
      <c r="E966" s="84"/>
      <c r="F966" s="84"/>
      <c r="G966" s="84"/>
      <c r="H966" s="84"/>
      <c r="I966" s="82" t="s">
        <v>2428</v>
      </c>
      <c r="J966" s="85">
        <v>2007.0</v>
      </c>
      <c r="K966" s="82" t="s">
        <v>2346</v>
      </c>
      <c r="L966" s="84"/>
      <c r="M966" s="81" t="s">
        <v>2638</v>
      </c>
      <c r="N966" s="83" t="s">
        <v>2399</v>
      </c>
      <c r="O966" s="86" t="s">
        <v>2359</v>
      </c>
      <c r="P966" s="87" t="s">
        <v>4098</v>
      </c>
      <c r="Q966" s="81" t="s">
        <v>2513</v>
      </c>
      <c r="R966" s="81" t="s">
        <v>2553</v>
      </c>
      <c r="S966" s="81" t="s">
        <v>2555</v>
      </c>
      <c r="T966" s="81" t="s">
        <v>2508</v>
      </c>
    </row>
    <row r="967" ht="15.75" customHeight="1">
      <c r="A967" s="80" t="s">
        <v>1219</v>
      </c>
      <c r="B967" s="81" t="s">
        <v>2513</v>
      </c>
      <c r="C967" s="81" t="s">
        <v>2425</v>
      </c>
      <c r="D967" s="81" t="s">
        <v>2720</v>
      </c>
      <c r="E967" s="84"/>
      <c r="F967" s="84"/>
      <c r="G967" s="84"/>
      <c r="H967" s="84"/>
      <c r="I967" s="82" t="s">
        <v>2428</v>
      </c>
      <c r="J967" s="85">
        <v>2007.0</v>
      </c>
      <c r="K967" s="82" t="s">
        <v>2346</v>
      </c>
      <c r="L967" s="84"/>
      <c r="M967" s="81" t="s">
        <v>2638</v>
      </c>
      <c r="N967" s="83" t="s">
        <v>2399</v>
      </c>
      <c r="O967" s="86" t="s">
        <v>2359</v>
      </c>
      <c r="P967" s="87" t="s">
        <v>4098</v>
      </c>
      <c r="Q967" s="81" t="s">
        <v>2513</v>
      </c>
      <c r="R967" s="81" t="s">
        <v>1219</v>
      </c>
      <c r="S967" s="81" t="s">
        <v>2526</v>
      </c>
      <c r="T967" s="81" t="s">
        <v>2508</v>
      </c>
    </row>
    <row r="968" ht="15.75" customHeight="1">
      <c r="A968" s="80" t="s">
        <v>4182</v>
      </c>
      <c r="B968" s="81" t="s">
        <v>2513</v>
      </c>
      <c r="C968" s="81" t="s">
        <v>2425</v>
      </c>
      <c r="D968" s="81" t="s">
        <v>4183</v>
      </c>
      <c r="E968" s="84"/>
      <c r="F968" s="84"/>
      <c r="G968" s="84"/>
      <c r="H968" s="84"/>
      <c r="I968" s="82" t="s">
        <v>2428</v>
      </c>
      <c r="J968" s="85">
        <v>2007.0</v>
      </c>
      <c r="K968" s="82" t="s">
        <v>2346</v>
      </c>
      <c r="L968" s="84"/>
      <c r="M968" s="81" t="s">
        <v>2638</v>
      </c>
      <c r="N968" s="83" t="s">
        <v>2399</v>
      </c>
      <c r="O968" s="86" t="s">
        <v>2359</v>
      </c>
      <c r="P968" s="87" t="s">
        <v>4098</v>
      </c>
      <c r="Q968" s="81" t="s">
        <v>2513</v>
      </c>
      <c r="R968" s="81" t="s">
        <v>4182</v>
      </c>
      <c r="S968" s="81" t="s">
        <v>2806</v>
      </c>
      <c r="T968" s="81" t="s">
        <v>2508</v>
      </c>
    </row>
    <row r="969" ht="15.75" customHeight="1">
      <c r="A969" s="80" t="s">
        <v>2655</v>
      </c>
      <c r="B969" s="81" t="s">
        <v>2513</v>
      </c>
      <c r="C969" s="81" t="s">
        <v>2425</v>
      </c>
      <c r="D969" s="81" t="s">
        <v>2656</v>
      </c>
      <c r="E969" s="84"/>
      <c r="F969" s="84"/>
      <c r="G969" s="84"/>
      <c r="H969" s="84"/>
      <c r="I969" s="82" t="s">
        <v>2428</v>
      </c>
      <c r="J969" s="85">
        <v>2007.0</v>
      </c>
      <c r="K969" s="82" t="s">
        <v>2346</v>
      </c>
      <c r="L969" s="84"/>
      <c r="M969" s="81" t="s">
        <v>2638</v>
      </c>
      <c r="N969" s="83" t="s">
        <v>2399</v>
      </c>
      <c r="O969" s="86" t="s">
        <v>2359</v>
      </c>
      <c r="P969" s="87" t="s">
        <v>4098</v>
      </c>
      <c r="Q969" s="81" t="s">
        <v>2513</v>
      </c>
      <c r="R969" s="81" t="s">
        <v>2655</v>
      </c>
      <c r="S969" s="81" t="s">
        <v>2514</v>
      </c>
      <c r="T969" s="81" t="s">
        <v>2333</v>
      </c>
    </row>
    <row r="970" ht="15.75" customHeight="1">
      <c r="A970" s="80" t="s">
        <v>3088</v>
      </c>
      <c r="B970" s="81" t="s">
        <v>2513</v>
      </c>
      <c r="C970" s="81" t="s">
        <v>2425</v>
      </c>
      <c r="D970" s="81" t="s">
        <v>3089</v>
      </c>
      <c r="E970" s="84"/>
      <c r="F970" s="84"/>
      <c r="G970" s="84"/>
      <c r="H970" s="84"/>
      <c r="I970" s="82" t="s">
        <v>2428</v>
      </c>
      <c r="J970" s="85">
        <v>2007.0</v>
      </c>
      <c r="K970" s="82" t="s">
        <v>2346</v>
      </c>
      <c r="L970" s="84"/>
      <c r="M970" s="81" t="s">
        <v>2638</v>
      </c>
      <c r="N970" s="83" t="s">
        <v>2399</v>
      </c>
      <c r="O970" s="86" t="s">
        <v>2359</v>
      </c>
      <c r="P970" s="87" t="s">
        <v>4098</v>
      </c>
      <c r="Q970" s="81" t="s">
        <v>2513</v>
      </c>
      <c r="R970" s="81" t="s">
        <v>3088</v>
      </c>
      <c r="S970" s="81" t="s">
        <v>2577</v>
      </c>
      <c r="T970" s="81" t="s">
        <v>2508</v>
      </c>
    </row>
    <row r="971" ht="15.75" customHeight="1">
      <c r="A971" s="80" t="s">
        <v>2759</v>
      </c>
      <c r="B971" s="81" t="s">
        <v>2513</v>
      </c>
      <c r="C971" s="81" t="s">
        <v>2425</v>
      </c>
      <c r="D971" s="81" t="s">
        <v>2760</v>
      </c>
      <c r="E971" s="84"/>
      <c r="F971" s="84"/>
      <c r="G971" s="84"/>
      <c r="H971" s="84"/>
      <c r="I971" s="82" t="s">
        <v>2428</v>
      </c>
      <c r="J971" s="85">
        <v>2007.0</v>
      </c>
      <c r="K971" s="82" t="s">
        <v>2346</v>
      </c>
      <c r="L971" s="84"/>
      <c r="M971" s="81" t="s">
        <v>2638</v>
      </c>
      <c r="N971" s="83" t="s">
        <v>2399</v>
      </c>
      <c r="O971" s="86" t="s">
        <v>2359</v>
      </c>
      <c r="P971" s="87" t="s">
        <v>4098</v>
      </c>
      <c r="Q971" s="81" t="s">
        <v>2513</v>
      </c>
      <c r="R971" s="81" t="s">
        <v>2759</v>
      </c>
      <c r="S971" s="81" t="s">
        <v>2607</v>
      </c>
      <c r="T971" s="81" t="s">
        <v>2508</v>
      </c>
    </row>
    <row r="972" ht="15.75" customHeight="1">
      <c r="A972" s="80" t="s">
        <v>3554</v>
      </c>
      <c r="B972" s="81" t="s">
        <v>2513</v>
      </c>
      <c r="C972" s="81" t="s">
        <v>2425</v>
      </c>
      <c r="D972" s="81" t="s">
        <v>3555</v>
      </c>
      <c r="E972" s="84"/>
      <c r="F972" s="84"/>
      <c r="G972" s="84"/>
      <c r="H972" s="84"/>
      <c r="I972" s="82" t="s">
        <v>2428</v>
      </c>
      <c r="J972" s="85">
        <v>2007.0</v>
      </c>
      <c r="K972" s="82" t="s">
        <v>2346</v>
      </c>
      <c r="L972" s="84"/>
      <c r="M972" s="81" t="s">
        <v>2638</v>
      </c>
      <c r="N972" s="83" t="s">
        <v>2399</v>
      </c>
      <c r="O972" s="86" t="s">
        <v>2359</v>
      </c>
      <c r="P972" s="87" t="s">
        <v>4098</v>
      </c>
      <c r="Q972" s="81" t="s">
        <v>2513</v>
      </c>
      <c r="R972" s="81" t="s">
        <v>3554</v>
      </c>
      <c r="S972" s="81" t="s">
        <v>3556</v>
      </c>
      <c r="T972" s="81" t="s">
        <v>2508</v>
      </c>
    </row>
    <row r="973" ht="15.75" customHeight="1">
      <c r="A973" s="80" t="s">
        <v>2771</v>
      </c>
      <c r="B973" s="81" t="s">
        <v>2513</v>
      </c>
      <c r="C973" s="81" t="s">
        <v>2425</v>
      </c>
      <c r="D973" s="81" t="s">
        <v>2772</v>
      </c>
      <c r="E973" s="84"/>
      <c r="F973" s="84"/>
      <c r="G973" s="84"/>
      <c r="H973" s="84"/>
      <c r="I973" s="82" t="s">
        <v>2428</v>
      </c>
      <c r="J973" s="85">
        <v>2007.0</v>
      </c>
      <c r="K973" s="82" t="s">
        <v>2346</v>
      </c>
      <c r="L973" s="84"/>
      <c r="M973" s="81" t="s">
        <v>2638</v>
      </c>
      <c r="N973" s="83" t="s">
        <v>2399</v>
      </c>
      <c r="O973" s="86" t="s">
        <v>2359</v>
      </c>
      <c r="P973" s="87" t="s">
        <v>4098</v>
      </c>
      <c r="Q973" s="81" t="s">
        <v>2513</v>
      </c>
      <c r="R973" s="81" t="s">
        <v>2771</v>
      </c>
      <c r="S973" s="81" t="s">
        <v>2526</v>
      </c>
      <c r="T973" s="81" t="s">
        <v>2508</v>
      </c>
    </row>
    <row r="974" ht="15.75" customHeight="1">
      <c r="A974" s="80" t="s">
        <v>3639</v>
      </c>
      <c r="B974" s="81" t="s">
        <v>2513</v>
      </c>
      <c r="C974" s="81" t="s">
        <v>2425</v>
      </c>
      <c r="D974" s="81" t="s">
        <v>3640</v>
      </c>
      <c r="E974" s="84"/>
      <c r="F974" s="84"/>
      <c r="G974" s="84"/>
      <c r="H974" s="84"/>
      <c r="I974" s="82" t="s">
        <v>2428</v>
      </c>
      <c r="J974" s="85">
        <v>2007.0</v>
      </c>
      <c r="K974" s="82" t="s">
        <v>2346</v>
      </c>
      <c r="L974" s="84"/>
      <c r="M974" s="81" t="s">
        <v>2638</v>
      </c>
      <c r="N974" s="83" t="s">
        <v>2399</v>
      </c>
      <c r="O974" s="86" t="s">
        <v>2359</v>
      </c>
      <c r="P974" s="87" t="s">
        <v>4098</v>
      </c>
      <c r="Q974" s="81" t="s">
        <v>2513</v>
      </c>
      <c r="R974" s="81" t="s">
        <v>3639</v>
      </c>
      <c r="S974" s="81" t="s">
        <v>2650</v>
      </c>
      <c r="T974" s="81" t="s">
        <v>2508</v>
      </c>
    </row>
    <row r="975" ht="15.75" customHeight="1">
      <c r="A975" s="80" t="s">
        <v>3681</v>
      </c>
      <c r="B975" s="81" t="s">
        <v>2513</v>
      </c>
      <c r="C975" s="81" t="s">
        <v>2425</v>
      </c>
      <c r="D975" s="81" t="s">
        <v>3682</v>
      </c>
      <c r="E975" s="84"/>
      <c r="F975" s="84"/>
      <c r="G975" s="84"/>
      <c r="H975" s="84"/>
      <c r="I975" s="82" t="s">
        <v>2428</v>
      </c>
      <c r="J975" s="85">
        <v>2007.0</v>
      </c>
      <c r="K975" s="82" t="s">
        <v>2346</v>
      </c>
      <c r="L975" s="84"/>
      <c r="M975" s="81" t="s">
        <v>2638</v>
      </c>
      <c r="N975" s="83" t="s">
        <v>2399</v>
      </c>
      <c r="O975" s="86" t="s">
        <v>2359</v>
      </c>
      <c r="P975" s="87" t="s">
        <v>4098</v>
      </c>
      <c r="Q975" s="81" t="s">
        <v>2513</v>
      </c>
      <c r="R975" s="81" t="s">
        <v>3681</v>
      </c>
      <c r="S975" s="81" t="s">
        <v>3790</v>
      </c>
      <c r="T975" s="81" t="s">
        <v>2508</v>
      </c>
    </row>
    <row r="976" ht="15.75" customHeight="1">
      <c r="A976" s="80" t="s">
        <v>2612</v>
      </c>
      <c r="B976" s="81" t="s">
        <v>2513</v>
      </c>
      <c r="C976" s="81" t="s">
        <v>2425</v>
      </c>
      <c r="D976" s="81" t="s">
        <v>2613</v>
      </c>
      <c r="E976" s="84"/>
      <c r="F976" s="84"/>
      <c r="G976" s="84"/>
      <c r="H976" s="84"/>
      <c r="I976" s="82" t="s">
        <v>2428</v>
      </c>
      <c r="J976" s="85">
        <v>2007.0</v>
      </c>
      <c r="K976" s="82" t="s">
        <v>2346</v>
      </c>
      <c r="L976" s="84"/>
      <c r="M976" s="81" t="s">
        <v>2638</v>
      </c>
      <c r="N976" s="83" t="s">
        <v>2399</v>
      </c>
      <c r="O976" s="86" t="s">
        <v>2359</v>
      </c>
      <c r="P976" s="87" t="s">
        <v>4098</v>
      </c>
      <c r="Q976" s="81" t="s">
        <v>2513</v>
      </c>
      <c r="R976" s="81" t="s">
        <v>2612</v>
      </c>
      <c r="S976" s="81" t="s">
        <v>2614</v>
      </c>
      <c r="T976" s="81" t="s">
        <v>2508</v>
      </c>
    </row>
    <row r="977" ht="15.75" customHeight="1">
      <c r="A977" s="80" t="s">
        <v>3117</v>
      </c>
      <c r="B977" s="81" t="s">
        <v>2513</v>
      </c>
      <c r="C977" s="81" t="s">
        <v>2425</v>
      </c>
      <c r="D977" s="81" t="s">
        <v>3118</v>
      </c>
      <c r="E977" s="84"/>
      <c r="F977" s="84"/>
      <c r="G977" s="84"/>
      <c r="H977" s="84"/>
      <c r="I977" s="82" t="s">
        <v>2428</v>
      </c>
      <c r="J977" s="85">
        <v>2007.0</v>
      </c>
      <c r="K977" s="82" t="s">
        <v>2345</v>
      </c>
      <c r="L977" s="81" t="s">
        <v>2535</v>
      </c>
      <c r="M977" s="81" t="s">
        <v>2430</v>
      </c>
      <c r="N977" s="83" t="s">
        <v>2399</v>
      </c>
      <c r="O977" s="86" t="s">
        <v>2359</v>
      </c>
      <c r="P977" s="87" t="s">
        <v>4098</v>
      </c>
      <c r="Q977" s="81" t="s">
        <v>2513</v>
      </c>
      <c r="R977" s="81" t="s">
        <v>3117</v>
      </c>
      <c r="S977" s="81" t="s">
        <v>2514</v>
      </c>
      <c r="T977" s="81" t="s">
        <v>2508</v>
      </c>
    </row>
    <row r="978" ht="15.75" customHeight="1">
      <c r="A978" s="80" t="s">
        <v>3155</v>
      </c>
      <c r="B978" s="81" t="s">
        <v>2513</v>
      </c>
      <c r="C978" s="81" t="s">
        <v>2425</v>
      </c>
      <c r="D978" s="81" t="s">
        <v>3156</v>
      </c>
      <c r="E978" s="84"/>
      <c r="F978" s="84"/>
      <c r="G978" s="84"/>
      <c r="H978" s="84"/>
      <c r="I978" s="82" t="s">
        <v>2428</v>
      </c>
      <c r="J978" s="85">
        <v>2007.0</v>
      </c>
      <c r="K978" s="82" t="s">
        <v>2345</v>
      </c>
      <c r="L978" s="81" t="s">
        <v>4100</v>
      </c>
      <c r="M978" s="81" t="s">
        <v>2430</v>
      </c>
      <c r="N978" s="83" t="s">
        <v>2399</v>
      </c>
      <c r="O978" s="86" t="s">
        <v>2359</v>
      </c>
      <c r="P978" s="87" t="s">
        <v>4098</v>
      </c>
      <c r="Q978" s="81" t="s">
        <v>2513</v>
      </c>
      <c r="R978" s="81" t="s">
        <v>3155</v>
      </c>
      <c r="S978" s="81" t="s">
        <v>3157</v>
      </c>
      <c r="T978" s="81" t="s">
        <v>2508</v>
      </c>
    </row>
    <row r="979" ht="15.75" customHeight="1">
      <c r="A979" s="80" t="s">
        <v>1100</v>
      </c>
      <c r="B979" s="81" t="s">
        <v>2513</v>
      </c>
      <c r="C979" s="81" t="s">
        <v>2425</v>
      </c>
      <c r="D979" s="81" t="s">
        <v>3120</v>
      </c>
      <c r="E979" s="84"/>
      <c r="F979" s="84"/>
      <c r="G979" s="84"/>
      <c r="H979" s="84"/>
      <c r="I979" s="82" t="s">
        <v>2428</v>
      </c>
      <c r="J979" s="85">
        <v>2007.0</v>
      </c>
      <c r="K979" s="82" t="s">
        <v>2345</v>
      </c>
      <c r="L979" s="81" t="s">
        <v>4100</v>
      </c>
      <c r="M979" s="81" t="s">
        <v>2430</v>
      </c>
      <c r="N979" s="83" t="s">
        <v>2399</v>
      </c>
      <c r="O979" s="86" t="s">
        <v>2359</v>
      </c>
      <c r="P979" s="87" t="s">
        <v>4098</v>
      </c>
      <c r="Q979" s="81" t="s">
        <v>2513</v>
      </c>
      <c r="R979" s="81" t="s">
        <v>1100</v>
      </c>
      <c r="S979" s="81" t="s">
        <v>2631</v>
      </c>
      <c r="T979" s="81" t="s">
        <v>2508</v>
      </c>
    </row>
    <row r="980" ht="15.75" customHeight="1">
      <c r="A980" s="80" t="s">
        <v>2804</v>
      </c>
      <c r="B980" s="81" t="s">
        <v>2513</v>
      </c>
      <c r="C980" s="81" t="s">
        <v>2425</v>
      </c>
      <c r="D980" s="81" t="s">
        <v>2805</v>
      </c>
      <c r="E980" s="84"/>
      <c r="F980" s="84"/>
      <c r="G980" s="84"/>
      <c r="H980" s="84"/>
      <c r="I980" s="82" t="s">
        <v>2428</v>
      </c>
      <c r="J980" s="85">
        <v>2007.0</v>
      </c>
      <c r="K980" s="82" t="s">
        <v>2345</v>
      </c>
      <c r="L980" s="81" t="s">
        <v>4165</v>
      </c>
      <c r="M980" s="81" t="s">
        <v>2430</v>
      </c>
      <c r="N980" s="83" t="s">
        <v>2399</v>
      </c>
      <c r="O980" s="86" t="s">
        <v>2359</v>
      </c>
      <c r="P980" s="87" t="s">
        <v>4098</v>
      </c>
      <c r="Q980" s="81" t="s">
        <v>2513</v>
      </c>
      <c r="R980" s="81" t="s">
        <v>2804</v>
      </c>
      <c r="S980" s="81" t="s">
        <v>2806</v>
      </c>
      <c r="T980" s="81" t="s">
        <v>2508</v>
      </c>
    </row>
    <row r="981" ht="15.75" customHeight="1">
      <c r="A981" s="80" t="s">
        <v>3126</v>
      </c>
      <c r="B981" s="81" t="s">
        <v>2513</v>
      </c>
      <c r="C981" s="81" t="s">
        <v>2425</v>
      </c>
      <c r="D981" s="81" t="s">
        <v>3127</v>
      </c>
      <c r="E981" s="84"/>
      <c r="F981" s="84"/>
      <c r="G981" s="84"/>
      <c r="H981" s="84"/>
      <c r="I981" s="82" t="s">
        <v>2428</v>
      </c>
      <c r="J981" s="85">
        <v>2007.0</v>
      </c>
      <c r="K981" s="82" t="s">
        <v>2345</v>
      </c>
      <c r="L981" s="81" t="s">
        <v>2535</v>
      </c>
      <c r="M981" s="81" t="s">
        <v>2430</v>
      </c>
      <c r="N981" s="83" t="s">
        <v>2399</v>
      </c>
      <c r="O981" s="86" t="s">
        <v>2359</v>
      </c>
      <c r="P981" s="87" t="s">
        <v>4098</v>
      </c>
      <c r="Q981" s="81" t="s">
        <v>2513</v>
      </c>
      <c r="R981" s="81" t="s">
        <v>3126</v>
      </c>
      <c r="S981" s="81" t="s">
        <v>2514</v>
      </c>
      <c r="T981" s="81" t="s">
        <v>2508</v>
      </c>
    </row>
    <row r="982" ht="15.75" customHeight="1">
      <c r="A982" s="80" t="s">
        <v>2509</v>
      </c>
      <c r="B982" s="81" t="s">
        <v>2513</v>
      </c>
      <c r="C982" s="81" t="s">
        <v>2425</v>
      </c>
      <c r="D982" s="81" t="s">
        <v>2510</v>
      </c>
      <c r="F982" s="84"/>
      <c r="G982" s="84"/>
      <c r="H982" s="84"/>
      <c r="I982" s="82" t="s">
        <v>2428</v>
      </c>
      <c r="J982" s="85">
        <v>2007.0</v>
      </c>
      <c r="K982" s="82" t="s">
        <v>2345</v>
      </c>
      <c r="L982" s="81" t="s">
        <v>2500</v>
      </c>
      <c r="M982" s="81" t="s">
        <v>2430</v>
      </c>
      <c r="N982" s="83" t="s">
        <v>2399</v>
      </c>
      <c r="O982" s="86" t="s">
        <v>2359</v>
      </c>
      <c r="P982" s="87" t="s">
        <v>4098</v>
      </c>
      <c r="Q982" s="81" t="s">
        <v>2513</v>
      </c>
      <c r="R982" s="81" t="s">
        <v>2509</v>
      </c>
      <c r="S982" s="81" t="s">
        <v>2514</v>
      </c>
      <c r="T982" s="81" t="s">
        <v>2508</v>
      </c>
    </row>
    <row r="983" ht="15.75" customHeight="1">
      <c r="A983" s="80" t="s">
        <v>3609</v>
      </c>
      <c r="B983" s="81" t="s">
        <v>2513</v>
      </c>
      <c r="C983" s="81" t="s">
        <v>2425</v>
      </c>
      <c r="D983" s="81" t="s">
        <v>3610</v>
      </c>
      <c r="E983" s="84"/>
      <c r="F983" s="84"/>
      <c r="G983" s="84"/>
      <c r="H983" s="84"/>
      <c r="I983" s="82" t="s">
        <v>2428</v>
      </c>
      <c r="J983" s="85">
        <v>2007.0</v>
      </c>
      <c r="K983" s="82" t="s">
        <v>2345</v>
      </c>
      <c r="L983" s="81" t="s">
        <v>2500</v>
      </c>
      <c r="M983" s="81" t="s">
        <v>2430</v>
      </c>
      <c r="N983" s="83" t="s">
        <v>2399</v>
      </c>
      <c r="O983" s="86" t="s">
        <v>2359</v>
      </c>
      <c r="P983" s="87" t="s">
        <v>4098</v>
      </c>
      <c r="Q983" s="81" t="s">
        <v>2513</v>
      </c>
      <c r="R983" s="81" t="s">
        <v>3609</v>
      </c>
      <c r="S983" s="81" t="s">
        <v>3370</v>
      </c>
      <c r="T983" s="81" t="s">
        <v>2508</v>
      </c>
    </row>
    <row r="984" ht="15.75" customHeight="1">
      <c r="A984" s="80" t="s">
        <v>4184</v>
      </c>
      <c r="B984" s="81" t="s">
        <v>2513</v>
      </c>
      <c r="C984" s="81" t="s">
        <v>2425</v>
      </c>
      <c r="D984" s="81" t="s">
        <v>4185</v>
      </c>
      <c r="E984" s="84"/>
      <c r="F984" s="84"/>
      <c r="G984" s="84"/>
      <c r="H984" s="84"/>
      <c r="I984" s="82" t="s">
        <v>2428</v>
      </c>
      <c r="J984" s="85">
        <v>2007.0</v>
      </c>
      <c r="K984" s="82" t="s">
        <v>2345</v>
      </c>
      <c r="L984" s="81" t="s">
        <v>3691</v>
      </c>
      <c r="M984" s="81" t="s">
        <v>2430</v>
      </c>
      <c r="N984" s="83" t="s">
        <v>2399</v>
      </c>
      <c r="O984" s="86" t="s">
        <v>2359</v>
      </c>
      <c r="P984" s="87" t="s">
        <v>4098</v>
      </c>
      <c r="Q984" s="81" t="s">
        <v>2513</v>
      </c>
      <c r="R984" s="81" t="s">
        <v>4184</v>
      </c>
      <c r="S984" s="81" t="s">
        <v>4103</v>
      </c>
      <c r="T984" s="81" t="s">
        <v>2508</v>
      </c>
    </row>
    <row r="985" ht="15.75" customHeight="1">
      <c r="A985" s="80" t="s">
        <v>3017</v>
      </c>
      <c r="B985" s="81" t="s">
        <v>2513</v>
      </c>
      <c r="C985" s="81" t="s">
        <v>2425</v>
      </c>
      <c r="D985" s="81" t="s">
        <v>3018</v>
      </c>
      <c r="F985" s="84"/>
      <c r="G985" s="84"/>
      <c r="H985" s="84"/>
      <c r="I985" s="82" t="s">
        <v>2428</v>
      </c>
      <c r="J985" s="85">
        <v>2007.0</v>
      </c>
      <c r="K985" s="82" t="s">
        <v>2345</v>
      </c>
      <c r="L985" s="81" t="s">
        <v>4153</v>
      </c>
      <c r="M985" s="81" t="s">
        <v>2430</v>
      </c>
      <c r="N985" s="83" t="s">
        <v>2399</v>
      </c>
      <c r="O985" s="86" t="s">
        <v>2359</v>
      </c>
      <c r="P985" s="87" t="s">
        <v>4098</v>
      </c>
      <c r="Q985" s="81" t="s">
        <v>2513</v>
      </c>
      <c r="R985" s="81" t="s">
        <v>3017</v>
      </c>
      <c r="S985" s="81" t="s">
        <v>3019</v>
      </c>
      <c r="T985" s="81" t="s">
        <v>2508</v>
      </c>
    </row>
    <row r="986" ht="15.75" customHeight="1">
      <c r="A986" s="80" t="s">
        <v>3612</v>
      </c>
      <c r="B986" s="81" t="s">
        <v>2513</v>
      </c>
      <c r="C986" s="81" t="s">
        <v>2425</v>
      </c>
      <c r="D986" s="81" t="s">
        <v>3613</v>
      </c>
      <c r="E986" s="84"/>
      <c r="F986" s="84"/>
      <c r="G986" s="84"/>
      <c r="H986" s="84"/>
      <c r="I986" s="82" t="s">
        <v>2428</v>
      </c>
      <c r="J986" s="85">
        <v>2007.0</v>
      </c>
      <c r="K986" s="82" t="s">
        <v>2345</v>
      </c>
      <c r="L986" s="81" t="s">
        <v>4165</v>
      </c>
      <c r="M986" s="81" t="s">
        <v>2430</v>
      </c>
      <c r="N986" s="83" t="s">
        <v>2399</v>
      </c>
      <c r="O986" s="86" t="s">
        <v>2359</v>
      </c>
      <c r="P986" s="87" t="s">
        <v>4098</v>
      </c>
      <c r="Q986" s="81" t="s">
        <v>2513</v>
      </c>
      <c r="R986" s="81" t="s">
        <v>3612</v>
      </c>
      <c r="S986" s="81" t="s">
        <v>2526</v>
      </c>
      <c r="T986" s="81" t="s">
        <v>2333</v>
      </c>
    </row>
    <row r="987" ht="15.75" customHeight="1">
      <c r="A987" s="80" t="s">
        <v>4186</v>
      </c>
      <c r="B987" s="81" t="s">
        <v>2513</v>
      </c>
      <c r="C987" s="81" t="s">
        <v>2425</v>
      </c>
      <c r="D987" s="81" t="s">
        <v>4187</v>
      </c>
      <c r="E987" s="84"/>
      <c r="F987" s="84"/>
      <c r="G987" s="84"/>
      <c r="H987" s="84"/>
      <c r="I987" s="82" t="s">
        <v>2428</v>
      </c>
      <c r="J987" s="85">
        <v>2007.0</v>
      </c>
      <c r="K987" s="82" t="s">
        <v>2345</v>
      </c>
      <c r="L987" s="81" t="s">
        <v>3975</v>
      </c>
      <c r="M987" s="81" t="s">
        <v>2430</v>
      </c>
      <c r="N987" s="83" t="s">
        <v>2399</v>
      </c>
      <c r="O987" s="86" t="s">
        <v>2359</v>
      </c>
      <c r="P987" s="87" t="s">
        <v>4098</v>
      </c>
      <c r="Q987" s="81" t="s">
        <v>2513</v>
      </c>
      <c r="R987" s="81" t="s">
        <v>4186</v>
      </c>
      <c r="S987" s="81" t="s">
        <v>4129</v>
      </c>
      <c r="T987" s="81" t="s">
        <v>2508</v>
      </c>
    </row>
    <row r="988" ht="15.75" customHeight="1">
      <c r="A988" s="80" t="s">
        <v>3616</v>
      </c>
      <c r="B988" s="81" t="s">
        <v>2513</v>
      </c>
      <c r="C988" s="81" t="s">
        <v>2425</v>
      </c>
      <c r="D988" s="81" t="s">
        <v>3617</v>
      </c>
      <c r="E988" s="84"/>
      <c r="F988" s="84"/>
      <c r="G988" s="84"/>
      <c r="H988" s="84"/>
      <c r="I988" s="82" t="s">
        <v>2428</v>
      </c>
      <c r="J988" s="85">
        <v>2007.0</v>
      </c>
      <c r="K988" s="82" t="s">
        <v>2345</v>
      </c>
      <c r="L988" s="81" t="s">
        <v>2500</v>
      </c>
      <c r="M988" s="81" t="s">
        <v>2430</v>
      </c>
      <c r="N988" s="83" t="s">
        <v>2399</v>
      </c>
      <c r="O988" s="86" t="s">
        <v>2359</v>
      </c>
      <c r="P988" s="87" t="s">
        <v>4098</v>
      </c>
      <c r="Q988" s="81" t="s">
        <v>2513</v>
      </c>
      <c r="R988" s="81" t="s">
        <v>3616</v>
      </c>
      <c r="S988" s="81" t="s">
        <v>2514</v>
      </c>
      <c r="T988" s="81" t="s">
        <v>2508</v>
      </c>
    </row>
    <row r="989" ht="15.75" customHeight="1">
      <c r="A989" s="80" t="s">
        <v>2704</v>
      </c>
      <c r="B989" s="81" t="s">
        <v>2513</v>
      </c>
      <c r="C989" s="81" t="s">
        <v>2425</v>
      </c>
      <c r="D989" s="81" t="s">
        <v>2705</v>
      </c>
      <c r="E989" s="84"/>
      <c r="F989" s="84"/>
      <c r="G989" s="84"/>
      <c r="H989" s="84"/>
      <c r="I989" s="82" t="s">
        <v>2428</v>
      </c>
      <c r="J989" s="85">
        <v>2007.0</v>
      </c>
      <c r="K989" s="82" t="s">
        <v>2345</v>
      </c>
      <c r="L989" s="81" t="s">
        <v>3614</v>
      </c>
      <c r="M989" s="81" t="s">
        <v>2430</v>
      </c>
      <c r="N989" s="83" t="s">
        <v>2399</v>
      </c>
      <c r="O989" s="86" t="s">
        <v>2359</v>
      </c>
      <c r="P989" s="87" t="s">
        <v>4098</v>
      </c>
      <c r="Q989" s="81" t="s">
        <v>2513</v>
      </c>
      <c r="R989" s="81" t="s">
        <v>2704</v>
      </c>
      <c r="S989" s="81" t="s">
        <v>2577</v>
      </c>
      <c r="T989" s="81" t="s">
        <v>2508</v>
      </c>
    </row>
    <row r="990" ht="15.75" customHeight="1">
      <c r="A990" s="80" t="s">
        <v>3619</v>
      </c>
      <c r="B990" s="81" t="s">
        <v>2513</v>
      </c>
      <c r="C990" s="81" t="s">
        <v>2425</v>
      </c>
      <c r="D990" s="81" t="s">
        <v>3620</v>
      </c>
      <c r="E990" s="84"/>
      <c r="F990" s="84"/>
      <c r="G990" s="84"/>
      <c r="H990" s="84"/>
      <c r="I990" s="82" t="s">
        <v>2428</v>
      </c>
      <c r="J990" s="85">
        <v>2007.0</v>
      </c>
      <c r="K990" s="82" t="s">
        <v>2345</v>
      </c>
      <c r="L990" s="81" t="s">
        <v>2500</v>
      </c>
      <c r="M990" s="81" t="s">
        <v>2430</v>
      </c>
      <c r="N990" s="83" t="s">
        <v>2399</v>
      </c>
      <c r="O990" s="86" t="s">
        <v>2359</v>
      </c>
      <c r="P990" s="87" t="s">
        <v>4098</v>
      </c>
      <c r="Q990" s="81" t="s">
        <v>2513</v>
      </c>
      <c r="R990" s="81" t="s">
        <v>3619</v>
      </c>
      <c r="S990" s="81" t="s">
        <v>3259</v>
      </c>
      <c r="T990" s="81" t="s">
        <v>2508</v>
      </c>
    </row>
    <row r="991" ht="15.75" customHeight="1">
      <c r="A991" s="80" t="s">
        <v>3625</v>
      </c>
      <c r="B991" s="81" t="s">
        <v>2513</v>
      </c>
      <c r="C991" s="81" t="s">
        <v>2425</v>
      </c>
      <c r="D991" s="81" t="s">
        <v>3626</v>
      </c>
      <c r="F991" s="84"/>
      <c r="G991" s="84"/>
      <c r="H991" s="84"/>
      <c r="I991" s="82" t="s">
        <v>2428</v>
      </c>
      <c r="J991" s="85">
        <v>2007.0</v>
      </c>
      <c r="K991" s="82" t="s">
        <v>2345</v>
      </c>
      <c r="L991" s="81" t="s">
        <v>2500</v>
      </c>
      <c r="M991" s="81" t="s">
        <v>2430</v>
      </c>
      <c r="N991" s="83" t="s">
        <v>2399</v>
      </c>
      <c r="O991" s="86" t="s">
        <v>2359</v>
      </c>
      <c r="P991" s="87" t="s">
        <v>4098</v>
      </c>
      <c r="Q991" s="81" t="s">
        <v>2513</v>
      </c>
      <c r="R991" s="81" t="s">
        <v>3625</v>
      </c>
      <c r="S991" s="81" t="s">
        <v>3407</v>
      </c>
      <c r="T991" s="81" t="s">
        <v>2508</v>
      </c>
    </row>
    <row r="992" ht="15.75" customHeight="1">
      <c r="A992" s="80" t="s">
        <v>3257</v>
      </c>
      <c r="B992" s="81" t="s">
        <v>2513</v>
      </c>
      <c r="C992" s="81" t="s">
        <v>2425</v>
      </c>
      <c r="D992" s="81" t="s">
        <v>3258</v>
      </c>
      <c r="E992" s="84"/>
      <c r="F992" s="84"/>
      <c r="G992" s="84"/>
      <c r="H992" s="84"/>
      <c r="I992" s="82" t="s">
        <v>2428</v>
      </c>
      <c r="J992" s="85">
        <v>2007.0</v>
      </c>
      <c r="K992" s="82" t="s">
        <v>2345</v>
      </c>
      <c r="L992" s="81" t="s">
        <v>2500</v>
      </c>
      <c r="M992" s="81" t="s">
        <v>2430</v>
      </c>
      <c r="N992" s="83" t="s">
        <v>2399</v>
      </c>
      <c r="O992" s="86" t="s">
        <v>2359</v>
      </c>
      <c r="P992" s="87" t="s">
        <v>4098</v>
      </c>
      <c r="Q992" s="81" t="s">
        <v>2513</v>
      </c>
      <c r="R992" s="81" t="s">
        <v>3257</v>
      </c>
      <c r="S992" s="81" t="s">
        <v>3259</v>
      </c>
      <c r="T992" s="81" t="s">
        <v>2508</v>
      </c>
    </row>
    <row r="993" ht="15.75" customHeight="1">
      <c r="A993" s="80" t="s">
        <v>4188</v>
      </c>
      <c r="B993" s="81" t="s">
        <v>2513</v>
      </c>
      <c r="C993" s="81" t="s">
        <v>2425</v>
      </c>
      <c r="D993" s="81" t="s">
        <v>4189</v>
      </c>
      <c r="E993" s="84"/>
      <c r="F993" s="84"/>
      <c r="G993" s="84"/>
      <c r="H993" s="84"/>
      <c r="I993" s="82" t="s">
        <v>2428</v>
      </c>
      <c r="J993" s="85">
        <v>2007.0</v>
      </c>
      <c r="K993" s="82" t="s">
        <v>2345</v>
      </c>
      <c r="L993" s="81" t="s">
        <v>4190</v>
      </c>
      <c r="M993" s="81" t="s">
        <v>2430</v>
      </c>
      <c r="N993" s="83" t="s">
        <v>2399</v>
      </c>
      <c r="O993" s="86" t="s">
        <v>2359</v>
      </c>
      <c r="P993" s="87" t="s">
        <v>4098</v>
      </c>
      <c r="Q993" s="81" t="s">
        <v>2513</v>
      </c>
      <c r="R993" s="81" t="s">
        <v>4188</v>
      </c>
      <c r="S993" s="81" t="s">
        <v>4129</v>
      </c>
      <c r="T993" s="81" t="s">
        <v>2508</v>
      </c>
    </row>
    <row r="994" ht="15.75" customHeight="1">
      <c r="A994" s="80" t="s">
        <v>1302</v>
      </c>
      <c r="B994" s="81" t="s">
        <v>2513</v>
      </c>
      <c r="C994" s="81" t="s">
        <v>2425</v>
      </c>
      <c r="D994" s="81" t="s">
        <v>4191</v>
      </c>
      <c r="E994" s="84"/>
      <c r="F994" s="84"/>
      <c r="G994" s="84"/>
      <c r="H994" s="84"/>
      <c r="I994" s="82" t="s">
        <v>2428</v>
      </c>
      <c r="J994" s="85">
        <v>2007.0</v>
      </c>
      <c r="K994" s="82" t="s">
        <v>2345</v>
      </c>
      <c r="L994" s="81" t="s">
        <v>4100</v>
      </c>
      <c r="M994" s="81" t="s">
        <v>2430</v>
      </c>
      <c r="N994" s="83" t="s">
        <v>2399</v>
      </c>
      <c r="O994" s="86" t="s">
        <v>2359</v>
      </c>
      <c r="P994" s="87" t="s">
        <v>4098</v>
      </c>
      <c r="Q994" s="81" t="s">
        <v>2513</v>
      </c>
      <c r="R994" s="81" t="s">
        <v>1302</v>
      </c>
      <c r="S994" s="81" t="s">
        <v>3728</v>
      </c>
      <c r="T994" s="81" t="s">
        <v>2508</v>
      </c>
    </row>
    <row r="995" ht="15.75" customHeight="1">
      <c r="A995" s="80" t="s">
        <v>3628</v>
      </c>
      <c r="B995" s="81" t="s">
        <v>2513</v>
      </c>
      <c r="C995" s="81" t="s">
        <v>2425</v>
      </c>
      <c r="D995" s="81" t="s">
        <v>3629</v>
      </c>
      <c r="E995" s="84"/>
      <c r="F995" s="84"/>
      <c r="G995" s="84"/>
      <c r="H995" s="84"/>
      <c r="I995" s="82" t="s">
        <v>2428</v>
      </c>
      <c r="J995" s="85">
        <v>2007.0</v>
      </c>
      <c r="K995" s="82" t="s">
        <v>2345</v>
      </c>
      <c r="L995" s="81" t="s">
        <v>3975</v>
      </c>
      <c r="M995" s="81" t="s">
        <v>2430</v>
      </c>
      <c r="N995" s="83" t="s">
        <v>2399</v>
      </c>
      <c r="O995" s="86" t="s">
        <v>2359</v>
      </c>
      <c r="P995" s="87" t="s">
        <v>4098</v>
      </c>
      <c r="Q995" s="81" t="s">
        <v>2513</v>
      </c>
      <c r="R995" s="81" t="s">
        <v>3628</v>
      </c>
      <c r="S995" s="81" t="s">
        <v>2526</v>
      </c>
      <c r="T995" s="81" t="s">
        <v>2508</v>
      </c>
    </row>
    <row r="996" ht="15.75" customHeight="1">
      <c r="A996" s="80" t="s">
        <v>3689</v>
      </c>
      <c r="B996" s="81" t="s">
        <v>2513</v>
      </c>
      <c r="C996" s="81" t="s">
        <v>2425</v>
      </c>
      <c r="D996" s="81" t="s">
        <v>3690</v>
      </c>
      <c r="E996" s="84"/>
      <c r="F996" s="84"/>
      <c r="G996" s="84"/>
      <c r="H996" s="84"/>
      <c r="I996" s="82" t="s">
        <v>2428</v>
      </c>
      <c r="J996" s="85">
        <v>2007.0</v>
      </c>
      <c r="K996" s="82" t="s">
        <v>2345</v>
      </c>
      <c r="L996" s="81" t="s">
        <v>4192</v>
      </c>
      <c r="M996" s="81" t="s">
        <v>2430</v>
      </c>
      <c r="N996" s="83" t="s">
        <v>2399</v>
      </c>
      <c r="O996" s="86" t="s">
        <v>2359</v>
      </c>
      <c r="P996" s="87" t="s">
        <v>4098</v>
      </c>
      <c r="Q996" s="81" t="s">
        <v>2513</v>
      </c>
      <c r="R996" s="81" t="s">
        <v>3689</v>
      </c>
      <c r="S996" s="81" t="s">
        <v>4193</v>
      </c>
      <c r="T996" s="81" t="s">
        <v>2333</v>
      </c>
    </row>
    <row r="997" ht="15.75" customHeight="1">
      <c r="A997" s="80" t="s">
        <v>782</v>
      </c>
      <c r="B997" s="81" t="s">
        <v>2513</v>
      </c>
      <c r="C997" s="81" t="s">
        <v>2425</v>
      </c>
      <c r="D997" s="81" t="s">
        <v>3177</v>
      </c>
      <c r="E997" s="84"/>
      <c r="F997" s="81" t="s">
        <v>3594</v>
      </c>
      <c r="G997" s="81" t="s">
        <v>3635</v>
      </c>
      <c r="H997" s="84"/>
      <c r="I997" s="82" t="s">
        <v>2428</v>
      </c>
      <c r="J997" s="85">
        <v>2007.0</v>
      </c>
      <c r="K997" s="82" t="s">
        <v>2345</v>
      </c>
      <c r="L997" s="81" t="s">
        <v>4194</v>
      </c>
      <c r="M997" s="81" t="s">
        <v>2430</v>
      </c>
      <c r="N997" s="83" t="s">
        <v>2399</v>
      </c>
      <c r="O997" s="86" t="s">
        <v>2359</v>
      </c>
      <c r="P997" s="87" t="s">
        <v>4098</v>
      </c>
      <c r="Q997" s="81" t="s">
        <v>2513</v>
      </c>
      <c r="R997" s="81" t="s">
        <v>782</v>
      </c>
      <c r="S997" s="81" t="s">
        <v>3636</v>
      </c>
      <c r="T997" s="81" t="s">
        <v>2508</v>
      </c>
    </row>
    <row r="998" ht="15.75" customHeight="1">
      <c r="A998" s="80" t="s">
        <v>2784</v>
      </c>
      <c r="B998" s="81" t="s">
        <v>2513</v>
      </c>
      <c r="C998" s="81" t="s">
        <v>2425</v>
      </c>
      <c r="D998" s="81" t="s">
        <v>2785</v>
      </c>
      <c r="F998" s="84"/>
      <c r="G998" s="84"/>
      <c r="H998" s="84"/>
      <c r="I998" s="82" t="s">
        <v>2428</v>
      </c>
      <c r="J998" s="85">
        <v>2007.0</v>
      </c>
      <c r="K998" s="82" t="s">
        <v>2345</v>
      </c>
      <c r="L998" s="81" t="s">
        <v>3614</v>
      </c>
      <c r="M998" s="81" t="s">
        <v>2430</v>
      </c>
      <c r="N998" s="83" t="s">
        <v>2399</v>
      </c>
      <c r="O998" s="86" t="s">
        <v>2359</v>
      </c>
      <c r="P998" s="87" t="s">
        <v>4098</v>
      </c>
      <c r="Q998" s="81" t="s">
        <v>2513</v>
      </c>
      <c r="R998" s="81" t="s">
        <v>2784</v>
      </c>
      <c r="S998" s="81" t="s">
        <v>2526</v>
      </c>
      <c r="T998" s="81" t="s">
        <v>2508</v>
      </c>
    </row>
    <row r="999" ht="15.75" customHeight="1">
      <c r="A999" s="80" t="s">
        <v>3026</v>
      </c>
      <c r="B999" s="81" t="s">
        <v>2513</v>
      </c>
      <c r="C999" s="81" t="s">
        <v>2425</v>
      </c>
      <c r="D999" s="81" t="s">
        <v>3027</v>
      </c>
      <c r="E999" s="84"/>
      <c r="F999" s="84"/>
      <c r="G999" s="84"/>
      <c r="H999" s="84"/>
      <c r="I999" s="82" t="s">
        <v>2428</v>
      </c>
      <c r="J999" s="85">
        <v>2007.0</v>
      </c>
      <c r="K999" s="82" t="s">
        <v>2345</v>
      </c>
      <c r="L999" s="81" t="s">
        <v>2429</v>
      </c>
      <c r="M999" s="81" t="s">
        <v>2430</v>
      </c>
      <c r="N999" s="83" t="s">
        <v>2399</v>
      </c>
      <c r="O999" s="86" t="s">
        <v>2359</v>
      </c>
      <c r="P999" s="87" t="s">
        <v>4098</v>
      </c>
      <c r="Q999" s="81" t="s">
        <v>2513</v>
      </c>
      <c r="R999" s="81" t="s">
        <v>3026</v>
      </c>
      <c r="S999" s="81" t="s">
        <v>3028</v>
      </c>
      <c r="T999" s="81" t="s">
        <v>2508</v>
      </c>
    </row>
    <row r="1000" ht="15.75" customHeight="1">
      <c r="A1000" s="80" t="s">
        <v>2797</v>
      </c>
      <c r="B1000" s="81" t="s">
        <v>2513</v>
      </c>
      <c r="C1000" s="81" t="s">
        <v>2425</v>
      </c>
      <c r="D1000" s="81" t="s">
        <v>2798</v>
      </c>
      <c r="E1000" s="84"/>
      <c r="F1000" s="84"/>
      <c r="G1000" s="84"/>
      <c r="H1000" s="84"/>
      <c r="I1000" s="82" t="s">
        <v>2428</v>
      </c>
      <c r="J1000" s="85">
        <v>2007.0</v>
      </c>
      <c r="K1000" s="82" t="s">
        <v>2345</v>
      </c>
      <c r="L1000" s="81" t="s">
        <v>3975</v>
      </c>
      <c r="M1000" s="81" t="s">
        <v>2430</v>
      </c>
      <c r="N1000" s="83" t="s">
        <v>2399</v>
      </c>
      <c r="O1000" s="86" t="s">
        <v>2359</v>
      </c>
      <c r="P1000" s="87" t="s">
        <v>4098</v>
      </c>
      <c r="Q1000" s="81" t="s">
        <v>2513</v>
      </c>
      <c r="R1000" s="81" t="s">
        <v>2797</v>
      </c>
      <c r="S1000" s="81" t="s">
        <v>2799</v>
      </c>
      <c r="T1000" s="81" t="s">
        <v>2508</v>
      </c>
    </row>
    <row r="1001" ht="15.75" customHeight="1">
      <c r="A1001" s="80" t="s">
        <v>3642</v>
      </c>
      <c r="B1001" s="81" t="s">
        <v>2513</v>
      </c>
      <c r="C1001" s="81" t="s">
        <v>2425</v>
      </c>
      <c r="D1001" s="81" t="s">
        <v>3643</v>
      </c>
      <c r="E1001" s="84"/>
      <c r="F1001" s="84"/>
      <c r="G1001" s="84"/>
      <c r="H1001" s="84"/>
      <c r="I1001" s="82" t="s">
        <v>2428</v>
      </c>
      <c r="J1001" s="85">
        <v>2007.0</v>
      </c>
      <c r="K1001" s="82" t="s">
        <v>2345</v>
      </c>
      <c r="L1001" s="81" t="s">
        <v>3975</v>
      </c>
      <c r="M1001" s="81" t="s">
        <v>2430</v>
      </c>
      <c r="N1001" s="83" t="s">
        <v>2399</v>
      </c>
      <c r="O1001" s="86" t="s">
        <v>2359</v>
      </c>
      <c r="P1001" s="87" t="s">
        <v>4098</v>
      </c>
      <c r="Q1001" s="81" t="s">
        <v>2513</v>
      </c>
      <c r="R1001" s="81" t="s">
        <v>3642</v>
      </c>
      <c r="S1001" s="81" t="s">
        <v>2526</v>
      </c>
      <c r="T1001" s="81" t="s">
        <v>2508</v>
      </c>
    </row>
    <row r="1002" ht="15.75" customHeight="1">
      <c r="A1002" s="80" t="s">
        <v>2801</v>
      </c>
      <c r="B1002" s="81" t="s">
        <v>2513</v>
      </c>
      <c r="C1002" s="81" t="s">
        <v>2425</v>
      </c>
      <c r="D1002" s="81" t="s">
        <v>2802</v>
      </c>
      <c r="E1002" s="84"/>
      <c r="F1002" s="84"/>
      <c r="G1002" s="84"/>
      <c r="H1002" s="84"/>
      <c r="I1002" s="82" t="s">
        <v>2428</v>
      </c>
      <c r="J1002" s="85">
        <v>2007.0</v>
      </c>
      <c r="K1002" s="82" t="s">
        <v>2345</v>
      </c>
      <c r="L1002" s="81" t="s">
        <v>3614</v>
      </c>
      <c r="M1002" s="81" t="s">
        <v>2430</v>
      </c>
      <c r="N1002" s="83" t="s">
        <v>2399</v>
      </c>
      <c r="O1002" s="86" t="s">
        <v>2359</v>
      </c>
      <c r="P1002" s="87" t="s">
        <v>4098</v>
      </c>
      <c r="Q1002" s="81" t="s">
        <v>2513</v>
      </c>
      <c r="R1002" s="81" t="s">
        <v>2801</v>
      </c>
      <c r="S1002" s="81" t="s">
        <v>2607</v>
      </c>
      <c r="T1002" s="81" t="s">
        <v>2508</v>
      </c>
    </row>
    <row r="1003" ht="15.75" customHeight="1">
      <c r="A1003" s="80" t="s">
        <v>1352</v>
      </c>
      <c r="B1003" s="81" t="s">
        <v>2513</v>
      </c>
      <c r="C1003" s="81" t="s">
        <v>2425</v>
      </c>
      <c r="D1003" s="81" t="s">
        <v>2889</v>
      </c>
      <c r="E1003" s="81" t="s">
        <v>2779</v>
      </c>
      <c r="F1003" s="84"/>
      <c r="G1003" s="84"/>
      <c r="H1003" s="84"/>
      <c r="I1003" s="82" t="s">
        <v>3706</v>
      </c>
      <c r="J1003" s="85">
        <v>2007.0</v>
      </c>
      <c r="K1003" s="82" t="s">
        <v>2344</v>
      </c>
      <c r="L1003" s="81" t="s">
        <v>4195</v>
      </c>
      <c r="M1003" s="81" t="s">
        <v>2430</v>
      </c>
      <c r="N1003" s="83" t="s">
        <v>4196</v>
      </c>
      <c r="O1003" s="86" t="s">
        <v>2359</v>
      </c>
      <c r="P1003" s="89"/>
      <c r="Q1003" s="81" t="s">
        <v>2513</v>
      </c>
      <c r="R1003" s="81" t="s">
        <v>1352</v>
      </c>
      <c r="S1003" s="81" t="s">
        <v>2779</v>
      </c>
      <c r="T1003" s="81" t="s">
        <v>2508</v>
      </c>
    </row>
    <row r="1004" ht="15.75" customHeight="1">
      <c r="A1004" s="80" t="s">
        <v>1379</v>
      </c>
      <c r="B1004" s="81" t="s">
        <v>4073</v>
      </c>
      <c r="C1004" s="81" t="s">
        <v>2450</v>
      </c>
      <c r="D1004" s="81" t="s">
        <v>2479</v>
      </c>
      <c r="F1004" s="84"/>
      <c r="G1004" s="84"/>
      <c r="H1004" s="84"/>
      <c r="I1004" s="82" t="s">
        <v>3654</v>
      </c>
      <c r="J1004" s="85">
        <v>2007.0</v>
      </c>
      <c r="K1004" s="82" t="s">
        <v>2343</v>
      </c>
      <c r="L1004" s="81" t="s">
        <v>4197</v>
      </c>
      <c r="M1004" s="81" t="s">
        <v>2430</v>
      </c>
      <c r="N1004" s="83" t="s">
        <v>2360</v>
      </c>
      <c r="O1004" s="86" t="s">
        <v>2359</v>
      </c>
      <c r="P1004" s="87" t="s">
        <v>4198</v>
      </c>
      <c r="Q1004" s="81" t="s">
        <v>2449</v>
      </c>
      <c r="R1004" s="81" t="s">
        <v>1379</v>
      </c>
      <c r="S1004" s="81" t="s">
        <v>2480</v>
      </c>
      <c r="T1004" s="81" t="s">
        <v>2508</v>
      </c>
    </row>
    <row r="1005" ht="15.75" customHeight="1">
      <c r="A1005" s="80" t="s">
        <v>964</v>
      </c>
      <c r="B1005" s="81" t="s">
        <v>2507</v>
      </c>
      <c r="C1005" s="81" t="s">
        <v>2503</v>
      </c>
      <c r="D1005" s="81" t="s">
        <v>2504</v>
      </c>
      <c r="E1005" s="81" t="s">
        <v>3894</v>
      </c>
      <c r="H1005" s="84"/>
      <c r="I1005" s="82" t="s">
        <v>3654</v>
      </c>
      <c r="J1005" s="85">
        <v>2007.0</v>
      </c>
      <c r="K1005" s="82" t="s">
        <v>2348</v>
      </c>
      <c r="L1005" s="84"/>
      <c r="M1005" s="81" t="s">
        <v>2453</v>
      </c>
      <c r="N1005" s="83" t="s">
        <v>2360</v>
      </c>
      <c r="O1005" s="86" t="s">
        <v>2359</v>
      </c>
      <c r="P1005" s="87" t="s">
        <v>4199</v>
      </c>
      <c r="Q1005" s="81" t="s">
        <v>2507</v>
      </c>
      <c r="R1005" s="81" t="s">
        <v>964</v>
      </c>
      <c r="S1005" s="81" t="s">
        <v>2505</v>
      </c>
      <c r="T1005" s="81" t="s">
        <v>2508</v>
      </c>
    </row>
    <row r="1006" ht="15.75" customHeight="1">
      <c r="A1006" s="80" t="s">
        <v>4200</v>
      </c>
      <c r="B1006" s="81" t="s">
        <v>2513</v>
      </c>
      <c r="C1006" s="81" t="s">
        <v>2425</v>
      </c>
      <c r="D1006" s="81" t="s">
        <v>4201</v>
      </c>
      <c r="E1006" s="81" t="s">
        <v>3138</v>
      </c>
      <c r="F1006" s="84"/>
      <c r="G1006" s="84"/>
      <c r="H1006" s="84"/>
      <c r="I1006" s="82" t="s">
        <v>3654</v>
      </c>
      <c r="J1006" s="85">
        <v>2007.0</v>
      </c>
      <c r="K1006" s="82" t="s">
        <v>2348</v>
      </c>
      <c r="L1006" s="84"/>
      <c r="M1006" s="81" t="s">
        <v>2453</v>
      </c>
      <c r="N1006" s="83" t="s">
        <v>2360</v>
      </c>
      <c r="O1006" s="86" t="s">
        <v>2359</v>
      </c>
      <c r="P1006" s="87" t="s">
        <v>4202</v>
      </c>
      <c r="Q1006" s="81" t="s">
        <v>2513</v>
      </c>
      <c r="R1006" s="81" t="s">
        <v>4200</v>
      </c>
      <c r="S1006" s="81" t="s">
        <v>3138</v>
      </c>
      <c r="T1006" s="81" t="s">
        <v>2333</v>
      </c>
    </row>
    <row r="1007" ht="15.75" customHeight="1">
      <c r="A1007" s="80" t="s">
        <v>3913</v>
      </c>
      <c r="B1007" s="81" t="s">
        <v>2513</v>
      </c>
      <c r="C1007" s="81" t="s">
        <v>2425</v>
      </c>
      <c r="D1007" s="81" t="s">
        <v>3914</v>
      </c>
      <c r="E1007" s="81" t="s">
        <v>3917</v>
      </c>
      <c r="F1007" s="84"/>
      <c r="G1007" s="84"/>
      <c r="H1007" s="84"/>
      <c r="I1007" s="82" t="s">
        <v>3654</v>
      </c>
      <c r="J1007" s="85">
        <v>2007.0</v>
      </c>
      <c r="K1007" s="82" t="s">
        <v>2348</v>
      </c>
      <c r="L1007" s="84"/>
      <c r="M1007" s="81" t="s">
        <v>2453</v>
      </c>
      <c r="N1007" s="83" t="s">
        <v>2360</v>
      </c>
      <c r="O1007" s="86" t="s">
        <v>2359</v>
      </c>
      <c r="P1007" s="87" t="s">
        <v>4203</v>
      </c>
      <c r="Q1007" s="81" t="s">
        <v>2513</v>
      </c>
      <c r="R1007" s="81" t="s">
        <v>3913</v>
      </c>
      <c r="S1007" s="81" t="s">
        <v>3917</v>
      </c>
      <c r="T1007" s="81" t="s">
        <v>2333</v>
      </c>
    </row>
    <row r="1008" ht="15.75" customHeight="1">
      <c r="A1008" s="80" t="s">
        <v>3657</v>
      </c>
      <c r="B1008" s="81" t="s">
        <v>4073</v>
      </c>
      <c r="C1008" s="81" t="s">
        <v>2450</v>
      </c>
      <c r="D1008" s="81" t="s">
        <v>2479</v>
      </c>
      <c r="F1008" s="81" t="s">
        <v>3582</v>
      </c>
      <c r="G1008" s="81" t="s">
        <v>3658</v>
      </c>
      <c r="H1008" s="84"/>
      <c r="I1008" s="82" t="s">
        <v>3654</v>
      </c>
      <c r="J1008" s="85">
        <v>2007.0</v>
      </c>
      <c r="K1008" s="82" t="s">
        <v>2348</v>
      </c>
      <c r="L1008" s="84"/>
      <c r="M1008" s="81" t="s">
        <v>2453</v>
      </c>
      <c r="N1008" s="83" t="s">
        <v>2360</v>
      </c>
      <c r="O1008" s="86" t="s">
        <v>2359</v>
      </c>
      <c r="P1008" s="87" t="s">
        <v>4204</v>
      </c>
      <c r="Q1008" s="81" t="s">
        <v>2432</v>
      </c>
      <c r="R1008" s="81" t="s">
        <v>2432</v>
      </c>
      <c r="S1008" s="81" t="s">
        <v>2432</v>
      </c>
      <c r="T1008" s="81" t="s">
        <v>2432</v>
      </c>
    </row>
    <row r="1009" ht="15.75" customHeight="1">
      <c r="A1009" s="80" t="s">
        <v>3661</v>
      </c>
      <c r="B1009" s="81" t="s">
        <v>4073</v>
      </c>
      <c r="C1009" s="81" t="s">
        <v>2450</v>
      </c>
      <c r="D1009" s="81" t="s">
        <v>2479</v>
      </c>
      <c r="F1009" s="81" t="s">
        <v>3582</v>
      </c>
      <c r="G1009" s="81" t="s">
        <v>3662</v>
      </c>
      <c r="H1009" s="84"/>
      <c r="I1009" s="82" t="s">
        <v>3654</v>
      </c>
      <c r="J1009" s="85">
        <v>2007.0</v>
      </c>
      <c r="K1009" s="82" t="s">
        <v>2344</v>
      </c>
      <c r="L1009" s="81" t="s">
        <v>4197</v>
      </c>
      <c r="M1009" s="81" t="s">
        <v>2430</v>
      </c>
      <c r="N1009" s="83" t="s">
        <v>2360</v>
      </c>
      <c r="O1009" s="86" t="s">
        <v>2359</v>
      </c>
      <c r="P1009" s="87" t="s">
        <v>4205</v>
      </c>
      <c r="Q1009" s="81" t="s">
        <v>2432</v>
      </c>
      <c r="R1009" s="81" t="s">
        <v>2432</v>
      </c>
      <c r="S1009" s="81" t="s">
        <v>2432</v>
      </c>
      <c r="T1009" s="81" t="s">
        <v>2432</v>
      </c>
    </row>
    <row r="1010" ht="15.75" customHeight="1">
      <c r="A1010" s="80" t="s">
        <v>875</v>
      </c>
      <c r="B1010" s="81" t="s">
        <v>2449</v>
      </c>
      <c r="C1010" s="81" t="s">
        <v>2450</v>
      </c>
      <c r="D1010" s="81" t="s">
        <v>3503</v>
      </c>
      <c r="E1010" s="84"/>
      <c r="F1010" s="84"/>
      <c r="G1010" s="84"/>
      <c r="H1010" s="84"/>
      <c r="I1010" s="82" t="s">
        <v>3654</v>
      </c>
      <c r="J1010" s="85">
        <v>2007.0</v>
      </c>
      <c r="K1010" s="82" t="s">
        <v>2346</v>
      </c>
      <c r="L1010" s="84"/>
      <c r="M1010" s="81" t="s">
        <v>2638</v>
      </c>
      <c r="N1010" s="83" t="s">
        <v>2360</v>
      </c>
      <c r="O1010" s="86" t="s">
        <v>2359</v>
      </c>
      <c r="P1010" s="87" t="s">
        <v>4206</v>
      </c>
      <c r="Q1010" s="81" t="s">
        <v>2449</v>
      </c>
      <c r="R1010" s="81" t="s">
        <v>875</v>
      </c>
      <c r="S1010" s="81" t="s">
        <v>3504</v>
      </c>
      <c r="T1010" s="81" t="s">
        <v>2508</v>
      </c>
    </row>
    <row r="1011" ht="15.75" customHeight="1">
      <c r="A1011" s="80" t="s">
        <v>763</v>
      </c>
      <c r="B1011" s="81" t="s">
        <v>2513</v>
      </c>
      <c r="C1011" s="81" t="s">
        <v>2425</v>
      </c>
      <c r="D1011" s="81" t="s">
        <v>3172</v>
      </c>
      <c r="E1011" s="81" t="s">
        <v>3173</v>
      </c>
      <c r="G1011" s="84"/>
      <c r="H1011" s="84"/>
      <c r="I1011" s="82" t="s">
        <v>3654</v>
      </c>
      <c r="J1011" s="85">
        <v>2007.0</v>
      </c>
      <c r="K1011" s="82" t="s">
        <v>4207</v>
      </c>
      <c r="L1011" s="84"/>
      <c r="M1011" s="81" t="s">
        <v>2638</v>
      </c>
      <c r="N1011" s="83" t="s">
        <v>2360</v>
      </c>
      <c r="O1011" s="86" t="s">
        <v>2359</v>
      </c>
      <c r="P1011" s="87" t="s">
        <v>4208</v>
      </c>
      <c r="Q1011" s="81" t="s">
        <v>2513</v>
      </c>
      <c r="R1011" s="81" t="s">
        <v>763</v>
      </c>
      <c r="S1011" s="81" t="s">
        <v>3173</v>
      </c>
      <c r="T1011" s="81" t="s">
        <v>2508</v>
      </c>
    </row>
    <row r="1012" ht="15.75" customHeight="1">
      <c r="A1012" s="80" t="s">
        <v>2444</v>
      </c>
      <c r="B1012" s="81" t="s">
        <v>2513</v>
      </c>
      <c r="C1012" s="81" t="s">
        <v>2425</v>
      </c>
      <c r="D1012" s="81" t="s">
        <v>2445</v>
      </c>
      <c r="E1012" s="81" t="s">
        <v>2446</v>
      </c>
      <c r="F1012" s="84"/>
      <c r="G1012" s="84"/>
      <c r="H1012" s="84"/>
      <c r="I1012" s="82" t="s">
        <v>3654</v>
      </c>
      <c r="J1012" s="85">
        <v>2007.0</v>
      </c>
      <c r="K1012" s="82" t="s">
        <v>2345</v>
      </c>
      <c r="L1012" s="81" t="s">
        <v>4197</v>
      </c>
      <c r="M1012" s="81" t="s">
        <v>2430</v>
      </c>
      <c r="N1012" s="83" t="s">
        <v>2360</v>
      </c>
      <c r="O1012" s="86" t="s">
        <v>2359</v>
      </c>
      <c r="P1012" s="87" t="s">
        <v>4209</v>
      </c>
      <c r="Q1012" s="81" t="s">
        <v>2513</v>
      </c>
      <c r="R1012" s="81" t="s">
        <v>2444</v>
      </c>
      <c r="S1012" s="81" t="s">
        <v>2446</v>
      </c>
      <c r="T1012" s="81" t="s">
        <v>2508</v>
      </c>
    </row>
    <row r="1013" ht="15.75" customHeight="1">
      <c r="A1013" s="80" t="s">
        <v>2714</v>
      </c>
      <c r="B1013" s="81" t="s">
        <v>2513</v>
      </c>
      <c r="C1013" s="81" t="s">
        <v>2425</v>
      </c>
      <c r="D1013" s="81" t="s">
        <v>2715</v>
      </c>
      <c r="E1013" s="81" t="s">
        <v>2607</v>
      </c>
      <c r="F1013" s="84"/>
      <c r="G1013" s="84"/>
      <c r="H1013" s="84"/>
      <c r="I1013" s="82" t="s">
        <v>3654</v>
      </c>
      <c r="J1013" s="85">
        <v>2007.0</v>
      </c>
      <c r="K1013" s="82" t="s">
        <v>2345</v>
      </c>
      <c r="L1013" s="81" t="s">
        <v>4165</v>
      </c>
      <c r="M1013" s="81" t="s">
        <v>2430</v>
      </c>
      <c r="N1013" s="83" t="s">
        <v>2360</v>
      </c>
      <c r="O1013" s="86" t="s">
        <v>2359</v>
      </c>
      <c r="P1013" s="87" t="s">
        <v>4210</v>
      </c>
      <c r="Q1013" s="81" t="s">
        <v>2513</v>
      </c>
      <c r="R1013" s="81" t="s">
        <v>2714</v>
      </c>
      <c r="S1013" s="81" t="s">
        <v>2607</v>
      </c>
      <c r="T1013" s="81" t="s">
        <v>2508</v>
      </c>
    </row>
    <row r="1014" ht="15.75" customHeight="1">
      <c r="A1014" s="80" t="s">
        <v>875</v>
      </c>
      <c r="B1014" s="81" t="s">
        <v>4073</v>
      </c>
      <c r="C1014" s="81" t="s">
        <v>2450</v>
      </c>
      <c r="D1014" s="81" t="s">
        <v>3503</v>
      </c>
      <c r="E1014" s="81" t="s">
        <v>3504</v>
      </c>
      <c r="F1014" s="84"/>
      <c r="G1014" s="84"/>
      <c r="H1014" s="84"/>
      <c r="I1014" s="82" t="s">
        <v>3654</v>
      </c>
      <c r="J1014" s="85">
        <v>2007.0</v>
      </c>
      <c r="K1014" s="82" t="s">
        <v>2638</v>
      </c>
      <c r="L1014" s="81" t="s">
        <v>4211</v>
      </c>
      <c r="M1014" s="81" t="s">
        <v>2638</v>
      </c>
      <c r="N1014" s="83" t="s">
        <v>2360</v>
      </c>
      <c r="O1014" s="86" t="s">
        <v>2359</v>
      </c>
      <c r="P1014" s="87" t="s">
        <v>4212</v>
      </c>
      <c r="Q1014" s="81" t="s">
        <v>2449</v>
      </c>
      <c r="R1014" s="81" t="s">
        <v>875</v>
      </c>
      <c r="S1014" s="81" t="s">
        <v>3504</v>
      </c>
      <c r="T1014" s="81" t="s">
        <v>2508</v>
      </c>
    </row>
    <row r="1015" ht="15.75" customHeight="1">
      <c r="A1015" s="80" t="s">
        <v>4033</v>
      </c>
      <c r="B1015" s="81" t="s">
        <v>2513</v>
      </c>
      <c r="C1015" s="81" t="s">
        <v>2425</v>
      </c>
      <c r="D1015" s="81" t="s">
        <v>4034</v>
      </c>
      <c r="E1015" s="81" t="s">
        <v>2526</v>
      </c>
      <c r="F1015" s="84"/>
      <c r="G1015" s="84"/>
      <c r="H1015" s="84"/>
      <c r="I1015" s="82" t="s">
        <v>2428</v>
      </c>
      <c r="J1015" s="85">
        <v>2006.0</v>
      </c>
      <c r="K1015" s="82" t="s">
        <v>2348</v>
      </c>
      <c r="L1015" s="84"/>
      <c r="M1015" s="81" t="s">
        <v>2453</v>
      </c>
      <c r="N1015" s="83" t="s">
        <v>4213</v>
      </c>
      <c r="O1015" s="86" t="s">
        <v>2359</v>
      </c>
      <c r="P1015" s="87" t="s">
        <v>4214</v>
      </c>
      <c r="Q1015" s="81" t="s">
        <v>2513</v>
      </c>
      <c r="R1015" s="81" t="s">
        <v>4033</v>
      </c>
      <c r="S1015" s="81" t="s">
        <v>2526</v>
      </c>
      <c r="T1015" s="81" t="s">
        <v>2508</v>
      </c>
    </row>
    <row r="1016" ht="15.75" customHeight="1">
      <c r="A1016" s="80" t="s">
        <v>4058</v>
      </c>
      <c r="B1016" s="81" t="s">
        <v>2513</v>
      </c>
      <c r="C1016" s="81" t="s">
        <v>2425</v>
      </c>
      <c r="D1016" s="81" t="s">
        <v>4059</v>
      </c>
      <c r="E1016" s="81" t="s">
        <v>2526</v>
      </c>
      <c r="F1016" s="84"/>
      <c r="G1016" s="84"/>
      <c r="H1016" s="84"/>
      <c r="I1016" s="82" t="s">
        <v>2428</v>
      </c>
      <c r="J1016" s="85">
        <v>2006.0</v>
      </c>
      <c r="K1016" s="82" t="s">
        <v>2348</v>
      </c>
      <c r="L1016" s="84"/>
      <c r="M1016" s="81" t="s">
        <v>2453</v>
      </c>
      <c r="N1016" s="83" t="s">
        <v>4213</v>
      </c>
      <c r="O1016" s="86" t="s">
        <v>2359</v>
      </c>
      <c r="P1016" s="87" t="s">
        <v>4214</v>
      </c>
      <c r="Q1016" s="81" t="s">
        <v>2513</v>
      </c>
      <c r="R1016" s="81" t="s">
        <v>4058</v>
      </c>
      <c r="S1016" s="81" t="s">
        <v>2526</v>
      </c>
      <c r="T1016" s="81" t="s">
        <v>2333</v>
      </c>
    </row>
    <row r="1017" ht="15.75" customHeight="1">
      <c r="A1017" s="80" t="s">
        <v>3558</v>
      </c>
      <c r="B1017" s="81" t="s">
        <v>2513</v>
      </c>
      <c r="C1017" s="81" t="s">
        <v>2425</v>
      </c>
      <c r="D1017" s="81" t="s">
        <v>3559</v>
      </c>
      <c r="E1017" s="81" t="s">
        <v>2526</v>
      </c>
      <c r="F1017" s="84"/>
      <c r="G1017" s="84"/>
      <c r="H1017" s="84"/>
      <c r="I1017" s="82" t="s">
        <v>2428</v>
      </c>
      <c r="J1017" s="85">
        <v>2006.0</v>
      </c>
      <c r="K1017" s="82" t="s">
        <v>2344</v>
      </c>
      <c r="L1017" s="81" t="s">
        <v>4165</v>
      </c>
      <c r="M1017" s="81" t="s">
        <v>2430</v>
      </c>
      <c r="N1017" s="83" t="s">
        <v>4213</v>
      </c>
      <c r="O1017" s="86" t="s">
        <v>2359</v>
      </c>
      <c r="P1017" s="87" t="s">
        <v>4214</v>
      </c>
      <c r="Q1017" s="81" t="s">
        <v>2513</v>
      </c>
      <c r="R1017" s="81" t="s">
        <v>3558</v>
      </c>
      <c r="S1017" s="81" t="s">
        <v>2526</v>
      </c>
      <c r="T1017" s="81" t="s">
        <v>2333</v>
      </c>
    </row>
    <row r="1018" ht="15.75" customHeight="1">
      <c r="A1018" s="80" t="s">
        <v>3987</v>
      </c>
      <c r="B1018" s="81" t="s">
        <v>2513</v>
      </c>
      <c r="C1018" s="81" t="s">
        <v>2425</v>
      </c>
      <c r="D1018" s="81" t="s">
        <v>3988</v>
      </c>
      <c r="E1018" s="81" t="s">
        <v>2677</v>
      </c>
      <c r="F1018" s="84"/>
      <c r="G1018" s="84"/>
      <c r="H1018" s="84"/>
      <c r="I1018" s="82" t="s">
        <v>2428</v>
      </c>
      <c r="J1018" s="85">
        <v>2006.0</v>
      </c>
      <c r="K1018" s="82" t="s">
        <v>2347</v>
      </c>
      <c r="L1018" s="84"/>
      <c r="M1018" s="81" t="s">
        <v>2435</v>
      </c>
      <c r="N1018" s="83" t="s">
        <v>4213</v>
      </c>
      <c r="O1018" s="86" t="s">
        <v>2359</v>
      </c>
      <c r="P1018" s="87" t="s">
        <v>4214</v>
      </c>
      <c r="Q1018" s="81" t="s">
        <v>2513</v>
      </c>
      <c r="R1018" s="81" t="s">
        <v>3987</v>
      </c>
      <c r="S1018" s="81" t="s">
        <v>2677</v>
      </c>
      <c r="T1018" s="81" t="s">
        <v>2508</v>
      </c>
    </row>
    <row r="1019" ht="15.75" customHeight="1">
      <c r="A1019" s="80" t="s">
        <v>3991</v>
      </c>
      <c r="B1019" s="81" t="s">
        <v>2513</v>
      </c>
      <c r="C1019" s="81" t="s">
        <v>2425</v>
      </c>
      <c r="D1019" s="81" t="s">
        <v>3992</v>
      </c>
      <c r="E1019" s="81" t="s">
        <v>2526</v>
      </c>
      <c r="F1019" s="84"/>
      <c r="G1019" s="84"/>
      <c r="H1019" s="84"/>
      <c r="I1019" s="82" t="s">
        <v>2428</v>
      </c>
      <c r="J1019" s="85">
        <v>2006.0</v>
      </c>
      <c r="K1019" s="82" t="s">
        <v>2347</v>
      </c>
      <c r="L1019" s="84"/>
      <c r="M1019" s="81" t="s">
        <v>2435</v>
      </c>
      <c r="N1019" s="83" t="s">
        <v>4213</v>
      </c>
      <c r="O1019" s="86" t="s">
        <v>2359</v>
      </c>
      <c r="P1019" s="87" t="s">
        <v>4214</v>
      </c>
      <c r="Q1019" s="81" t="s">
        <v>2513</v>
      </c>
      <c r="R1019" s="81" t="s">
        <v>3991</v>
      </c>
      <c r="S1019" s="81" t="s">
        <v>2526</v>
      </c>
      <c r="T1019" s="81" t="s">
        <v>2508</v>
      </c>
    </row>
    <row r="1020" ht="15.75" customHeight="1">
      <c r="A1020" s="80" t="s">
        <v>2695</v>
      </c>
      <c r="B1020" s="81" t="s">
        <v>2513</v>
      </c>
      <c r="C1020" s="81" t="s">
        <v>2425</v>
      </c>
      <c r="D1020" s="81" t="s">
        <v>2696</v>
      </c>
      <c r="E1020" s="81" t="s">
        <v>2539</v>
      </c>
      <c r="F1020" s="84"/>
      <c r="G1020" s="84"/>
      <c r="H1020" s="84"/>
      <c r="I1020" s="82" t="s">
        <v>2428</v>
      </c>
      <c r="J1020" s="85">
        <v>2006.0</v>
      </c>
      <c r="K1020" s="82" t="s">
        <v>2347</v>
      </c>
      <c r="L1020" s="84"/>
      <c r="M1020" s="81" t="s">
        <v>2435</v>
      </c>
      <c r="N1020" s="83" t="s">
        <v>4213</v>
      </c>
      <c r="O1020" s="86" t="s">
        <v>2359</v>
      </c>
      <c r="P1020" s="87" t="s">
        <v>4214</v>
      </c>
      <c r="Q1020" s="81" t="s">
        <v>2513</v>
      </c>
      <c r="R1020" s="81" t="s">
        <v>2695</v>
      </c>
      <c r="S1020" s="81" t="s">
        <v>2539</v>
      </c>
      <c r="T1020" s="81" t="s">
        <v>2508</v>
      </c>
    </row>
    <row r="1021" ht="15.75" customHeight="1">
      <c r="A1021" s="80" t="s">
        <v>2724</v>
      </c>
      <c r="B1021" s="81" t="s">
        <v>2513</v>
      </c>
      <c r="C1021" s="81" t="s">
        <v>2425</v>
      </c>
      <c r="D1021" s="81" t="s">
        <v>2725</v>
      </c>
      <c r="E1021" s="81" t="s">
        <v>2577</v>
      </c>
      <c r="G1021" s="84"/>
      <c r="H1021" s="84"/>
      <c r="I1021" s="82" t="s">
        <v>2428</v>
      </c>
      <c r="J1021" s="85">
        <v>2006.0</v>
      </c>
      <c r="K1021" s="82" t="s">
        <v>2347</v>
      </c>
      <c r="L1021" s="84"/>
      <c r="M1021" s="81" t="s">
        <v>2435</v>
      </c>
      <c r="N1021" s="83" t="s">
        <v>4213</v>
      </c>
      <c r="O1021" s="86" t="s">
        <v>2359</v>
      </c>
      <c r="P1021" s="87" t="s">
        <v>4214</v>
      </c>
      <c r="Q1021" s="81" t="s">
        <v>2513</v>
      </c>
      <c r="R1021" s="81" t="s">
        <v>2724</v>
      </c>
      <c r="S1021" s="81" t="s">
        <v>2577</v>
      </c>
      <c r="T1021" s="81" t="s">
        <v>2508</v>
      </c>
    </row>
    <row r="1022" ht="15.75" customHeight="1">
      <c r="A1022" s="80" t="s">
        <v>2812</v>
      </c>
      <c r="B1022" s="81" t="s">
        <v>2513</v>
      </c>
      <c r="C1022" s="81" t="s">
        <v>2425</v>
      </c>
      <c r="D1022" s="81" t="s">
        <v>2813</v>
      </c>
      <c r="E1022" s="81" t="s">
        <v>2577</v>
      </c>
      <c r="G1022" s="84"/>
      <c r="H1022" s="84"/>
      <c r="I1022" s="82" t="s">
        <v>2428</v>
      </c>
      <c r="J1022" s="85">
        <v>2006.0</v>
      </c>
      <c r="K1022" s="82" t="s">
        <v>2347</v>
      </c>
      <c r="L1022" s="84"/>
      <c r="M1022" s="81" t="s">
        <v>2435</v>
      </c>
      <c r="N1022" s="83" t="s">
        <v>4213</v>
      </c>
      <c r="O1022" s="86" t="s">
        <v>2359</v>
      </c>
      <c r="P1022" s="87" t="s">
        <v>4214</v>
      </c>
      <c r="Q1022" s="81" t="s">
        <v>2513</v>
      </c>
      <c r="R1022" s="81" t="s">
        <v>2812</v>
      </c>
      <c r="S1022" s="81" t="s">
        <v>2577</v>
      </c>
      <c r="T1022" s="81" t="s">
        <v>2508</v>
      </c>
    </row>
    <row r="1023" ht="15.75" customHeight="1">
      <c r="A1023" s="80" t="s">
        <v>2774</v>
      </c>
      <c r="B1023" s="81" t="s">
        <v>2513</v>
      </c>
      <c r="C1023" s="81" t="s">
        <v>2425</v>
      </c>
      <c r="D1023" s="81" t="s">
        <v>2775</v>
      </c>
      <c r="E1023" s="81" t="s">
        <v>2677</v>
      </c>
      <c r="F1023" s="84"/>
      <c r="G1023" s="84"/>
      <c r="H1023" s="84"/>
      <c r="I1023" s="82" t="s">
        <v>2428</v>
      </c>
      <c r="J1023" s="85">
        <v>2006.0</v>
      </c>
      <c r="K1023" s="82" t="s">
        <v>2347</v>
      </c>
      <c r="L1023" s="84"/>
      <c r="M1023" s="81" t="s">
        <v>2435</v>
      </c>
      <c r="N1023" s="83" t="s">
        <v>4213</v>
      </c>
      <c r="O1023" s="86" t="s">
        <v>2359</v>
      </c>
      <c r="P1023" s="87" t="s">
        <v>4214</v>
      </c>
      <c r="Q1023" s="81" t="s">
        <v>2513</v>
      </c>
      <c r="R1023" s="81" t="s">
        <v>2774</v>
      </c>
      <c r="S1023" s="81" t="s">
        <v>2677</v>
      </c>
      <c r="T1023" s="81" t="s">
        <v>2508</v>
      </c>
    </row>
    <row r="1024" ht="15.75" customHeight="1">
      <c r="A1024" s="80" t="s">
        <v>2675</v>
      </c>
      <c r="B1024" s="81" t="s">
        <v>2513</v>
      </c>
      <c r="C1024" s="81" t="s">
        <v>2425</v>
      </c>
      <c r="D1024" s="81" t="s">
        <v>2676</v>
      </c>
      <c r="E1024" s="81" t="s">
        <v>2677</v>
      </c>
      <c r="F1024" s="84"/>
      <c r="G1024" s="84"/>
      <c r="H1024" s="84"/>
      <c r="I1024" s="82" t="s">
        <v>2428</v>
      </c>
      <c r="J1024" s="85">
        <v>2006.0</v>
      </c>
      <c r="K1024" s="82" t="s">
        <v>2346</v>
      </c>
      <c r="L1024" s="84"/>
      <c r="M1024" s="81" t="s">
        <v>2638</v>
      </c>
      <c r="N1024" s="83" t="s">
        <v>4213</v>
      </c>
      <c r="O1024" s="86" t="s">
        <v>2359</v>
      </c>
      <c r="P1024" s="87" t="s">
        <v>4214</v>
      </c>
      <c r="Q1024" s="81" t="s">
        <v>2513</v>
      </c>
      <c r="R1024" s="81" t="s">
        <v>2675</v>
      </c>
      <c r="S1024" s="81" t="s">
        <v>2677</v>
      </c>
      <c r="T1024" s="81" t="s">
        <v>2333</v>
      </c>
    </row>
    <row r="1025" ht="15.75" customHeight="1">
      <c r="A1025" s="80" t="s">
        <v>2553</v>
      </c>
      <c r="B1025" s="81" t="s">
        <v>2513</v>
      </c>
      <c r="C1025" s="81" t="s">
        <v>2425</v>
      </c>
      <c r="D1025" s="81" t="s">
        <v>2554</v>
      </c>
      <c r="E1025" s="81" t="s">
        <v>4215</v>
      </c>
      <c r="H1025" s="84"/>
      <c r="I1025" s="82" t="s">
        <v>2428</v>
      </c>
      <c r="J1025" s="85">
        <v>2006.0</v>
      </c>
      <c r="K1025" s="82" t="s">
        <v>2346</v>
      </c>
      <c r="L1025" s="84"/>
      <c r="M1025" s="81" t="s">
        <v>2638</v>
      </c>
      <c r="N1025" s="83" t="s">
        <v>4213</v>
      </c>
      <c r="O1025" s="86" t="s">
        <v>2359</v>
      </c>
      <c r="P1025" s="87" t="s">
        <v>4214</v>
      </c>
      <c r="Q1025" s="81" t="s">
        <v>2513</v>
      </c>
      <c r="R1025" s="81" t="s">
        <v>2553</v>
      </c>
      <c r="S1025" s="81" t="s">
        <v>2555</v>
      </c>
      <c r="T1025" s="81" t="s">
        <v>2508</v>
      </c>
    </row>
    <row r="1026" ht="15.75" customHeight="1">
      <c r="A1026" s="80" t="s">
        <v>3088</v>
      </c>
      <c r="B1026" s="81" t="s">
        <v>2513</v>
      </c>
      <c r="C1026" s="81" t="s">
        <v>2425</v>
      </c>
      <c r="D1026" s="81" t="s">
        <v>3089</v>
      </c>
      <c r="E1026" s="81" t="s">
        <v>4216</v>
      </c>
      <c r="G1026" s="84"/>
      <c r="H1026" s="84"/>
      <c r="I1026" s="82" t="s">
        <v>2428</v>
      </c>
      <c r="J1026" s="85">
        <v>2006.0</v>
      </c>
      <c r="K1026" s="82" t="s">
        <v>2346</v>
      </c>
      <c r="L1026" s="84"/>
      <c r="M1026" s="81" t="s">
        <v>2638</v>
      </c>
      <c r="N1026" s="83" t="s">
        <v>4213</v>
      </c>
      <c r="O1026" s="86" t="s">
        <v>2359</v>
      </c>
      <c r="P1026" s="87" t="s">
        <v>4214</v>
      </c>
      <c r="Q1026" s="81" t="s">
        <v>2513</v>
      </c>
      <c r="R1026" s="81" t="s">
        <v>3088</v>
      </c>
      <c r="S1026" s="81" t="s">
        <v>2577</v>
      </c>
      <c r="T1026" s="81" t="s">
        <v>2508</v>
      </c>
    </row>
    <row r="1027" ht="15.75" customHeight="1">
      <c r="A1027" s="80" t="s">
        <v>3639</v>
      </c>
      <c r="B1027" s="81" t="s">
        <v>2513</v>
      </c>
      <c r="C1027" s="81" t="s">
        <v>2425</v>
      </c>
      <c r="D1027" s="81" t="s">
        <v>3640</v>
      </c>
      <c r="E1027" s="81" t="s">
        <v>2650</v>
      </c>
      <c r="F1027" s="84"/>
      <c r="G1027" s="84"/>
      <c r="H1027" s="84"/>
      <c r="I1027" s="82" t="s">
        <v>2428</v>
      </c>
      <c r="J1027" s="85">
        <v>2006.0</v>
      </c>
      <c r="K1027" s="82" t="s">
        <v>2346</v>
      </c>
      <c r="L1027" s="84"/>
      <c r="M1027" s="81" t="s">
        <v>2638</v>
      </c>
      <c r="N1027" s="83" t="s">
        <v>4213</v>
      </c>
      <c r="O1027" s="86" t="s">
        <v>2359</v>
      </c>
      <c r="P1027" s="87" t="s">
        <v>4214</v>
      </c>
      <c r="Q1027" s="81" t="s">
        <v>2513</v>
      </c>
      <c r="R1027" s="81" t="s">
        <v>3639</v>
      </c>
      <c r="S1027" s="81" t="s">
        <v>2650</v>
      </c>
      <c r="T1027" s="81" t="s">
        <v>2508</v>
      </c>
    </row>
    <row r="1028" ht="15.75" customHeight="1">
      <c r="A1028" s="80" t="s">
        <v>2804</v>
      </c>
      <c r="B1028" s="81" t="s">
        <v>2513</v>
      </c>
      <c r="C1028" s="81" t="s">
        <v>2425</v>
      </c>
      <c r="D1028" s="81" t="s">
        <v>2805</v>
      </c>
      <c r="E1028" s="81" t="s">
        <v>4074</v>
      </c>
      <c r="F1028" s="84"/>
      <c r="G1028" s="84"/>
      <c r="H1028" s="84"/>
      <c r="I1028" s="82" t="s">
        <v>2428</v>
      </c>
      <c r="J1028" s="85">
        <v>2006.0</v>
      </c>
      <c r="K1028" s="82" t="s">
        <v>2345</v>
      </c>
      <c r="L1028" s="81" t="s">
        <v>4165</v>
      </c>
      <c r="M1028" s="81" t="s">
        <v>2430</v>
      </c>
      <c r="N1028" s="83" t="s">
        <v>4213</v>
      </c>
      <c r="O1028" s="86" t="s">
        <v>2359</v>
      </c>
      <c r="P1028" s="87" t="s">
        <v>4214</v>
      </c>
      <c r="Q1028" s="81" t="s">
        <v>2513</v>
      </c>
      <c r="R1028" s="81" t="s">
        <v>2804</v>
      </c>
      <c r="S1028" s="81" t="s">
        <v>2806</v>
      </c>
      <c r="T1028" s="81" t="s">
        <v>2508</v>
      </c>
    </row>
    <row r="1029" ht="15.75" customHeight="1">
      <c r="A1029" s="80" t="s">
        <v>3612</v>
      </c>
      <c r="B1029" s="81" t="s">
        <v>2513</v>
      </c>
      <c r="C1029" s="81" t="s">
        <v>2425</v>
      </c>
      <c r="D1029" s="81" t="s">
        <v>3613</v>
      </c>
      <c r="E1029" s="81" t="s">
        <v>2526</v>
      </c>
      <c r="F1029" s="84"/>
      <c r="G1029" s="84"/>
      <c r="H1029" s="84"/>
      <c r="I1029" s="82" t="s">
        <v>2428</v>
      </c>
      <c r="J1029" s="85">
        <v>2006.0</v>
      </c>
      <c r="K1029" s="82" t="s">
        <v>2345</v>
      </c>
      <c r="L1029" s="81" t="s">
        <v>4165</v>
      </c>
      <c r="M1029" s="81" t="s">
        <v>2430</v>
      </c>
      <c r="N1029" s="83" t="s">
        <v>4213</v>
      </c>
      <c r="O1029" s="86" t="s">
        <v>2359</v>
      </c>
      <c r="P1029" s="87" t="s">
        <v>4214</v>
      </c>
      <c r="Q1029" s="81" t="s">
        <v>2513</v>
      </c>
      <c r="R1029" s="81" t="s">
        <v>3612</v>
      </c>
      <c r="S1029" s="81" t="s">
        <v>2526</v>
      </c>
      <c r="T1029" s="81" t="s">
        <v>2333</v>
      </c>
    </row>
    <row r="1030" ht="15.75" customHeight="1">
      <c r="A1030" s="80" t="s">
        <v>3612</v>
      </c>
      <c r="B1030" s="81" t="s">
        <v>2513</v>
      </c>
      <c r="C1030" s="81" t="s">
        <v>2425</v>
      </c>
      <c r="D1030" s="81" t="s">
        <v>3613</v>
      </c>
      <c r="E1030" s="81" t="s">
        <v>2526</v>
      </c>
      <c r="F1030" s="84"/>
      <c r="G1030" s="84"/>
      <c r="H1030" s="84"/>
      <c r="I1030" s="82" t="s">
        <v>3900</v>
      </c>
      <c r="J1030" s="85">
        <v>2006.0</v>
      </c>
      <c r="K1030" s="82" t="s">
        <v>2345</v>
      </c>
      <c r="L1030" s="81" t="s">
        <v>4165</v>
      </c>
      <c r="M1030" s="81" t="s">
        <v>2430</v>
      </c>
      <c r="N1030" s="83" t="s">
        <v>2360</v>
      </c>
      <c r="O1030" s="86" t="s">
        <v>2359</v>
      </c>
      <c r="P1030" s="87" t="s">
        <v>4217</v>
      </c>
      <c r="Q1030" s="81" t="s">
        <v>2513</v>
      </c>
      <c r="R1030" s="81" t="s">
        <v>3612</v>
      </c>
      <c r="S1030" s="81" t="s">
        <v>2526</v>
      </c>
      <c r="T1030" s="81" t="s">
        <v>2333</v>
      </c>
    </row>
    <row r="1031" ht="15.75" customHeight="1">
      <c r="A1031" s="80" t="s">
        <v>875</v>
      </c>
      <c r="B1031" s="81" t="s">
        <v>4073</v>
      </c>
      <c r="C1031" s="81" t="s">
        <v>2450</v>
      </c>
      <c r="D1031" s="81" t="s">
        <v>3503</v>
      </c>
      <c r="E1031" s="81" t="s">
        <v>3504</v>
      </c>
      <c r="F1031" s="84"/>
      <c r="G1031" s="84"/>
      <c r="H1031" s="84"/>
      <c r="I1031" s="82" t="s">
        <v>3654</v>
      </c>
      <c r="J1031" s="85">
        <v>2006.0</v>
      </c>
      <c r="K1031" s="82" t="s">
        <v>2343</v>
      </c>
      <c r="L1031" s="81" t="s">
        <v>3691</v>
      </c>
      <c r="M1031" s="81" t="s">
        <v>2430</v>
      </c>
      <c r="N1031" s="83" t="s">
        <v>2360</v>
      </c>
      <c r="O1031" s="86" t="s">
        <v>2359</v>
      </c>
      <c r="P1031" s="87" t="s">
        <v>4218</v>
      </c>
      <c r="Q1031" s="81" t="s">
        <v>2449</v>
      </c>
      <c r="R1031" s="81" t="s">
        <v>875</v>
      </c>
      <c r="S1031" s="81" t="s">
        <v>3504</v>
      </c>
      <c r="T1031" s="81" t="s">
        <v>2508</v>
      </c>
    </row>
    <row r="1032" ht="15.75" customHeight="1">
      <c r="A1032" s="80" t="s">
        <v>3987</v>
      </c>
      <c r="B1032" s="81" t="s">
        <v>2513</v>
      </c>
      <c r="C1032" s="81" t="s">
        <v>2425</v>
      </c>
      <c r="D1032" s="81" t="s">
        <v>3988</v>
      </c>
      <c r="E1032" s="81" t="s">
        <v>2677</v>
      </c>
      <c r="F1032" s="84"/>
      <c r="G1032" s="84"/>
      <c r="H1032" s="84"/>
      <c r="I1032" s="82" t="s">
        <v>3654</v>
      </c>
      <c r="J1032" s="85">
        <v>2006.0</v>
      </c>
      <c r="K1032" s="82" t="s">
        <v>2348</v>
      </c>
      <c r="L1032" s="84"/>
      <c r="M1032" s="81" t="s">
        <v>2453</v>
      </c>
      <c r="N1032" s="83" t="s">
        <v>2360</v>
      </c>
      <c r="O1032" s="86" t="s">
        <v>2359</v>
      </c>
      <c r="P1032" s="87" t="s">
        <v>4219</v>
      </c>
      <c r="Q1032" s="81" t="s">
        <v>2513</v>
      </c>
      <c r="R1032" s="81" t="s">
        <v>3987</v>
      </c>
      <c r="S1032" s="81" t="s">
        <v>2677</v>
      </c>
      <c r="T1032" s="81" t="s">
        <v>2508</v>
      </c>
    </row>
    <row r="1033" ht="15.75" customHeight="1">
      <c r="A1033" s="80" t="s">
        <v>2774</v>
      </c>
      <c r="B1033" s="81" t="s">
        <v>2513</v>
      </c>
      <c r="C1033" s="81" t="s">
        <v>2425</v>
      </c>
      <c r="D1033" s="81" t="s">
        <v>2775</v>
      </c>
      <c r="E1033" s="81" t="s">
        <v>2677</v>
      </c>
      <c r="F1033" s="84"/>
      <c r="G1033" s="84"/>
      <c r="H1033" s="84"/>
      <c r="I1033" s="82" t="s">
        <v>3654</v>
      </c>
      <c r="J1033" s="85">
        <v>2006.0</v>
      </c>
      <c r="K1033" s="82" t="s">
        <v>2348</v>
      </c>
      <c r="L1033" s="84"/>
      <c r="M1033" s="81" t="s">
        <v>2453</v>
      </c>
      <c r="N1033" s="83" t="s">
        <v>2360</v>
      </c>
      <c r="O1033" s="86" t="s">
        <v>2359</v>
      </c>
      <c r="P1033" s="87" t="s">
        <v>4220</v>
      </c>
      <c r="Q1033" s="81" t="s">
        <v>2513</v>
      </c>
      <c r="R1033" s="81" t="s">
        <v>2774</v>
      </c>
      <c r="S1033" s="81" t="s">
        <v>2677</v>
      </c>
      <c r="T1033" s="81" t="s">
        <v>2508</v>
      </c>
    </row>
    <row r="1034" ht="15.75" customHeight="1">
      <c r="A1034" s="80" t="s">
        <v>2695</v>
      </c>
      <c r="B1034" s="81" t="s">
        <v>2513</v>
      </c>
      <c r="C1034" s="81" t="s">
        <v>2425</v>
      </c>
      <c r="D1034" s="81" t="s">
        <v>2696</v>
      </c>
      <c r="E1034" s="81" t="s">
        <v>2539</v>
      </c>
      <c r="F1034" s="84"/>
      <c r="G1034" s="84"/>
      <c r="H1034" s="84"/>
      <c r="I1034" s="82" t="s">
        <v>3654</v>
      </c>
      <c r="J1034" s="85">
        <v>2006.0</v>
      </c>
      <c r="K1034" s="82" t="s">
        <v>2344</v>
      </c>
      <c r="L1034" s="81" t="s">
        <v>4221</v>
      </c>
      <c r="M1034" s="81" t="s">
        <v>2430</v>
      </c>
      <c r="N1034" s="83" t="s">
        <v>2360</v>
      </c>
      <c r="O1034" s="86" t="s">
        <v>2359</v>
      </c>
      <c r="P1034" s="87" t="s">
        <v>4222</v>
      </c>
      <c r="Q1034" s="81" t="s">
        <v>2432</v>
      </c>
      <c r="R1034" s="81" t="s">
        <v>2432</v>
      </c>
      <c r="S1034" s="81" t="s">
        <v>2432</v>
      </c>
      <c r="T1034" s="81" t="s">
        <v>2432</v>
      </c>
    </row>
    <row r="1035" ht="15.75" customHeight="1">
      <c r="A1035" s="80" t="s">
        <v>3558</v>
      </c>
      <c r="B1035" s="81" t="s">
        <v>2513</v>
      </c>
      <c r="C1035" s="81" t="s">
        <v>2425</v>
      </c>
      <c r="D1035" s="81" t="s">
        <v>3559</v>
      </c>
      <c r="E1035" s="81" t="s">
        <v>2526</v>
      </c>
      <c r="F1035" s="84"/>
      <c r="G1035" s="84"/>
      <c r="H1035" s="84"/>
      <c r="I1035" s="82" t="s">
        <v>3654</v>
      </c>
      <c r="J1035" s="85">
        <v>2006.0</v>
      </c>
      <c r="K1035" s="82" t="s">
        <v>2344</v>
      </c>
      <c r="L1035" s="81" t="s">
        <v>4165</v>
      </c>
      <c r="M1035" s="81" t="s">
        <v>2430</v>
      </c>
      <c r="N1035" s="83" t="s">
        <v>2360</v>
      </c>
      <c r="O1035" s="86" t="s">
        <v>2359</v>
      </c>
      <c r="P1035" s="87" t="s">
        <v>4223</v>
      </c>
      <c r="Q1035" s="81" t="s">
        <v>2513</v>
      </c>
      <c r="R1035" s="81" t="s">
        <v>3558</v>
      </c>
      <c r="S1035" s="81" t="s">
        <v>2526</v>
      </c>
      <c r="T1035" s="81" t="s">
        <v>2333</v>
      </c>
    </row>
    <row r="1036" ht="15.75" customHeight="1">
      <c r="A1036" s="80" t="s">
        <v>2661</v>
      </c>
      <c r="B1036" s="81" t="s">
        <v>2513</v>
      </c>
      <c r="C1036" s="81" t="s">
        <v>2425</v>
      </c>
      <c r="D1036" s="81" t="s">
        <v>2662</v>
      </c>
      <c r="E1036" s="81" t="s">
        <v>2526</v>
      </c>
      <c r="F1036" s="84"/>
      <c r="G1036" s="84"/>
      <c r="H1036" s="84"/>
      <c r="I1036" s="82" t="s">
        <v>3654</v>
      </c>
      <c r="J1036" s="85">
        <v>2006.0</v>
      </c>
      <c r="K1036" s="82" t="s">
        <v>2347</v>
      </c>
      <c r="L1036" s="84"/>
      <c r="M1036" s="81" t="s">
        <v>2435</v>
      </c>
      <c r="N1036" s="83" t="s">
        <v>2360</v>
      </c>
      <c r="O1036" s="86" t="s">
        <v>2359</v>
      </c>
      <c r="P1036" s="87" t="s">
        <v>4224</v>
      </c>
      <c r="Q1036" s="81" t="s">
        <v>2513</v>
      </c>
      <c r="R1036" s="81" t="s">
        <v>2661</v>
      </c>
      <c r="S1036" s="81" t="s">
        <v>2526</v>
      </c>
      <c r="T1036" s="81" t="s">
        <v>2333</v>
      </c>
    </row>
    <row r="1037" ht="15.75" customHeight="1">
      <c r="A1037" s="80" t="s">
        <v>4046</v>
      </c>
      <c r="B1037" s="81" t="s">
        <v>2513</v>
      </c>
      <c r="C1037" s="81" t="s">
        <v>2425</v>
      </c>
      <c r="D1037" s="81" t="s">
        <v>4047</v>
      </c>
      <c r="E1037" s="81" t="s">
        <v>2650</v>
      </c>
      <c r="F1037" s="84"/>
      <c r="G1037" s="84"/>
      <c r="H1037" s="84"/>
      <c r="I1037" s="82" t="s">
        <v>3654</v>
      </c>
      <c r="J1037" s="85">
        <v>2006.0</v>
      </c>
      <c r="K1037" s="82" t="s">
        <v>2347</v>
      </c>
      <c r="L1037" s="84"/>
      <c r="M1037" s="81" t="s">
        <v>2435</v>
      </c>
      <c r="N1037" s="83" t="s">
        <v>2360</v>
      </c>
      <c r="O1037" s="86" t="s">
        <v>2359</v>
      </c>
      <c r="P1037" s="87" t="s">
        <v>4225</v>
      </c>
      <c r="Q1037" s="81" t="s">
        <v>2513</v>
      </c>
      <c r="R1037" s="81" t="s">
        <v>4046</v>
      </c>
      <c r="S1037" s="81" t="s">
        <v>2650</v>
      </c>
      <c r="T1037" s="81" t="s">
        <v>2333</v>
      </c>
    </row>
    <row r="1038" ht="15.75" customHeight="1">
      <c r="A1038" s="80" t="s">
        <v>3989</v>
      </c>
      <c r="B1038" s="81" t="s">
        <v>2513</v>
      </c>
      <c r="C1038" s="81" t="s">
        <v>2425</v>
      </c>
      <c r="D1038" s="81" t="s">
        <v>3990</v>
      </c>
      <c r="E1038" s="81" t="s">
        <v>2539</v>
      </c>
      <c r="F1038" s="84"/>
      <c r="G1038" s="84"/>
      <c r="H1038" s="84"/>
      <c r="I1038" s="82" t="s">
        <v>3654</v>
      </c>
      <c r="J1038" s="85">
        <v>2006.0</v>
      </c>
      <c r="K1038" s="82" t="s">
        <v>2347</v>
      </c>
      <c r="L1038" s="84"/>
      <c r="M1038" s="81" t="s">
        <v>2435</v>
      </c>
      <c r="N1038" s="83" t="s">
        <v>2360</v>
      </c>
      <c r="O1038" s="86" t="s">
        <v>2359</v>
      </c>
      <c r="P1038" s="87" t="s">
        <v>4226</v>
      </c>
      <c r="Q1038" s="81" t="s">
        <v>2513</v>
      </c>
      <c r="R1038" s="81" t="s">
        <v>3989</v>
      </c>
      <c r="S1038" s="81" t="s">
        <v>2539</v>
      </c>
      <c r="T1038" s="81" t="s">
        <v>2508</v>
      </c>
    </row>
    <row r="1039" ht="15.75" customHeight="1">
      <c r="A1039" s="80" t="s">
        <v>4051</v>
      </c>
      <c r="B1039" s="81" t="s">
        <v>2513</v>
      </c>
      <c r="C1039" s="81" t="s">
        <v>2425</v>
      </c>
      <c r="D1039" s="81" t="s">
        <v>4052</v>
      </c>
      <c r="E1039" s="81" t="s">
        <v>2650</v>
      </c>
      <c r="F1039" s="84"/>
      <c r="G1039" s="84"/>
      <c r="H1039" s="84"/>
      <c r="I1039" s="82" t="s">
        <v>3654</v>
      </c>
      <c r="J1039" s="85">
        <v>2006.0</v>
      </c>
      <c r="K1039" s="82" t="s">
        <v>2347</v>
      </c>
      <c r="L1039" s="84"/>
      <c r="M1039" s="81" t="s">
        <v>2435</v>
      </c>
      <c r="N1039" s="83" t="s">
        <v>2360</v>
      </c>
      <c r="O1039" s="86" t="s">
        <v>2359</v>
      </c>
      <c r="P1039" s="87" t="s">
        <v>4227</v>
      </c>
      <c r="Q1039" s="81" t="s">
        <v>2513</v>
      </c>
      <c r="R1039" s="81" t="s">
        <v>4051</v>
      </c>
      <c r="S1039" s="81" t="s">
        <v>2650</v>
      </c>
      <c r="T1039" s="81" t="s">
        <v>2508</v>
      </c>
    </row>
    <row r="1040" ht="15.75" customHeight="1">
      <c r="A1040" s="80" t="s">
        <v>2747</v>
      </c>
      <c r="B1040" s="81" t="s">
        <v>2513</v>
      </c>
      <c r="C1040" s="81" t="s">
        <v>2425</v>
      </c>
      <c r="D1040" s="81" t="s">
        <v>2748</v>
      </c>
      <c r="E1040" s="81" t="s">
        <v>2539</v>
      </c>
      <c r="F1040" s="84"/>
      <c r="G1040" s="84"/>
      <c r="H1040" s="84"/>
      <c r="I1040" s="82" t="s">
        <v>3654</v>
      </c>
      <c r="J1040" s="85">
        <v>2006.0</v>
      </c>
      <c r="K1040" s="82" t="s">
        <v>2347</v>
      </c>
      <c r="L1040" s="84"/>
      <c r="M1040" s="81" t="s">
        <v>2435</v>
      </c>
      <c r="N1040" s="83" t="s">
        <v>2360</v>
      </c>
      <c r="O1040" s="86" t="s">
        <v>2359</v>
      </c>
      <c r="P1040" s="87" t="s">
        <v>4228</v>
      </c>
      <c r="Q1040" s="81" t="s">
        <v>2513</v>
      </c>
      <c r="R1040" s="81" t="s">
        <v>2747</v>
      </c>
      <c r="S1040" s="81" t="s">
        <v>2539</v>
      </c>
      <c r="T1040" s="81" t="s">
        <v>2508</v>
      </c>
    </row>
    <row r="1041" ht="15.75" customHeight="1">
      <c r="A1041" s="80" t="s">
        <v>3513</v>
      </c>
      <c r="B1041" s="81" t="s">
        <v>2513</v>
      </c>
      <c r="C1041" s="81" t="s">
        <v>2425</v>
      </c>
      <c r="D1041" s="81" t="s">
        <v>3514</v>
      </c>
      <c r="E1041" s="81" t="s">
        <v>2677</v>
      </c>
      <c r="F1041" s="84"/>
      <c r="G1041" s="84"/>
      <c r="H1041" s="84"/>
      <c r="I1041" s="82" t="s">
        <v>3654</v>
      </c>
      <c r="J1041" s="85">
        <v>2006.0</v>
      </c>
      <c r="K1041" s="82" t="s">
        <v>2347</v>
      </c>
      <c r="L1041" s="84"/>
      <c r="M1041" s="81" t="s">
        <v>2435</v>
      </c>
      <c r="N1041" s="83" t="s">
        <v>2360</v>
      </c>
      <c r="O1041" s="86" t="s">
        <v>2359</v>
      </c>
      <c r="P1041" s="87" t="s">
        <v>4229</v>
      </c>
      <c r="Q1041" s="81" t="s">
        <v>2513</v>
      </c>
      <c r="R1041" s="81" t="s">
        <v>3513</v>
      </c>
      <c r="S1041" s="81" t="s">
        <v>2677</v>
      </c>
      <c r="T1041" s="81" t="s">
        <v>2508</v>
      </c>
    </row>
    <row r="1042" ht="15.75" customHeight="1">
      <c r="A1042" s="80" t="s">
        <v>4065</v>
      </c>
      <c r="B1042" s="81" t="s">
        <v>2513</v>
      </c>
      <c r="C1042" s="81" t="s">
        <v>2425</v>
      </c>
      <c r="D1042" s="81" t="s">
        <v>4066</v>
      </c>
      <c r="E1042" s="81" t="s">
        <v>2677</v>
      </c>
      <c r="F1042" s="84"/>
      <c r="G1042" s="84"/>
      <c r="H1042" s="84"/>
      <c r="I1042" s="82" t="s">
        <v>3654</v>
      </c>
      <c r="J1042" s="85">
        <v>2006.0</v>
      </c>
      <c r="K1042" s="82" t="s">
        <v>2347</v>
      </c>
      <c r="L1042" s="84"/>
      <c r="M1042" s="81" t="s">
        <v>2435</v>
      </c>
      <c r="N1042" s="83" t="s">
        <v>2360</v>
      </c>
      <c r="O1042" s="86" t="s">
        <v>2359</v>
      </c>
      <c r="P1042" s="87" t="s">
        <v>4230</v>
      </c>
      <c r="Q1042" s="81" t="s">
        <v>2513</v>
      </c>
      <c r="R1042" s="81" t="s">
        <v>4065</v>
      </c>
      <c r="S1042" s="81" t="s">
        <v>2677</v>
      </c>
      <c r="T1042" s="81" t="s">
        <v>2333</v>
      </c>
    </row>
    <row r="1043" ht="15.75" customHeight="1">
      <c r="A1043" s="80" t="s">
        <v>2675</v>
      </c>
      <c r="B1043" s="81" t="s">
        <v>2513</v>
      </c>
      <c r="C1043" s="81" t="s">
        <v>2425</v>
      </c>
      <c r="D1043" s="81" t="s">
        <v>2676</v>
      </c>
      <c r="E1043" s="81" t="s">
        <v>2677</v>
      </c>
      <c r="F1043" s="84"/>
      <c r="G1043" s="84"/>
      <c r="H1043" s="84"/>
      <c r="I1043" s="82" t="s">
        <v>3654</v>
      </c>
      <c r="J1043" s="85">
        <v>2006.0</v>
      </c>
      <c r="K1043" s="82" t="s">
        <v>2346</v>
      </c>
      <c r="L1043" s="84"/>
      <c r="M1043" s="81" t="s">
        <v>2638</v>
      </c>
      <c r="N1043" s="83" t="s">
        <v>2360</v>
      </c>
      <c r="O1043" s="86" t="s">
        <v>2359</v>
      </c>
      <c r="P1043" s="87" t="s">
        <v>4231</v>
      </c>
      <c r="Q1043" s="81" t="s">
        <v>2513</v>
      </c>
      <c r="R1043" s="81" t="s">
        <v>2675</v>
      </c>
      <c r="S1043" s="81" t="s">
        <v>2677</v>
      </c>
      <c r="T1043" s="81" t="s">
        <v>2333</v>
      </c>
    </row>
    <row r="1044" ht="15.75" customHeight="1">
      <c r="A1044" s="80" t="s">
        <v>4033</v>
      </c>
      <c r="B1044" s="81" t="s">
        <v>2513</v>
      </c>
      <c r="C1044" s="81" t="s">
        <v>2425</v>
      </c>
      <c r="D1044" s="81" t="s">
        <v>4034</v>
      </c>
      <c r="E1044" s="81" t="s">
        <v>2526</v>
      </c>
      <c r="F1044" s="84"/>
      <c r="G1044" s="84"/>
      <c r="H1044" s="84"/>
      <c r="I1044" s="82" t="s">
        <v>3654</v>
      </c>
      <c r="J1044" s="85">
        <v>2006.0</v>
      </c>
      <c r="K1044" s="82" t="s">
        <v>2346</v>
      </c>
      <c r="L1044" s="84"/>
      <c r="M1044" s="81" t="s">
        <v>2638</v>
      </c>
      <c r="N1044" s="83" t="s">
        <v>2360</v>
      </c>
      <c r="O1044" s="86" t="s">
        <v>2359</v>
      </c>
      <c r="P1044" s="87" t="s">
        <v>4232</v>
      </c>
      <c r="Q1044" s="81" t="s">
        <v>2513</v>
      </c>
      <c r="R1044" s="81" t="s">
        <v>4033</v>
      </c>
      <c r="S1044" s="81" t="s">
        <v>2526</v>
      </c>
      <c r="T1044" s="81" t="s">
        <v>2508</v>
      </c>
    </row>
    <row r="1045" ht="15.75" customHeight="1">
      <c r="A1045" s="80" t="s">
        <v>3991</v>
      </c>
      <c r="B1045" s="81" t="s">
        <v>2513</v>
      </c>
      <c r="C1045" s="81" t="s">
        <v>2425</v>
      </c>
      <c r="D1045" s="81" t="s">
        <v>3992</v>
      </c>
      <c r="E1045" s="81" t="s">
        <v>2526</v>
      </c>
      <c r="F1045" s="84"/>
      <c r="G1045" s="84"/>
      <c r="H1045" s="84"/>
      <c r="I1045" s="82" t="s">
        <v>3654</v>
      </c>
      <c r="J1045" s="85">
        <v>2006.0</v>
      </c>
      <c r="K1045" s="82" t="s">
        <v>2346</v>
      </c>
      <c r="L1045" s="84"/>
      <c r="M1045" s="81" t="s">
        <v>2638</v>
      </c>
      <c r="N1045" s="83" t="s">
        <v>2360</v>
      </c>
      <c r="O1045" s="86" t="s">
        <v>2359</v>
      </c>
      <c r="P1045" s="87" t="s">
        <v>4233</v>
      </c>
      <c r="Q1045" s="81" t="s">
        <v>2513</v>
      </c>
      <c r="R1045" s="81" t="s">
        <v>3991</v>
      </c>
      <c r="S1045" s="81" t="s">
        <v>2526</v>
      </c>
      <c r="T1045" s="81" t="s">
        <v>2508</v>
      </c>
    </row>
    <row r="1046" ht="15.75" customHeight="1">
      <c r="A1046" s="80" t="s">
        <v>2553</v>
      </c>
      <c r="B1046" s="81" t="s">
        <v>2513</v>
      </c>
      <c r="C1046" s="81" t="s">
        <v>2425</v>
      </c>
      <c r="D1046" s="81" t="s">
        <v>2554</v>
      </c>
      <c r="E1046" s="81" t="s">
        <v>4215</v>
      </c>
      <c r="G1046" s="84"/>
      <c r="H1046" s="84"/>
      <c r="I1046" s="82" t="s">
        <v>3654</v>
      </c>
      <c r="J1046" s="85">
        <v>2006.0</v>
      </c>
      <c r="K1046" s="82" t="s">
        <v>2346</v>
      </c>
      <c r="L1046" s="84"/>
      <c r="M1046" s="81" t="s">
        <v>2638</v>
      </c>
      <c r="N1046" s="83" t="s">
        <v>2360</v>
      </c>
      <c r="O1046" s="86" t="s">
        <v>2359</v>
      </c>
      <c r="P1046" s="87" t="s">
        <v>4234</v>
      </c>
      <c r="Q1046" s="81" t="s">
        <v>2513</v>
      </c>
      <c r="R1046" s="81" t="s">
        <v>2553</v>
      </c>
      <c r="S1046" s="81" t="s">
        <v>2555</v>
      </c>
      <c r="T1046" s="81" t="s">
        <v>2508</v>
      </c>
    </row>
    <row r="1047" ht="15.75" customHeight="1">
      <c r="A1047" s="80" t="s">
        <v>2724</v>
      </c>
      <c r="B1047" s="81" t="s">
        <v>2513</v>
      </c>
      <c r="C1047" s="81" t="s">
        <v>2425</v>
      </c>
      <c r="D1047" s="81" t="s">
        <v>2725</v>
      </c>
      <c r="E1047" s="81" t="s">
        <v>2577</v>
      </c>
      <c r="G1047" s="84"/>
      <c r="H1047" s="84"/>
      <c r="I1047" s="82" t="s">
        <v>3654</v>
      </c>
      <c r="J1047" s="85">
        <v>2006.0</v>
      </c>
      <c r="K1047" s="82" t="s">
        <v>2346</v>
      </c>
      <c r="L1047" s="84"/>
      <c r="M1047" s="81" t="s">
        <v>2638</v>
      </c>
      <c r="N1047" s="83" t="s">
        <v>2360</v>
      </c>
      <c r="O1047" s="86" t="s">
        <v>2359</v>
      </c>
      <c r="P1047" s="87" t="s">
        <v>4235</v>
      </c>
      <c r="Q1047" s="81" t="s">
        <v>2513</v>
      </c>
      <c r="R1047" s="81" t="s">
        <v>2724</v>
      </c>
      <c r="S1047" s="81" t="s">
        <v>2577</v>
      </c>
      <c r="T1047" s="81" t="s">
        <v>2508</v>
      </c>
    </row>
    <row r="1048" ht="15.75" customHeight="1">
      <c r="A1048" s="80" t="s">
        <v>4058</v>
      </c>
      <c r="B1048" s="81" t="s">
        <v>2513</v>
      </c>
      <c r="C1048" s="81" t="s">
        <v>2425</v>
      </c>
      <c r="D1048" s="81" t="s">
        <v>4059</v>
      </c>
      <c r="E1048" s="81" t="s">
        <v>2526</v>
      </c>
      <c r="F1048" s="84"/>
      <c r="G1048" s="84"/>
      <c r="H1048" s="84"/>
      <c r="I1048" s="82" t="s">
        <v>3654</v>
      </c>
      <c r="J1048" s="85">
        <v>2006.0</v>
      </c>
      <c r="K1048" s="82" t="s">
        <v>2346</v>
      </c>
      <c r="L1048" s="84"/>
      <c r="M1048" s="81" t="s">
        <v>2638</v>
      </c>
      <c r="N1048" s="83" t="s">
        <v>2360</v>
      </c>
      <c r="O1048" s="86" t="s">
        <v>2359</v>
      </c>
      <c r="P1048" s="87" t="s">
        <v>4236</v>
      </c>
      <c r="Q1048" s="81" t="s">
        <v>2513</v>
      </c>
      <c r="R1048" s="81" t="s">
        <v>4058</v>
      </c>
      <c r="S1048" s="81" t="s">
        <v>2526</v>
      </c>
      <c r="T1048" s="81" t="s">
        <v>2333</v>
      </c>
    </row>
    <row r="1049" ht="15.75" customHeight="1">
      <c r="A1049" s="80" t="s">
        <v>3639</v>
      </c>
      <c r="B1049" s="81" t="s">
        <v>2513</v>
      </c>
      <c r="C1049" s="81" t="s">
        <v>2425</v>
      </c>
      <c r="D1049" s="81" t="s">
        <v>3640</v>
      </c>
      <c r="E1049" s="81" t="s">
        <v>2650</v>
      </c>
      <c r="F1049" s="84"/>
      <c r="G1049" s="84"/>
      <c r="H1049" s="84"/>
      <c r="I1049" s="82" t="s">
        <v>3654</v>
      </c>
      <c r="J1049" s="85">
        <v>2006.0</v>
      </c>
      <c r="K1049" s="82" t="s">
        <v>2346</v>
      </c>
      <c r="L1049" s="84"/>
      <c r="M1049" s="81" t="s">
        <v>2638</v>
      </c>
      <c r="N1049" s="83" t="s">
        <v>2360</v>
      </c>
      <c r="O1049" s="86" t="s">
        <v>2359</v>
      </c>
      <c r="P1049" s="87" t="s">
        <v>4237</v>
      </c>
      <c r="Q1049" s="81" t="s">
        <v>2513</v>
      </c>
      <c r="R1049" s="81" t="s">
        <v>3639</v>
      </c>
      <c r="S1049" s="81" t="s">
        <v>2650</v>
      </c>
      <c r="T1049" s="81" t="s">
        <v>2508</v>
      </c>
    </row>
    <row r="1050" ht="15.75" customHeight="1">
      <c r="A1050" s="80" t="s">
        <v>1426</v>
      </c>
      <c r="B1050" s="81" t="s">
        <v>2626</v>
      </c>
      <c r="C1050" s="81" t="s">
        <v>2623</v>
      </c>
      <c r="D1050" s="81" t="s">
        <v>3145</v>
      </c>
      <c r="E1050" s="81" t="s">
        <v>3146</v>
      </c>
      <c r="F1050" s="84"/>
      <c r="G1050" s="84"/>
      <c r="H1050" s="84"/>
      <c r="I1050" s="82" t="s">
        <v>3654</v>
      </c>
      <c r="J1050" s="85">
        <v>2006.0</v>
      </c>
      <c r="K1050" s="82" t="s">
        <v>2346</v>
      </c>
      <c r="L1050" s="84"/>
      <c r="M1050" s="81" t="s">
        <v>2638</v>
      </c>
      <c r="N1050" s="83" t="s">
        <v>2360</v>
      </c>
      <c r="O1050" s="86" t="s">
        <v>2359</v>
      </c>
      <c r="P1050" s="87" t="s">
        <v>4238</v>
      </c>
      <c r="Q1050" s="81" t="s">
        <v>2626</v>
      </c>
      <c r="R1050" s="81" t="s">
        <v>1426</v>
      </c>
      <c r="S1050" s="81" t="s">
        <v>3146</v>
      </c>
      <c r="T1050" s="81" t="s">
        <v>2508</v>
      </c>
    </row>
    <row r="1051" ht="15.75" customHeight="1">
      <c r="A1051" s="80" t="s">
        <v>1140</v>
      </c>
      <c r="B1051" s="81" t="s">
        <v>2513</v>
      </c>
      <c r="C1051" s="81" t="s">
        <v>2425</v>
      </c>
      <c r="D1051" s="81" t="s">
        <v>2582</v>
      </c>
      <c r="E1051" s="81" t="s">
        <v>2580</v>
      </c>
      <c r="F1051" s="84"/>
      <c r="G1051" s="84"/>
      <c r="H1051" s="84"/>
      <c r="I1051" s="82" t="s">
        <v>3654</v>
      </c>
      <c r="J1051" s="85">
        <v>2006.0</v>
      </c>
      <c r="K1051" s="82" t="s">
        <v>2638</v>
      </c>
      <c r="M1051" s="81" t="s">
        <v>2638</v>
      </c>
      <c r="N1051" s="83" t="s">
        <v>2360</v>
      </c>
      <c r="O1051" s="86" t="s">
        <v>2359</v>
      </c>
      <c r="P1051" s="87" t="s">
        <v>4239</v>
      </c>
      <c r="Q1051" s="81" t="s">
        <v>2513</v>
      </c>
      <c r="R1051" s="81" t="s">
        <v>1140</v>
      </c>
      <c r="S1051" s="81" t="s">
        <v>2580</v>
      </c>
      <c r="T1051" s="81" t="s">
        <v>2508</v>
      </c>
    </row>
    <row r="1052" ht="15.75" customHeight="1">
      <c r="A1052" s="80" t="s">
        <v>771</v>
      </c>
      <c r="B1052" s="81" t="s">
        <v>2513</v>
      </c>
      <c r="C1052" s="81" t="s">
        <v>2425</v>
      </c>
      <c r="D1052" s="81" t="s">
        <v>3177</v>
      </c>
      <c r="E1052" s="81" t="s">
        <v>2580</v>
      </c>
      <c r="F1052" s="84"/>
      <c r="G1052" s="84"/>
      <c r="H1052" s="84"/>
      <c r="I1052" s="82" t="s">
        <v>3654</v>
      </c>
      <c r="J1052" s="85">
        <v>2006.0</v>
      </c>
      <c r="K1052" s="82" t="s">
        <v>2638</v>
      </c>
      <c r="M1052" s="81" t="s">
        <v>2638</v>
      </c>
      <c r="N1052" s="83" t="s">
        <v>2360</v>
      </c>
      <c r="O1052" s="86" t="s">
        <v>2359</v>
      </c>
      <c r="P1052" s="87" t="s">
        <v>4240</v>
      </c>
      <c r="Q1052" s="81" t="s">
        <v>2513</v>
      </c>
      <c r="R1052" s="81" t="s">
        <v>771</v>
      </c>
      <c r="S1052" s="81" t="s">
        <v>2580</v>
      </c>
      <c r="T1052" s="81" t="s">
        <v>2508</v>
      </c>
    </row>
    <row r="1053" ht="15.75" customHeight="1">
      <c r="A1053" s="80" t="s">
        <v>3179</v>
      </c>
      <c r="B1053" s="81" t="s">
        <v>2513</v>
      </c>
      <c r="C1053" s="81" t="s">
        <v>2425</v>
      </c>
      <c r="D1053" s="81" t="s">
        <v>3180</v>
      </c>
      <c r="E1053" s="81" t="s">
        <v>2580</v>
      </c>
      <c r="F1053" s="84"/>
      <c r="G1053" s="84"/>
      <c r="H1053" s="84"/>
      <c r="I1053" s="82" t="s">
        <v>3654</v>
      </c>
      <c r="J1053" s="85">
        <v>2006.0</v>
      </c>
      <c r="K1053" s="82" t="s">
        <v>2638</v>
      </c>
      <c r="M1053" s="81" t="s">
        <v>2638</v>
      </c>
      <c r="N1053" s="83" t="s">
        <v>2360</v>
      </c>
      <c r="O1053" s="86" t="s">
        <v>2359</v>
      </c>
      <c r="P1053" s="87" t="s">
        <v>4241</v>
      </c>
      <c r="Q1053" s="81" t="s">
        <v>2513</v>
      </c>
      <c r="R1053" s="81" t="s">
        <v>3179</v>
      </c>
      <c r="S1053" s="81" t="s">
        <v>2580</v>
      </c>
      <c r="T1053" s="81" t="s">
        <v>2508</v>
      </c>
    </row>
    <row r="1054" ht="15.75" customHeight="1">
      <c r="A1054" s="80" t="s">
        <v>2804</v>
      </c>
      <c r="B1054" s="81" t="s">
        <v>2513</v>
      </c>
      <c r="C1054" s="81" t="s">
        <v>2425</v>
      </c>
      <c r="D1054" s="81" t="s">
        <v>2805</v>
      </c>
      <c r="E1054" s="81" t="s">
        <v>4074</v>
      </c>
      <c r="F1054" s="84"/>
      <c r="G1054" s="84"/>
      <c r="H1054" s="84"/>
      <c r="I1054" s="82" t="s">
        <v>3654</v>
      </c>
      <c r="J1054" s="85">
        <v>2006.0</v>
      </c>
      <c r="K1054" s="82" t="s">
        <v>2345</v>
      </c>
      <c r="L1054" s="81" t="s">
        <v>4165</v>
      </c>
      <c r="M1054" s="81" t="s">
        <v>2430</v>
      </c>
      <c r="N1054" s="83" t="s">
        <v>2360</v>
      </c>
      <c r="O1054" s="86" t="s">
        <v>2359</v>
      </c>
      <c r="P1054" s="87" t="s">
        <v>4242</v>
      </c>
      <c r="Q1054" s="81" t="s">
        <v>2513</v>
      </c>
      <c r="R1054" s="81" t="s">
        <v>2804</v>
      </c>
      <c r="S1054" s="81" t="s">
        <v>2806</v>
      </c>
      <c r="T1054" s="81" t="s">
        <v>2508</v>
      </c>
    </row>
    <row r="1055" ht="15.75" customHeight="1">
      <c r="A1055" s="80" t="s">
        <v>2812</v>
      </c>
      <c r="B1055" s="81" t="s">
        <v>2513</v>
      </c>
      <c r="C1055" s="81" t="s">
        <v>2425</v>
      </c>
      <c r="D1055" s="81" t="s">
        <v>2813</v>
      </c>
      <c r="E1055" s="81" t="s">
        <v>2577</v>
      </c>
      <c r="G1055" s="84"/>
      <c r="H1055" s="84"/>
      <c r="I1055" s="82" t="s">
        <v>3654</v>
      </c>
      <c r="J1055" s="85">
        <v>2006.0</v>
      </c>
      <c r="K1055" s="82" t="s">
        <v>2345</v>
      </c>
      <c r="L1055" s="81" t="s">
        <v>4165</v>
      </c>
      <c r="M1055" s="81" t="s">
        <v>2430</v>
      </c>
      <c r="N1055" s="83" t="s">
        <v>2360</v>
      </c>
      <c r="O1055" s="86" t="s">
        <v>2359</v>
      </c>
      <c r="P1055" s="87" t="s">
        <v>4243</v>
      </c>
      <c r="Q1055" s="81" t="s">
        <v>2513</v>
      </c>
      <c r="R1055" s="81" t="s">
        <v>2812</v>
      </c>
      <c r="S1055" s="81" t="s">
        <v>2577</v>
      </c>
      <c r="T1055" s="81" t="s">
        <v>2508</v>
      </c>
    </row>
    <row r="1056" ht="15.75" customHeight="1">
      <c r="A1056" s="80" t="s">
        <v>3088</v>
      </c>
      <c r="B1056" s="81" t="s">
        <v>2513</v>
      </c>
      <c r="C1056" s="81" t="s">
        <v>2425</v>
      </c>
      <c r="D1056" s="81" t="s">
        <v>3089</v>
      </c>
      <c r="E1056" s="81" t="s">
        <v>4216</v>
      </c>
      <c r="G1056" s="84"/>
      <c r="H1056" s="84"/>
      <c r="I1056" s="82" t="s">
        <v>3654</v>
      </c>
      <c r="J1056" s="85">
        <v>2006.0</v>
      </c>
      <c r="K1056" s="82" t="s">
        <v>2345</v>
      </c>
      <c r="L1056" s="81" t="s">
        <v>4165</v>
      </c>
      <c r="M1056" s="81" t="s">
        <v>2430</v>
      </c>
      <c r="N1056" s="83" t="s">
        <v>2360</v>
      </c>
      <c r="O1056" s="86" t="s">
        <v>2359</v>
      </c>
      <c r="P1056" s="87" t="s">
        <v>4244</v>
      </c>
      <c r="Q1056" s="81" t="s">
        <v>2513</v>
      </c>
      <c r="R1056" s="81" t="s">
        <v>3088</v>
      </c>
      <c r="S1056" s="81" t="s">
        <v>2577</v>
      </c>
      <c r="T1056" s="81" t="s">
        <v>2508</v>
      </c>
    </row>
    <row r="1057" ht="15.75" customHeight="1">
      <c r="A1057" s="80" t="s">
        <v>1198</v>
      </c>
      <c r="B1057" s="81" t="s">
        <v>2513</v>
      </c>
      <c r="C1057" s="81" t="s">
        <v>2425</v>
      </c>
      <c r="D1057" s="81" t="s">
        <v>2518</v>
      </c>
      <c r="F1057" s="84"/>
      <c r="G1057" s="84"/>
      <c r="H1057" s="84"/>
      <c r="I1057" s="82" t="s">
        <v>2428</v>
      </c>
      <c r="J1057" s="85">
        <v>2005.0</v>
      </c>
      <c r="K1057" s="82" t="s">
        <v>2348</v>
      </c>
      <c r="L1057" s="84"/>
      <c r="M1057" s="81" t="s">
        <v>2453</v>
      </c>
      <c r="N1057" s="83" t="s">
        <v>2388</v>
      </c>
      <c r="O1057" s="86" t="s">
        <v>2359</v>
      </c>
      <c r="P1057" s="89"/>
      <c r="Q1057" s="81" t="s">
        <v>2513</v>
      </c>
      <c r="R1057" s="81" t="s">
        <v>1198</v>
      </c>
      <c r="S1057" s="81" t="s">
        <v>2519</v>
      </c>
      <c r="T1057" s="81" t="s">
        <v>2508</v>
      </c>
    </row>
    <row r="1058" ht="15.75" customHeight="1">
      <c r="A1058" s="80" t="s">
        <v>4245</v>
      </c>
      <c r="B1058" s="81" t="s">
        <v>2513</v>
      </c>
      <c r="C1058" s="81" t="s">
        <v>2425</v>
      </c>
      <c r="D1058" s="81" t="s">
        <v>3172</v>
      </c>
      <c r="E1058" s="84"/>
      <c r="F1058" s="81" t="s">
        <v>3594</v>
      </c>
      <c r="G1058" s="81" t="s">
        <v>4246</v>
      </c>
      <c r="I1058" s="82" t="s">
        <v>2428</v>
      </c>
      <c r="J1058" s="85">
        <v>2005.0</v>
      </c>
      <c r="K1058" s="82" t="s">
        <v>2348</v>
      </c>
      <c r="L1058" s="84"/>
      <c r="M1058" s="81" t="s">
        <v>2453</v>
      </c>
      <c r="N1058" s="83" t="s">
        <v>2388</v>
      </c>
      <c r="O1058" s="86" t="s">
        <v>2359</v>
      </c>
      <c r="P1058" s="89"/>
      <c r="Q1058" s="81" t="s">
        <v>2513</v>
      </c>
      <c r="R1058" s="81" t="s">
        <v>4245</v>
      </c>
      <c r="S1058" s="81" t="s">
        <v>4005</v>
      </c>
      <c r="T1058" s="81" t="s">
        <v>2333</v>
      </c>
    </row>
    <row r="1059" ht="15.75" customHeight="1">
      <c r="A1059" s="80" t="s">
        <v>786</v>
      </c>
      <c r="B1059" s="81" t="s">
        <v>2513</v>
      </c>
      <c r="C1059" s="81" t="s">
        <v>2425</v>
      </c>
      <c r="D1059" s="81" t="s">
        <v>3177</v>
      </c>
      <c r="E1059" s="84"/>
      <c r="F1059" s="81" t="s">
        <v>3594</v>
      </c>
      <c r="G1059" s="81" t="s">
        <v>3724</v>
      </c>
      <c r="I1059" s="82" t="s">
        <v>2428</v>
      </c>
      <c r="J1059" s="85">
        <v>2005.0</v>
      </c>
      <c r="K1059" s="82" t="s">
        <v>2346</v>
      </c>
      <c r="L1059" s="84"/>
      <c r="M1059" s="81" t="s">
        <v>2638</v>
      </c>
      <c r="N1059" s="83" t="s">
        <v>2388</v>
      </c>
      <c r="O1059" s="86" t="s">
        <v>2359</v>
      </c>
      <c r="P1059" s="89"/>
      <c r="Q1059" s="81" t="s">
        <v>2513</v>
      </c>
      <c r="R1059" s="81" t="s">
        <v>786</v>
      </c>
      <c r="S1059" s="81" t="s">
        <v>4005</v>
      </c>
      <c r="T1059" s="81" t="s">
        <v>2508</v>
      </c>
    </row>
    <row r="1060" ht="15.75" customHeight="1">
      <c r="A1060" s="80" t="s">
        <v>1302</v>
      </c>
      <c r="B1060" s="81" t="s">
        <v>2513</v>
      </c>
      <c r="C1060" s="81" t="s">
        <v>2425</v>
      </c>
      <c r="D1060" s="81" t="s">
        <v>4191</v>
      </c>
      <c r="E1060" s="84"/>
      <c r="F1060" s="84"/>
      <c r="G1060" s="84"/>
      <c r="H1060" s="84"/>
      <c r="I1060" s="82" t="s">
        <v>2428</v>
      </c>
      <c r="J1060" s="85">
        <v>2005.0</v>
      </c>
      <c r="K1060" s="82" t="s">
        <v>2345</v>
      </c>
      <c r="L1060" s="81" t="s">
        <v>4100</v>
      </c>
      <c r="M1060" s="81" t="s">
        <v>2430</v>
      </c>
      <c r="N1060" s="83" t="s">
        <v>2388</v>
      </c>
      <c r="O1060" s="86" t="s">
        <v>2359</v>
      </c>
      <c r="P1060" s="89"/>
      <c r="Q1060" s="81" t="s">
        <v>2513</v>
      </c>
      <c r="R1060" s="81" t="s">
        <v>1302</v>
      </c>
      <c r="S1060" s="81" t="s">
        <v>3728</v>
      </c>
      <c r="T1060" s="81" t="s">
        <v>2508</v>
      </c>
    </row>
    <row r="1061" ht="15.75" customHeight="1">
      <c r="A1061" s="80" t="s">
        <v>782</v>
      </c>
      <c r="B1061" s="81" t="s">
        <v>2513</v>
      </c>
      <c r="C1061" s="81" t="s">
        <v>2425</v>
      </c>
      <c r="D1061" s="81" t="s">
        <v>3177</v>
      </c>
      <c r="E1061" s="84"/>
      <c r="F1061" s="81" t="s">
        <v>3594</v>
      </c>
      <c r="G1061" s="81" t="s">
        <v>3635</v>
      </c>
      <c r="H1061" s="84"/>
      <c r="I1061" s="82" t="s">
        <v>2428</v>
      </c>
      <c r="J1061" s="85">
        <v>2005.0</v>
      </c>
      <c r="K1061" s="82" t="s">
        <v>2345</v>
      </c>
      <c r="L1061" s="81" t="s">
        <v>3521</v>
      </c>
      <c r="M1061" s="81" t="s">
        <v>2430</v>
      </c>
      <c r="N1061" s="83" t="s">
        <v>2388</v>
      </c>
      <c r="O1061" s="86" t="s">
        <v>2359</v>
      </c>
      <c r="P1061" s="89"/>
      <c r="Q1061" s="81" t="s">
        <v>2513</v>
      </c>
      <c r="R1061" s="81" t="s">
        <v>782</v>
      </c>
      <c r="S1061" s="81" t="s">
        <v>3636</v>
      </c>
      <c r="T1061" s="81" t="s">
        <v>2508</v>
      </c>
    </row>
    <row r="1062" ht="15.75" customHeight="1">
      <c r="A1062" s="80" t="s">
        <v>3429</v>
      </c>
      <c r="B1062" s="81" t="s">
        <v>2424</v>
      </c>
      <c r="C1062" s="81" t="s">
        <v>2425</v>
      </c>
      <c r="D1062" s="81" t="s">
        <v>3430</v>
      </c>
      <c r="E1062" s="81" t="s">
        <v>2526</v>
      </c>
      <c r="F1062" s="84"/>
      <c r="G1062" s="84"/>
      <c r="H1062" s="84"/>
      <c r="I1062" s="82" t="s">
        <v>2428</v>
      </c>
      <c r="J1062" s="85">
        <v>2005.0</v>
      </c>
      <c r="K1062" s="82" t="s">
        <v>2347</v>
      </c>
      <c r="L1062" s="84"/>
      <c r="M1062" s="81" t="s">
        <v>2435</v>
      </c>
      <c r="N1062" s="83" t="s">
        <v>4247</v>
      </c>
      <c r="O1062" s="86" t="s">
        <v>2359</v>
      </c>
      <c r="P1062" s="89"/>
      <c r="Q1062" s="81" t="s">
        <v>2513</v>
      </c>
      <c r="R1062" s="81" t="s">
        <v>3429</v>
      </c>
      <c r="S1062" s="81" t="s">
        <v>2526</v>
      </c>
      <c r="T1062" s="81" t="s">
        <v>2508</v>
      </c>
    </row>
    <row r="1063" ht="15.75" customHeight="1">
      <c r="A1063" s="80" t="s">
        <v>2812</v>
      </c>
      <c r="B1063" s="81" t="s">
        <v>2424</v>
      </c>
      <c r="C1063" s="81" t="s">
        <v>2425</v>
      </c>
      <c r="D1063" s="81" t="s">
        <v>2813</v>
      </c>
      <c r="E1063" s="81" t="s">
        <v>2577</v>
      </c>
      <c r="G1063" s="84"/>
      <c r="H1063" s="84"/>
      <c r="I1063" s="82" t="s">
        <v>2428</v>
      </c>
      <c r="J1063" s="85">
        <v>2005.0</v>
      </c>
      <c r="K1063" s="82" t="s">
        <v>2347</v>
      </c>
      <c r="L1063" s="84"/>
      <c r="M1063" s="81" t="s">
        <v>2435</v>
      </c>
      <c r="N1063" s="83" t="s">
        <v>4247</v>
      </c>
      <c r="O1063" s="86" t="s">
        <v>2359</v>
      </c>
      <c r="P1063" s="89"/>
      <c r="Q1063" s="81" t="s">
        <v>2513</v>
      </c>
      <c r="R1063" s="81" t="s">
        <v>2812</v>
      </c>
      <c r="S1063" s="81" t="s">
        <v>2577</v>
      </c>
      <c r="T1063" s="81" t="s">
        <v>2508</v>
      </c>
    </row>
    <row r="1064" ht="15.75" customHeight="1">
      <c r="A1064" s="80" t="s">
        <v>2791</v>
      </c>
      <c r="B1064" s="81" t="s">
        <v>2424</v>
      </c>
      <c r="C1064" s="81" t="s">
        <v>2425</v>
      </c>
      <c r="D1064" s="81" t="s">
        <v>2792</v>
      </c>
      <c r="E1064" s="81" t="s">
        <v>2677</v>
      </c>
      <c r="F1064" s="84"/>
      <c r="G1064" s="84"/>
      <c r="H1064" s="84"/>
      <c r="I1064" s="82" t="s">
        <v>2428</v>
      </c>
      <c r="J1064" s="85">
        <v>2005.0</v>
      </c>
      <c r="K1064" s="82" t="s">
        <v>2347</v>
      </c>
      <c r="L1064" s="84"/>
      <c r="M1064" s="81" t="s">
        <v>2435</v>
      </c>
      <c r="N1064" s="83" t="s">
        <v>4247</v>
      </c>
      <c r="O1064" s="86" t="s">
        <v>2359</v>
      </c>
      <c r="P1064" s="89"/>
      <c r="Q1064" s="81" t="s">
        <v>2513</v>
      </c>
      <c r="R1064" s="81" t="s">
        <v>2791</v>
      </c>
      <c r="S1064" s="81" t="s">
        <v>2677</v>
      </c>
      <c r="T1064" s="81" t="s">
        <v>2508</v>
      </c>
    </row>
    <row r="1065" ht="15.75" customHeight="1">
      <c r="A1065" s="80" t="s">
        <v>1308</v>
      </c>
      <c r="B1065" s="84"/>
      <c r="C1065" s="81" t="s">
        <v>2425</v>
      </c>
      <c r="D1065" s="81" t="s">
        <v>2602</v>
      </c>
      <c r="E1065" s="81" t="s">
        <v>2603</v>
      </c>
      <c r="F1065" s="84"/>
      <c r="G1065" s="84"/>
      <c r="H1065" s="84"/>
      <c r="I1065" s="82" t="s">
        <v>4248</v>
      </c>
      <c r="J1065" s="85">
        <v>2005.0</v>
      </c>
      <c r="K1065" s="82" t="s">
        <v>2344</v>
      </c>
      <c r="L1065" s="81" t="s">
        <v>4249</v>
      </c>
      <c r="M1065" s="81" t="s">
        <v>2430</v>
      </c>
      <c r="N1065" s="83" t="s">
        <v>4250</v>
      </c>
      <c r="O1065" s="86" t="s">
        <v>2359</v>
      </c>
      <c r="P1065" s="87" t="s">
        <v>4251</v>
      </c>
      <c r="Q1065" s="81" t="s">
        <v>2513</v>
      </c>
      <c r="R1065" s="81" t="s">
        <v>1308</v>
      </c>
      <c r="S1065" s="81" t="s">
        <v>2603</v>
      </c>
      <c r="T1065" s="81" t="s">
        <v>2508</v>
      </c>
    </row>
    <row r="1066" ht="15.75" customHeight="1">
      <c r="A1066" s="80" t="s">
        <v>771</v>
      </c>
      <c r="B1066" s="84"/>
      <c r="C1066" s="81" t="s">
        <v>2425</v>
      </c>
      <c r="D1066" s="81" t="s">
        <v>3177</v>
      </c>
      <c r="E1066" s="81" t="s">
        <v>2580</v>
      </c>
      <c r="F1066" s="84"/>
      <c r="G1066" s="84"/>
      <c r="H1066" s="84"/>
      <c r="I1066" s="82" t="s">
        <v>4248</v>
      </c>
      <c r="J1066" s="85">
        <v>2005.0</v>
      </c>
      <c r="K1066" s="82" t="s">
        <v>2347</v>
      </c>
      <c r="L1066" s="84"/>
      <c r="M1066" s="81" t="s">
        <v>2435</v>
      </c>
      <c r="N1066" s="83" t="s">
        <v>4250</v>
      </c>
      <c r="O1066" s="86" t="s">
        <v>2359</v>
      </c>
      <c r="P1066" s="87" t="s">
        <v>4251</v>
      </c>
      <c r="Q1066" s="81" t="s">
        <v>2513</v>
      </c>
      <c r="R1066" s="81" t="s">
        <v>771</v>
      </c>
      <c r="S1066" s="81" t="s">
        <v>2580</v>
      </c>
      <c r="T1066" s="81" t="s">
        <v>2508</v>
      </c>
    </row>
    <row r="1067" ht="15.75" customHeight="1">
      <c r="A1067" s="80" t="s">
        <v>1064</v>
      </c>
      <c r="B1067" s="84"/>
      <c r="C1067" s="81" t="s">
        <v>2503</v>
      </c>
      <c r="D1067" s="81" t="s">
        <v>3500</v>
      </c>
      <c r="E1067" s="81" t="s">
        <v>2904</v>
      </c>
      <c r="F1067" s="84"/>
      <c r="G1067" s="84"/>
      <c r="H1067" s="84"/>
      <c r="I1067" s="82" t="s">
        <v>4248</v>
      </c>
      <c r="J1067" s="85">
        <v>2005.0</v>
      </c>
      <c r="K1067" s="82" t="s">
        <v>2347</v>
      </c>
      <c r="L1067" s="84"/>
      <c r="M1067" s="81" t="s">
        <v>2435</v>
      </c>
      <c r="N1067" s="83" t="s">
        <v>4250</v>
      </c>
      <c r="O1067" s="86" t="s">
        <v>2359</v>
      </c>
      <c r="P1067" s="87" t="s">
        <v>4251</v>
      </c>
      <c r="Q1067" s="81" t="s">
        <v>2507</v>
      </c>
      <c r="R1067" s="81" t="s">
        <v>1064</v>
      </c>
      <c r="S1067" s="81" t="s">
        <v>2904</v>
      </c>
      <c r="T1067" s="81" t="s">
        <v>2508</v>
      </c>
    </row>
    <row r="1068" ht="15.75" customHeight="1">
      <c r="A1068" s="80" t="s">
        <v>763</v>
      </c>
      <c r="B1068" s="84"/>
      <c r="C1068" s="81" t="s">
        <v>2425</v>
      </c>
      <c r="D1068" s="81" t="s">
        <v>3172</v>
      </c>
      <c r="E1068" s="81" t="s">
        <v>4252</v>
      </c>
      <c r="G1068" s="84"/>
      <c r="H1068" s="84"/>
      <c r="I1068" s="82" t="s">
        <v>4248</v>
      </c>
      <c r="J1068" s="85">
        <v>2005.0</v>
      </c>
      <c r="K1068" s="82" t="s">
        <v>2347</v>
      </c>
      <c r="L1068" s="84"/>
      <c r="M1068" s="81" t="s">
        <v>2435</v>
      </c>
      <c r="N1068" s="83" t="s">
        <v>4250</v>
      </c>
      <c r="O1068" s="86" t="s">
        <v>2359</v>
      </c>
      <c r="P1068" s="87" t="s">
        <v>4251</v>
      </c>
      <c r="Q1068" s="81" t="s">
        <v>2513</v>
      </c>
      <c r="R1068" s="81" t="s">
        <v>763</v>
      </c>
      <c r="S1068" s="81" t="s">
        <v>3173</v>
      </c>
      <c r="T1068" s="81" t="s">
        <v>2508</v>
      </c>
    </row>
    <row r="1069" ht="15.75" customHeight="1">
      <c r="A1069" s="80" t="s">
        <v>834</v>
      </c>
      <c r="B1069" s="84"/>
      <c r="C1069" s="81" t="s">
        <v>2450</v>
      </c>
      <c r="D1069" s="81" t="s">
        <v>3186</v>
      </c>
      <c r="E1069" s="81" t="s">
        <v>2462</v>
      </c>
      <c r="F1069" s="84"/>
      <c r="G1069" s="84"/>
      <c r="H1069" s="84"/>
      <c r="I1069" s="82" t="s">
        <v>4248</v>
      </c>
      <c r="J1069" s="85">
        <v>2005.0</v>
      </c>
      <c r="K1069" s="82" t="s">
        <v>2347</v>
      </c>
      <c r="L1069" s="84"/>
      <c r="M1069" s="81" t="s">
        <v>2435</v>
      </c>
      <c r="N1069" s="83" t="s">
        <v>4250</v>
      </c>
      <c r="O1069" s="86" t="s">
        <v>2359</v>
      </c>
      <c r="P1069" s="87" t="s">
        <v>4251</v>
      </c>
      <c r="Q1069" s="81" t="s">
        <v>2449</v>
      </c>
      <c r="R1069" s="81" t="s">
        <v>834</v>
      </c>
      <c r="S1069" s="81" t="s">
        <v>2462</v>
      </c>
      <c r="T1069" s="81" t="s">
        <v>2508</v>
      </c>
    </row>
    <row r="1070" ht="15.75" customHeight="1">
      <c r="A1070" s="80" t="s">
        <v>1436</v>
      </c>
      <c r="B1070" s="84"/>
      <c r="C1070" s="81" t="s">
        <v>2623</v>
      </c>
      <c r="D1070" s="81" t="s">
        <v>3069</v>
      </c>
      <c r="E1070" s="81" t="s">
        <v>4253</v>
      </c>
      <c r="F1070" s="84"/>
      <c r="G1070" s="84"/>
      <c r="H1070" s="84"/>
      <c r="I1070" s="82" t="s">
        <v>4248</v>
      </c>
      <c r="J1070" s="85">
        <v>2005.0</v>
      </c>
      <c r="K1070" s="82" t="s">
        <v>2343</v>
      </c>
      <c r="L1070" s="81" t="s">
        <v>3691</v>
      </c>
      <c r="M1070" s="81" t="s">
        <v>2430</v>
      </c>
      <c r="N1070" s="83" t="s">
        <v>4250</v>
      </c>
      <c r="O1070" s="86" t="s">
        <v>2359</v>
      </c>
      <c r="P1070" s="87" t="s">
        <v>4251</v>
      </c>
      <c r="Q1070" s="81" t="s">
        <v>2626</v>
      </c>
      <c r="R1070" s="81" t="s">
        <v>1436</v>
      </c>
      <c r="S1070" s="81" t="s">
        <v>3148</v>
      </c>
      <c r="T1070" s="81" t="s">
        <v>2508</v>
      </c>
    </row>
    <row r="1071" ht="15.75" customHeight="1">
      <c r="A1071" s="80" t="s">
        <v>875</v>
      </c>
      <c r="B1071" s="84"/>
      <c r="C1071" s="81" t="s">
        <v>2450</v>
      </c>
      <c r="D1071" s="81" t="s">
        <v>3503</v>
      </c>
      <c r="E1071" s="81" t="s">
        <v>3504</v>
      </c>
      <c r="F1071" s="84"/>
      <c r="G1071" s="84"/>
      <c r="H1071" s="84"/>
      <c r="I1071" s="82" t="s">
        <v>4248</v>
      </c>
      <c r="J1071" s="85">
        <v>2005.0</v>
      </c>
      <c r="K1071" s="82" t="s">
        <v>2347</v>
      </c>
      <c r="L1071" s="84"/>
      <c r="M1071" s="81" t="s">
        <v>2435</v>
      </c>
      <c r="N1071" s="83" t="s">
        <v>4250</v>
      </c>
      <c r="O1071" s="86" t="s">
        <v>2359</v>
      </c>
      <c r="P1071" s="87" t="s">
        <v>4251</v>
      </c>
      <c r="Q1071" s="81" t="s">
        <v>2449</v>
      </c>
      <c r="R1071" s="81" t="s">
        <v>875</v>
      </c>
      <c r="S1071" s="81" t="s">
        <v>3504</v>
      </c>
      <c r="T1071" s="81" t="s">
        <v>2508</v>
      </c>
    </row>
    <row r="1072" ht="15.75" customHeight="1">
      <c r="A1072" s="80" t="s">
        <v>1426</v>
      </c>
      <c r="B1072" s="84"/>
      <c r="C1072" s="81" t="s">
        <v>2623</v>
      </c>
      <c r="D1072" s="81" t="s">
        <v>3145</v>
      </c>
      <c r="E1072" s="81" t="s">
        <v>3146</v>
      </c>
      <c r="F1072" s="84"/>
      <c r="G1072" s="84"/>
      <c r="H1072" s="84"/>
      <c r="I1072" s="82" t="s">
        <v>4248</v>
      </c>
      <c r="J1072" s="85">
        <v>2005.0</v>
      </c>
      <c r="K1072" s="82" t="s">
        <v>2347</v>
      </c>
      <c r="L1072" s="84"/>
      <c r="M1072" s="81" t="s">
        <v>2435</v>
      </c>
      <c r="N1072" s="83" t="s">
        <v>4250</v>
      </c>
      <c r="O1072" s="86" t="s">
        <v>2359</v>
      </c>
      <c r="P1072" s="87" t="s">
        <v>4251</v>
      </c>
      <c r="Q1072" s="81" t="s">
        <v>2626</v>
      </c>
      <c r="R1072" s="81" t="s">
        <v>1426</v>
      </c>
      <c r="S1072" s="81" t="s">
        <v>3146</v>
      </c>
      <c r="T1072" s="81" t="s">
        <v>2508</v>
      </c>
    </row>
    <row r="1073" ht="15.75" customHeight="1">
      <c r="A1073" s="80" t="s">
        <v>1445</v>
      </c>
      <c r="B1073" s="84"/>
      <c r="C1073" s="81" t="s">
        <v>2623</v>
      </c>
      <c r="D1073" s="81" t="s">
        <v>3150</v>
      </c>
      <c r="E1073" s="81" t="s">
        <v>2462</v>
      </c>
      <c r="F1073" s="84"/>
      <c r="G1073" s="84"/>
      <c r="H1073" s="84"/>
      <c r="I1073" s="82" t="s">
        <v>4248</v>
      </c>
      <c r="J1073" s="85">
        <v>2005.0</v>
      </c>
      <c r="K1073" s="82" t="s">
        <v>2347</v>
      </c>
      <c r="L1073" s="84"/>
      <c r="M1073" s="81" t="s">
        <v>2435</v>
      </c>
      <c r="N1073" s="83" t="s">
        <v>4250</v>
      </c>
      <c r="O1073" s="86" t="s">
        <v>2359</v>
      </c>
      <c r="P1073" s="87" t="s">
        <v>4251</v>
      </c>
      <c r="Q1073" s="81" t="s">
        <v>2626</v>
      </c>
      <c r="R1073" s="81" t="s">
        <v>1445</v>
      </c>
      <c r="S1073" s="81" t="s">
        <v>2462</v>
      </c>
      <c r="T1073" s="81" t="s">
        <v>2508</v>
      </c>
    </row>
    <row r="1074" ht="15.75" customHeight="1">
      <c r="A1074" s="80" t="s">
        <v>875</v>
      </c>
      <c r="B1074" s="81" t="s">
        <v>4073</v>
      </c>
      <c r="C1074" s="81" t="s">
        <v>2450</v>
      </c>
      <c r="D1074" s="81" t="s">
        <v>3503</v>
      </c>
      <c r="E1074" s="81" t="s">
        <v>3504</v>
      </c>
      <c r="F1074" s="84"/>
      <c r="G1074" s="84"/>
      <c r="H1074" s="84"/>
      <c r="I1074" s="82" t="s">
        <v>3654</v>
      </c>
      <c r="J1074" s="85">
        <v>2005.0</v>
      </c>
      <c r="K1074" s="82" t="s">
        <v>2343</v>
      </c>
      <c r="L1074" s="81" t="s">
        <v>3573</v>
      </c>
      <c r="M1074" s="81" t="s">
        <v>2430</v>
      </c>
      <c r="N1074" s="83" t="s">
        <v>2360</v>
      </c>
      <c r="O1074" s="86" t="s">
        <v>2359</v>
      </c>
      <c r="P1074" s="87" t="s">
        <v>4254</v>
      </c>
      <c r="Q1074" s="81" t="s">
        <v>2449</v>
      </c>
      <c r="R1074" s="81" t="s">
        <v>875</v>
      </c>
      <c r="S1074" s="81" t="s">
        <v>3504</v>
      </c>
      <c r="T1074" s="81" t="s">
        <v>2508</v>
      </c>
    </row>
    <row r="1075" ht="15.75" customHeight="1">
      <c r="A1075" s="80" t="s">
        <v>1494</v>
      </c>
      <c r="B1075" s="81" t="s">
        <v>2626</v>
      </c>
      <c r="C1075" s="81" t="s">
        <v>2623</v>
      </c>
      <c r="D1075" s="81" t="s">
        <v>4255</v>
      </c>
      <c r="E1075" s="84"/>
      <c r="F1075" s="84"/>
      <c r="G1075" s="84"/>
      <c r="H1075" s="84"/>
      <c r="I1075" s="82" t="s">
        <v>3654</v>
      </c>
      <c r="J1075" s="85">
        <v>2005.0</v>
      </c>
      <c r="K1075" s="82" t="s">
        <v>2348</v>
      </c>
      <c r="L1075" s="84"/>
      <c r="M1075" s="81" t="s">
        <v>2453</v>
      </c>
      <c r="N1075" s="83" t="s">
        <v>2360</v>
      </c>
      <c r="O1075" s="86" t="s">
        <v>2359</v>
      </c>
      <c r="P1075" s="87" t="s">
        <v>4256</v>
      </c>
      <c r="Q1075" s="81" t="s">
        <v>2432</v>
      </c>
      <c r="R1075" s="81" t="s">
        <v>2432</v>
      </c>
      <c r="S1075" s="81" t="s">
        <v>2432</v>
      </c>
      <c r="T1075" s="81" t="s">
        <v>2432</v>
      </c>
    </row>
    <row r="1076" ht="15.75" customHeight="1">
      <c r="A1076" s="80" t="s">
        <v>4257</v>
      </c>
      <c r="B1076" s="81" t="s">
        <v>2507</v>
      </c>
      <c r="C1076" s="81" t="s">
        <v>2503</v>
      </c>
      <c r="D1076" s="81" t="s">
        <v>4258</v>
      </c>
      <c r="F1076" s="84"/>
      <c r="G1076" s="84"/>
      <c r="H1076" s="84"/>
      <c r="I1076" s="82" t="s">
        <v>3654</v>
      </c>
      <c r="J1076" s="85">
        <v>2005.0</v>
      </c>
      <c r="K1076" s="82" t="s">
        <v>2347</v>
      </c>
      <c r="L1076" s="84"/>
      <c r="M1076" s="81" t="s">
        <v>2435</v>
      </c>
      <c r="N1076" s="83" t="s">
        <v>2360</v>
      </c>
      <c r="O1076" s="86" t="s">
        <v>2359</v>
      </c>
      <c r="P1076" s="87" t="s">
        <v>4259</v>
      </c>
      <c r="Q1076" s="81" t="s">
        <v>2432</v>
      </c>
      <c r="R1076" s="81" t="s">
        <v>2432</v>
      </c>
      <c r="S1076" s="81" t="s">
        <v>2432</v>
      </c>
      <c r="T1076" s="81" t="s">
        <v>2432</v>
      </c>
    </row>
    <row r="1077" ht="15.75" customHeight="1">
      <c r="A1077" s="80" t="s">
        <v>763</v>
      </c>
      <c r="B1077" s="81" t="s">
        <v>2513</v>
      </c>
      <c r="C1077" s="81" t="s">
        <v>2425</v>
      </c>
      <c r="D1077" s="81" t="s">
        <v>3172</v>
      </c>
      <c r="E1077" s="81" t="s">
        <v>3173</v>
      </c>
      <c r="G1077" s="84"/>
      <c r="H1077" s="84"/>
      <c r="I1077" s="82" t="s">
        <v>3654</v>
      </c>
      <c r="J1077" s="85">
        <v>2005.0</v>
      </c>
      <c r="K1077" s="82" t="s">
        <v>2347</v>
      </c>
      <c r="L1077" s="84"/>
      <c r="M1077" s="81" t="s">
        <v>2435</v>
      </c>
      <c r="N1077" s="83" t="s">
        <v>2360</v>
      </c>
      <c r="O1077" s="86" t="s">
        <v>2359</v>
      </c>
      <c r="P1077" s="87" t="s">
        <v>4260</v>
      </c>
      <c r="Q1077" s="81" t="s">
        <v>2513</v>
      </c>
      <c r="R1077" s="81" t="s">
        <v>763</v>
      </c>
      <c r="S1077" s="81" t="s">
        <v>3173</v>
      </c>
      <c r="T1077" s="81" t="s">
        <v>2508</v>
      </c>
    </row>
    <row r="1078" ht="15.75" customHeight="1">
      <c r="A1078" s="80" t="s">
        <v>771</v>
      </c>
      <c r="B1078" s="81" t="s">
        <v>2513</v>
      </c>
      <c r="C1078" s="81" t="s">
        <v>2425</v>
      </c>
      <c r="D1078" s="81" t="s">
        <v>3177</v>
      </c>
      <c r="E1078" s="81" t="s">
        <v>2580</v>
      </c>
      <c r="F1078" s="84"/>
      <c r="G1078" s="84"/>
      <c r="H1078" s="84"/>
      <c r="I1078" s="82" t="s">
        <v>3654</v>
      </c>
      <c r="J1078" s="85">
        <v>2005.0</v>
      </c>
      <c r="K1078" s="82" t="s">
        <v>2347</v>
      </c>
      <c r="L1078" s="84"/>
      <c r="M1078" s="81" t="s">
        <v>2435</v>
      </c>
      <c r="N1078" s="83" t="s">
        <v>2360</v>
      </c>
      <c r="O1078" s="86" t="s">
        <v>2359</v>
      </c>
      <c r="P1078" s="87" t="s">
        <v>4261</v>
      </c>
      <c r="Q1078" s="81" t="s">
        <v>2513</v>
      </c>
      <c r="R1078" s="81" t="s">
        <v>771</v>
      </c>
      <c r="S1078" s="81" t="s">
        <v>2580</v>
      </c>
      <c r="T1078" s="81" t="s">
        <v>2508</v>
      </c>
    </row>
    <row r="1079" ht="15.75" customHeight="1">
      <c r="A1079" s="80" t="s">
        <v>834</v>
      </c>
      <c r="B1079" s="81" t="s">
        <v>2449</v>
      </c>
      <c r="C1079" s="81" t="s">
        <v>2450</v>
      </c>
      <c r="D1079" s="81" t="s">
        <v>3186</v>
      </c>
      <c r="E1079" s="81" t="s">
        <v>2462</v>
      </c>
      <c r="F1079" s="84"/>
      <c r="G1079" s="84"/>
      <c r="H1079" s="84"/>
      <c r="I1079" s="82" t="s">
        <v>3654</v>
      </c>
      <c r="J1079" s="85">
        <v>2005.0</v>
      </c>
      <c r="K1079" s="82" t="s">
        <v>2347</v>
      </c>
      <c r="L1079" s="84"/>
      <c r="M1079" s="81" t="s">
        <v>2435</v>
      </c>
      <c r="N1079" s="83" t="s">
        <v>2360</v>
      </c>
      <c r="O1079" s="86" t="s">
        <v>2359</v>
      </c>
      <c r="P1079" s="87" t="s">
        <v>4262</v>
      </c>
      <c r="Q1079" s="81" t="s">
        <v>2449</v>
      </c>
      <c r="R1079" s="81" t="s">
        <v>834</v>
      </c>
      <c r="S1079" s="81" t="s">
        <v>2462</v>
      </c>
      <c r="T1079" s="81" t="s">
        <v>2508</v>
      </c>
    </row>
    <row r="1080" ht="15.75" customHeight="1">
      <c r="A1080" s="80" t="s">
        <v>875</v>
      </c>
      <c r="B1080" s="81" t="s">
        <v>2449</v>
      </c>
      <c r="C1080" s="81" t="s">
        <v>2450</v>
      </c>
      <c r="D1080" s="81" t="s">
        <v>3503</v>
      </c>
      <c r="E1080" s="84"/>
      <c r="F1080" s="84"/>
      <c r="G1080" s="84"/>
      <c r="H1080" s="84"/>
      <c r="I1080" s="82" t="s">
        <v>3654</v>
      </c>
      <c r="J1080" s="85">
        <v>2005.0</v>
      </c>
      <c r="K1080" s="82" t="s">
        <v>2347</v>
      </c>
      <c r="L1080" s="84"/>
      <c r="M1080" s="81" t="s">
        <v>2435</v>
      </c>
      <c r="N1080" s="83" t="s">
        <v>2360</v>
      </c>
      <c r="O1080" s="86" t="s">
        <v>2359</v>
      </c>
      <c r="P1080" s="87" t="s">
        <v>4263</v>
      </c>
      <c r="Q1080" s="81" t="s">
        <v>2449</v>
      </c>
      <c r="R1080" s="81" t="s">
        <v>875</v>
      </c>
      <c r="S1080" s="81" t="s">
        <v>3504</v>
      </c>
      <c r="T1080" s="81" t="s">
        <v>2508</v>
      </c>
    </row>
    <row r="1081" ht="15.75" customHeight="1">
      <c r="A1081" s="80" t="s">
        <v>1426</v>
      </c>
      <c r="B1081" s="81" t="s">
        <v>2626</v>
      </c>
      <c r="C1081" s="81" t="s">
        <v>2623</v>
      </c>
      <c r="D1081" s="81" t="s">
        <v>3145</v>
      </c>
      <c r="E1081" s="84"/>
      <c r="F1081" s="84"/>
      <c r="G1081" s="84"/>
      <c r="H1081" s="84"/>
      <c r="I1081" s="82" t="s">
        <v>3654</v>
      </c>
      <c r="J1081" s="85">
        <v>2005.0</v>
      </c>
      <c r="K1081" s="82" t="s">
        <v>2347</v>
      </c>
      <c r="L1081" s="84"/>
      <c r="M1081" s="81" t="s">
        <v>2435</v>
      </c>
      <c r="N1081" s="83" t="s">
        <v>2360</v>
      </c>
      <c r="O1081" s="86" t="s">
        <v>2359</v>
      </c>
      <c r="P1081" s="87" t="s">
        <v>4264</v>
      </c>
      <c r="Q1081" s="81" t="s">
        <v>2626</v>
      </c>
      <c r="R1081" s="81" t="s">
        <v>1426</v>
      </c>
      <c r="S1081" s="81" t="s">
        <v>3146</v>
      </c>
      <c r="T1081" s="81" t="s">
        <v>2508</v>
      </c>
    </row>
    <row r="1082" ht="15.75" customHeight="1">
      <c r="A1082" s="80" t="s">
        <v>4265</v>
      </c>
      <c r="B1082" s="81" t="s">
        <v>2626</v>
      </c>
      <c r="C1082" s="81" t="s">
        <v>2623</v>
      </c>
      <c r="D1082" s="81" t="s">
        <v>4266</v>
      </c>
      <c r="E1082" s="84"/>
      <c r="F1082" s="84"/>
      <c r="G1082" s="84"/>
      <c r="H1082" s="84"/>
      <c r="I1082" s="82" t="s">
        <v>3654</v>
      </c>
      <c r="J1082" s="85">
        <v>2005.0</v>
      </c>
      <c r="K1082" s="82" t="s">
        <v>2347</v>
      </c>
      <c r="L1082" s="84"/>
      <c r="M1082" s="81" t="s">
        <v>2435</v>
      </c>
      <c r="N1082" s="83" t="s">
        <v>2360</v>
      </c>
      <c r="O1082" s="86" t="s">
        <v>2359</v>
      </c>
      <c r="P1082" s="87" t="s">
        <v>4267</v>
      </c>
      <c r="Q1082" s="81" t="s">
        <v>2432</v>
      </c>
      <c r="R1082" s="81" t="s">
        <v>2432</v>
      </c>
      <c r="S1082" s="81" t="s">
        <v>2432</v>
      </c>
      <c r="T1082" s="81" t="s">
        <v>2432</v>
      </c>
    </row>
    <row r="1083" ht="15.75" customHeight="1">
      <c r="A1083" s="80" t="s">
        <v>2291</v>
      </c>
      <c r="B1083" s="81" t="s">
        <v>2626</v>
      </c>
      <c r="C1083" s="81" t="s">
        <v>2623</v>
      </c>
      <c r="D1083" s="81" t="s">
        <v>3715</v>
      </c>
      <c r="E1083" s="81" t="s">
        <v>3716</v>
      </c>
      <c r="F1083" s="84"/>
      <c r="G1083" s="84"/>
      <c r="H1083" s="84"/>
      <c r="I1083" s="82" t="s">
        <v>3654</v>
      </c>
      <c r="J1083" s="85">
        <v>2005.0</v>
      </c>
      <c r="K1083" s="82" t="s">
        <v>2347</v>
      </c>
      <c r="L1083" s="84"/>
      <c r="M1083" s="81" t="s">
        <v>2435</v>
      </c>
      <c r="N1083" s="83" t="s">
        <v>2360</v>
      </c>
      <c r="O1083" s="86" t="s">
        <v>2359</v>
      </c>
      <c r="P1083" s="87" t="s">
        <v>4268</v>
      </c>
      <c r="Q1083" s="81" t="s">
        <v>2626</v>
      </c>
      <c r="R1083" s="81" t="s">
        <v>2291</v>
      </c>
      <c r="S1083" s="81" t="s">
        <v>3716</v>
      </c>
      <c r="T1083" s="81" t="s">
        <v>2333</v>
      </c>
    </row>
    <row r="1084" ht="15.75" customHeight="1">
      <c r="A1084" s="80" t="s">
        <v>1426</v>
      </c>
      <c r="B1084" s="81" t="s">
        <v>2626</v>
      </c>
      <c r="C1084" s="81" t="s">
        <v>2623</v>
      </c>
      <c r="D1084" s="81" t="s">
        <v>3145</v>
      </c>
      <c r="E1084" s="84"/>
      <c r="F1084" s="84"/>
      <c r="G1084" s="84"/>
      <c r="H1084" s="84"/>
      <c r="I1084" s="82" t="s">
        <v>3654</v>
      </c>
      <c r="J1084" s="85">
        <v>2005.0</v>
      </c>
      <c r="K1084" s="82" t="s">
        <v>2345</v>
      </c>
      <c r="L1084" s="84"/>
      <c r="M1084" s="81" t="s">
        <v>2638</v>
      </c>
      <c r="N1084" s="83" t="s">
        <v>2360</v>
      </c>
      <c r="O1084" s="86" t="s">
        <v>2359</v>
      </c>
      <c r="P1084" s="87" t="s">
        <v>4269</v>
      </c>
      <c r="Q1084" s="81" t="s">
        <v>2626</v>
      </c>
      <c r="R1084" s="81" t="s">
        <v>1426</v>
      </c>
      <c r="S1084" s="81" t="s">
        <v>3146</v>
      </c>
      <c r="T1084" s="81" t="s">
        <v>2508</v>
      </c>
    </row>
    <row r="1085" ht="15.75" customHeight="1">
      <c r="A1085" s="80" t="s">
        <v>1436</v>
      </c>
      <c r="B1085" s="81" t="s">
        <v>2626</v>
      </c>
      <c r="C1085" s="81" t="s">
        <v>2623</v>
      </c>
      <c r="D1085" s="81" t="s">
        <v>3069</v>
      </c>
      <c r="E1085" s="81" t="s">
        <v>3148</v>
      </c>
      <c r="F1085" s="84"/>
      <c r="G1085" s="84"/>
      <c r="H1085" s="84"/>
      <c r="I1085" s="82" t="s">
        <v>3654</v>
      </c>
      <c r="J1085" s="85">
        <v>2005.0</v>
      </c>
      <c r="K1085" s="82" t="s">
        <v>2345</v>
      </c>
      <c r="L1085" s="84"/>
      <c r="M1085" s="81" t="s">
        <v>2638</v>
      </c>
      <c r="N1085" s="83" t="s">
        <v>2360</v>
      </c>
      <c r="O1085" s="86" t="s">
        <v>2359</v>
      </c>
      <c r="P1085" s="87" t="s">
        <v>4270</v>
      </c>
      <c r="Q1085" s="81" t="s">
        <v>2626</v>
      </c>
      <c r="R1085" s="81" t="s">
        <v>1436</v>
      </c>
      <c r="S1085" s="81" t="s">
        <v>3148</v>
      </c>
      <c r="T1085" s="81" t="s">
        <v>2508</v>
      </c>
    </row>
    <row r="1086" ht="15.75" customHeight="1">
      <c r="A1086" s="80" t="s">
        <v>1445</v>
      </c>
      <c r="B1086" s="81" t="s">
        <v>2626</v>
      </c>
      <c r="C1086" s="81" t="s">
        <v>2623</v>
      </c>
      <c r="D1086" s="81" t="s">
        <v>3150</v>
      </c>
      <c r="E1086" s="84"/>
      <c r="F1086" s="84"/>
      <c r="G1086" s="84"/>
      <c r="H1086" s="84"/>
      <c r="I1086" s="82" t="s">
        <v>3654</v>
      </c>
      <c r="J1086" s="85">
        <v>2005.0</v>
      </c>
      <c r="K1086" s="82" t="s">
        <v>2345</v>
      </c>
      <c r="L1086" s="84"/>
      <c r="M1086" s="81" t="s">
        <v>2638</v>
      </c>
      <c r="N1086" s="83" t="s">
        <v>2360</v>
      </c>
      <c r="O1086" s="86" t="s">
        <v>2359</v>
      </c>
      <c r="P1086" s="87" t="s">
        <v>4271</v>
      </c>
      <c r="Q1086" s="81" t="s">
        <v>2626</v>
      </c>
      <c r="R1086" s="81" t="s">
        <v>1445</v>
      </c>
      <c r="S1086" s="81" t="s">
        <v>2462</v>
      </c>
      <c r="T1086" s="81" t="s">
        <v>2508</v>
      </c>
    </row>
    <row r="1087" ht="15.75" customHeight="1">
      <c r="A1087" s="80" t="s">
        <v>1436</v>
      </c>
      <c r="B1087" s="81" t="s">
        <v>2626</v>
      </c>
      <c r="C1087" s="81" t="s">
        <v>2623</v>
      </c>
      <c r="D1087" s="81" t="s">
        <v>3069</v>
      </c>
      <c r="E1087" s="84"/>
      <c r="F1087" s="84"/>
      <c r="G1087" s="84"/>
      <c r="H1087" s="84"/>
      <c r="I1087" s="82" t="s">
        <v>3654</v>
      </c>
      <c r="J1087" s="85">
        <v>2005.0</v>
      </c>
      <c r="K1087" s="82" t="s">
        <v>2345</v>
      </c>
      <c r="L1087" s="81" t="s">
        <v>3024</v>
      </c>
      <c r="M1087" s="81" t="s">
        <v>2430</v>
      </c>
      <c r="N1087" s="83" t="s">
        <v>2360</v>
      </c>
      <c r="O1087" s="86" t="s">
        <v>2359</v>
      </c>
      <c r="P1087" s="87" t="s">
        <v>4272</v>
      </c>
      <c r="Q1087" s="81" t="s">
        <v>2626</v>
      </c>
      <c r="R1087" s="81" t="s">
        <v>1436</v>
      </c>
      <c r="S1087" s="81" t="s">
        <v>3148</v>
      </c>
      <c r="T1087" s="81" t="s">
        <v>2508</v>
      </c>
    </row>
    <row r="1088" ht="15.75" customHeight="1">
      <c r="A1088" s="80" t="s">
        <v>1146</v>
      </c>
      <c r="B1088" s="81" t="s">
        <v>2513</v>
      </c>
      <c r="C1088" s="81" t="s">
        <v>2425</v>
      </c>
      <c r="D1088" s="81" t="s">
        <v>3432</v>
      </c>
      <c r="E1088" s="81" t="s">
        <v>3085</v>
      </c>
      <c r="F1088" s="84"/>
      <c r="G1088" s="84"/>
      <c r="H1088" s="84"/>
      <c r="I1088" s="82" t="s">
        <v>3654</v>
      </c>
      <c r="J1088" s="85">
        <v>2002.0</v>
      </c>
      <c r="K1088" s="82" t="s">
        <v>2348</v>
      </c>
      <c r="L1088" s="84"/>
      <c r="M1088" s="81" t="s">
        <v>2453</v>
      </c>
      <c r="N1088" s="83" t="s">
        <v>2360</v>
      </c>
      <c r="O1088" s="86" t="s">
        <v>2359</v>
      </c>
      <c r="P1088" s="87" t="s">
        <v>4273</v>
      </c>
      <c r="Q1088" s="81" t="s">
        <v>2513</v>
      </c>
      <c r="R1088" s="81" t="s">
        <v>1146</v>
      </c>
      <c r="S1088" s="81" t="s">
        <v>3085</v>
      </c>
      <c r="T1088" s="81" t="s">
        <v>2508</v>
      </c>
    </row>
    <row r="1089" ht="15.75" customHeight="1">
      <c r="A1089" s="80" t="s">
        <v>1146</v>
      </c>
      <c r="B1089" s="81" t="s">
        <v>2513</v>
      </c>
      <c r="C1089" s="81" t="s">
        <v>2425</v>
      </c>
      <c r="D1089" s="81" t="s">
        <v>3432</v>
      </c>
      <c r="E1089" s="81" t="s">
        <v>3085</v>
      </c>
      <c r="F1089" s="84"/>
      <c r="G1089" s="84"/>
      <c r="H1089" s="84"/>
      <c r="I1089" s="82" t="s">
        <v>3654</v>
      </c>
      <c r="J1089" s="85">
        <v>2002.0</v>
      </c>
      <c r="K1089" s="82" t="s">
        <v>2348</v>
      </c>
      <c r="L1089" s="84"/>
      <c r="M1089" s="81" t="s">
        <v>2453</v>
      </c>
      <c r="N1089" s="83" t="s">
        <v>2360</v>
      </c>
      <c r="O1089" s="86" t="s">
        <v>2359</v>
      </c>
      <c r="P1089" s="87" t="s">
        <v>4274</v>
      </c>
      <c r="Q1089" s="81" t="s">
        <v>2513</v>
      </c>
      <c r="R1089" s="81" t="s">
        <v>1146</v>
      </c>
      <c r="S1089" s="81" t="s">
        <v>3085</v>
      </c>
      <c r="T1089" s="81" t="s">
        <v>2508</v>
      </c>
    </row>
    <row r="1090" ht="15.75" customHeight="1">
      <c r="A1090" s="80" t="s">
        <v>1436</v>
      </c>
      <c r="B1090" s="81" t="s">
        <v>2626</v>
      </c>
      <c r="C1090" s="81" t="s">
        <v>2623</v>
      </c>
      <c r="D1090" s="81" t="s">
        <v>3069</v>
      </c>
      <c r="E1090" s="84"/>
      <c r="F1090" s="84"/>
      <c r="G1090" s="84"/>
      <c r="H1090" s="84"/>
      <c r="I1090" s="82" t="s">
        <v>3654</v>
      </c>
      <c r="J1090" s="85">
        <v>2002.0</v>
      </c>
      <c r="K1090" s="82" t="s">
        <v>2344</v>
      </c>
      <c r="L1090" s="81" t="s">
        <v>4197</v>
      </c>
      <c r="M1090" s="81" t="s">
        <v>2430</v>
      </c>
      <c r="N1090" s="83" t="s">
        <v>2360</v>
      </c>
      <c r="O1090" s="86" t="s">
        <v>2359</v>
      </c>
      <c r="P1090" s="87" t="s">
        <v>4275</v>
      </c>
      <c r="Q1090" s="81" t="s">
        <v>2626</v>
      </c>
      <c r="R1090" s="81" t="s">
        <v>1436</v>
      </c>
      <c r="S1090" s="81" t="s">
        <v>3148</v>
      </c>
      <c r="T1090" s="81" t="s">
        <v>2508</v>
      </c>
    </row>
    <row r="1091" ht="15.75" customHeight="1">
      <c r="A1091" s="80" t="s">
        <v>1436</v>
      </c>
      <c r="B1091" s="81" t="s">
        <v>2626</v>
      </c>
      <c r="C1091" s="81" t="s">
        <v>2623</v>
      </c>
      <c r="D1091" s="81" t="s">
        <v>3069</v>
      </c>
      <c r="E1091" s="84"/>
      <c r="F1091" s="84"/>
      <c r="G1091" s="84"/>
      <c r="H1091" s="84"/>
      <c r="I1091" s="82" t="s">
        <v>3654</v>
      </c>
      <c r="J1091" s="85">
        <v>2002.0</v>
      </c>
      <c r="K1091" s="82" t="s">
        <v>2344</v>
      </c>
      <c r="L1091" s="81" t="s">
        <v>4197</v>
      </c>
      <c r="M1091" s="81" t="s">
        <v>2430</v>
      </c>
      <c r="N1091" s="83" t="s">
        <v>2360</v>
      </c>
      <c r="O1091" s="86" t="s">
        <v>2359</v>
      </c>
      <c r="P1091" s="87" t="s">
        <v>4276</v>
      </c>
      <c r="Q1091" s="81" t="s">
        <v>2626</v>
      </c>
      <c r="R1091" s="81" t="s">
        <v>1436</v>
      </c>
      <c r="S1091" s="81" t="s">
        <v>3148</v>
      </c>
      <c r="T1091" s="81" t="s">
        <v>2508</v>
      </c>
    </row>
    <row r="1092" ht="15.75" customHeight="1">
      <c r="A1092" s="80" t="s">
        <v>3169</v>
      </c>
      <c r="B1092" s="81" t="s">
        <v>2513</v>
      </c>
      <c r="C1092" s="81" t="s">
        <v>2425</v>
      </c>
      <c r="D1092" s="81" t="s">
        <v>3170</v>
      </c>
      <c r="E1092" s="81" t="s">
        <v>2580</v>
      </c>
      <c r="F1092" s="84"/>
      <c r="G1092" s="84"/>
      <c r="H1092" s="84"/>
      <c r="I1092" s="82" t="s">
        <v>3654</v>
      </c>
      <c r="J1092" s="85">
        <v>2002.0</v>
      </c>
      <c r="K1092" s="82" t="s">
        <v>2430</v>
      </c>
      <c r="M1092" s="81" t="s">
        <v>2430</v>
      </c>
      <c r="N1092" s="83" t="s">
        <v>2360</v>
      </c>
      <c r="O1092" s="86" t="s">
        <v>2359</v>
      </c>
      <c r="P1092" s="87" t="s">
        <v>4277</v>
      </c>
      <c r="Q1092" s="81" t="s">
        <v>2513</v>
      </c>
      <c r="R1092" s="81" t="s">
        <v>3169</v>
      </c>
      <c r="S1092" s="81" t="s">
        <v>2580</v>
      </c>
      <c r="T1092" s="81" t="s">
        <v>2508</v>
      </c>
    </row>
    <row r="1093" ht="15.75" customHeight="1">
      <c r="A1093" s="80" t="s">
        <v>3179</v>
      </c>
      <c r="B1093" s="81" t="s">
        <v>2513</v>
      </c>
      <c r="C1093" s="81" t="s">
        <v>2425</v>
      </c>
      <c r="D1093" s="81" t="s">
        <v>3180</v>
      </c>
      <c r="E1093" s="81" t="s">
        <v>2580</v>
      </c>
      <c r="F1093" s="84"/>
      <c r="G1093" s="84"/>
      <c r="H1093" s="84"/>
      <c r="I1093" s="82" t="s">
        <v>3654</v>
      </c>
      <c r="J1093" s="85">
        <v>2002.0</v>
      </c>
      <c r="K1093" s="82" t="s">
        <v>2430</v>
      </c>
      <c r="M1093" s="81" t="s">
        <v>2430</v>
      </c>
      <c r="N1093" s="83" t="s">
        <v>2360</v>
      </c>
      <c r="O1093" s="86" t="s">
        <v>2359</v>
      </c>
      <c r="P1093" s="87" t="s">
        <v>4278</v>
      </c>
      <c r="Q1093" s="81" t="s">
        <v>2513</v>
      </c>
      <c r="R1093" s="81" t="s">
        <v>3179</v>
      </c>
      <c r="S1093" s="81" t="s">
        <v>2580</v>
      </c>
      <c r="T1093" s="81" t="s">
        <v>2508</v>
      </c>
    </row>
    <row r="1094" ht="15.75" customHeight="1">
      <c r="A1094" s="80" t="s">
        <v>4279</v>
      </c>
      <c r="B1094" s="81" t="s">
        <v>2507</v>
      </c>
      <c r="C1094" s="81" t="s">
        <v>2503</v>
      </c>
      <c r="D1094" s="81" t="s">
        <v>4280</v>
      </c>
      <c r="E1094" s="81" t="s">
        <v>4281</v>
      </c>
      <c r="F1094" s="84"/>
      <c r="G1094" s="84"/>
      <c r="H1094" s="84"/>
      <c r="I1094" s="82" t="s">
        <v>3654</v>
      </c>
      <c r="J1094" s="85">
        <v>2002.0</v>
      </c>
      <c r="K1094" s="82" t="s">
        <v>2347</v>
      </c>
      <c r="L1094" s="84"/>
      <c r="M1094" s="81" t="s">
        <v>2435</v>
      </c>
      <c r="N1094" s="83" t="s">
        <v>2360</v>
      </c>
      <c r="O1094" s="86" t="s">
        <v>2359</v>
      </c>
      <c r="P1094" s="87" t="s">
        <v>4282</v>
      </c>
      <c r="Q1094" s="81" t="s">
        <v>2507</v>
      </c>
      <c r="R1094" s="81" t="s">
        <v>4279</v>
      </c>
      <c r="S1094" s="81" t="s">
        <v>4281</v>
      </c>
      <c r="T1094" s="81" t="s">
        <v>3826</v>
      </c>
    </row>
    <row r="1095" ht="15.75" customHeight="1">
      <c r="A1095" s="80" t="s">
        <v>4279</v>
      </c>
      <c r="B1095" s="81" t="s">
        <v>2507</v>
      </c>
      <c r="C1095" s="81" t="s">
        <v>2503</v>
      </c>
      <c r="D1095" s="81" t="s">
        <v>4280</v>
      </c>
      <c r="E1095" s="81" t="s">
        <v>4281</v>
      </c>
      <c r="F1095" s="84"/>
      <c r="G1095" s="84"/>
      <c r="H1095" s="84"/>
      <c r="I1095" s="82" t="s">
        <v>3654</v>
      </c>
      <c r="J1095" s="85">
        <v>2002.0</v>
      </c>
      <c r="K1095" s="82" t="s">
        <v>2347</v>
      </c>
      <c r="L1095" s="84"/>
      <c r="M1095" s="81" t="s">
        <v>2435</v>
      </c>
      <c r="N1095" s="83" t="s">
        <v>2360</v>
      </c>
      <c r="O1095" s="86" t="s">
        <v>2359</v>
      </c>
      <c r="P1095" s="87" t="s">
        <v>4283</v>
      </c>
      <c r="Q1095" s="81" t="s">
        <v>2507</v>
      </c>
      <c r="R1095" s="81" t="s">
        <v>4279</v>
      </c>
      <c r="S1095" s="81" t="s">
        <v>4281</v>
      </c>
      <c r="T1095" s="81" t="s">
        <v>3826</v>
      </c>
    </row>
    <row r="1096" ht="15.75" customHeight="1">
      <c r="A1096" s="80" t="s">
        <v>763</v>
      </c>
      <c r="B1096" s="81" t="s">
        <v>2513</v>
      </c>
      <c r="C1096" s="81" t="s">
        <v>2425</v>
      </c>
      <c r="D1096" s="81" t="s">
        <v>3172</v>
      </c>
      <c r="E1096" s="81" t="s">
        <v>3173</v>
      </c>
      <c r="G1096" s="84"/>
      <c r="H1096" s="84"/>
      <c r="I1096" s="82" t="s">
        <v>3654</v>
      </c>
      <c r="J1096" s="85">
        <v>2002.0</v>
      </c>
      <c r="K1096" s="82" t="s">
        <v>2347</v>
      </c>
      <c r="L1096" s="84"/>
      <c r="M1096" s="81" t="s">
        <v>2435</v>
      </c>
      <c r="N1096" s="83" t="s">
        <v>2360</v>
      </c>
      <c r="O1096" s="86" t="s">
        <v>2359</v>
      </c>
      <c r="P1096" s="87" t="s">
        <v>4284</v>
      </c>
      <c r="Q1096" s="81" t="s">
        <v>2513</v>
      </c>
      <c r="R1096" s="81" t="s">
        <v>763</v>
      </c>
      <c r="S1096" s="81" t="s">
        <v>3173</v>
      </c>
      <c r="T1096" s="81" t="s">
        <v>2508</v>
      </c>
    </row>
    <row r="1097" ht="15.75" customHeight="1">
      <c r="A1097" s="80" t="s">
        <v>763</v>
      </c>
      <c r="B1097" s="81" t="s">
        <v>2513</v>
      </c>
      <c r="C1097" s="81" t="s">
        <v>2425</v>
      </c>
      <c r="D1097" s="81" t="s">
        <v>3172</v>
      </c>
      <c r="E1097" s="81" t="s">
        <v>3173</v>
      </c>
      <c r="G1097" s="84"/>
      <c r="H1097" s="84"/>
      <c r="I1097" s="82" t="s">
        <v>3654</v>
      </c>
      <c r="J1097" s="85">
        <v>2002.0</v>
      </c>
      <c r="K1097" s="82" t="s">
        <v>2347</v>
      </c>
      <c r="L1097" s="84"/>
      <c r="M1097" s="81" t="s">
        <v>2435</v>
      </c>
      <c r="N1097" s="83" t="s">
        <v>2360</v>
      </c>
      <c r="O1097" s="86" t="s">
        <v>2359</v>
      </c>
      <c r="P1097" s="87" t="s">
        <v>4285</v>
      </c>
      <c r="Q1097" s="81" t="s">
        <v>2513</v>
      </c>
      <c r="R1097" s="81" t="s">
        <v>763</v>
      </c>
      <c r="S1097" s="81" t="s">
        <v>3173</v>
      </c>
      <c r="T1097" s="81" t="s">
        <v>2508</v>
      </c>
    </row>
    <row r="1098" ht="15.75" customHeight="1">
      <c r="A1098" s="80" t="s">
        <v>1308</v>
      </c>
      <c r="B1098" s="81" t="s">
        <v>2513</v>
      </c>
      <c r="C1098" s="81" t="s">
        <v>2425</v>
      </c>
      <c r="D1098" s="81" t="s">
        <v>2602</v>
      </c>
      <c r="E1098" s="81" t="s">
        <v>2603</v>
      </c>
      <c r="F1098" s="84"/>
      <c r="G1098" s="84"/>
      <c r="H1098" s="84"/>
      <c r="I1098" s="82" t="s">
        <v>3654</v>
      </c>
      <c r="J1098" s="85">
        <v>2002.0</v>
      </c>
      <c r="K1098" s="82" t="s">
        <v>2347</v>
      </c>
      <c r="L1098" s="84"/>
      <c r="M1098" s="81" t="s">
        <v>2435</v>
      </c>
      <c r="N1098" s="83" t="s">
        <v>2360</v>
      </c>
      <c r="O1098" s="86" t="s">
        <v>2359</v>
      </c>
      <c r="P1098" s="87" t="s">
        <v>4286</v>
      </c>
      <c r="Q1098" s="81" t="s">
        <v>2513</v>
      </c>
      <c r="R1098" s="81" t="s">
        <v>1308</v>
      </c>
      <c r="S1098" s="81" t="s">
        <v>2603</v>
      </c>
      <c r="T1098" s="81" t="s">
        <v>2508</v>
      </c>
    </row>
    <row r="1099" ht="15.75" customHeight="1">
      <c r="A1099" s="80" t="s">
        <v>1308</v>
      </c>
      <c r="B1099" s="81" t="s">
        <v>2513</v>
      </c>
      <c r="C1099" s="81" t="s">
        <v>2425</v>
      </c>
      <c r="D1099" s="81" t="s">
        <v>2602</v>
      </c>
      <c r="E1099" s="81" t="s">
        <v>2603</v>
      </c>
      <c r="F1099" s="84"/>
      <c r="G1099" s="84"/>
      <c r="H1099" s="84"/>
      <c r="I1099" s="82" t="s">
        <v>3654</v>
      </c>
      <c r="J1099" s="85">
        <v>2002.0</v>
      </c>
      <c r="K1099" s="82" t="s">
        <v>2347</v>
      </c>
      <c r="L1099" s="84"/>
      <c r="M1099" s="81" t="s">
        <v>2435</v>
      </c>
      <c r="N1099" s="83" t="s">
        <v>2360</v>
      </c>
      <c r="O1099" s="86" t="s">
        <v>2359</v>
      </c>
      <c r="P1099" s="87" t="s">
        <v>4287</v>
      </c>
      <c r="Q1099" s="81" t="s">
        <v>2513</v>
      </c>
      <c r="R1099" s="81" t="s">
        <v>1308</v>
      </c>
      <c r="S1099" s="81" t="s">
        <v>2603</v>
      </c>
      <c r="T1099" s="81" t="s">
        <v>2508</v>
      </c>
    </row>
    <row r="1100" ht="15.75" customHeight="1">
      <c r="A1100" s="80" t="s">
        <v>771</v>
      </c>
      <c r="B1100" s="81" t="s">
        <v>2513</v>
      </c>
      <c r="C1100" s="81" t="s">
        <v>2425</v>
      </c>
      <c r="D1100" s="81" t="s">
        <v>3177</v>
      </c>
      <c r="E1100" s="81" t="s">
        <v>2580</v>
      </c>
      <c r="F1100" s="84"/>
      <c r="G1100" s="84"/>
      <c r="H1100" s="84"/>
      <c r="I1100" s="82" t="s">
        <v>3654</v>
      </c>
      <c r="J1100" s="85">
        <v>2002.0</v>
      </c>
      <c r="K1100" s="82" t="s">
        <v>2347</v>
      </c>
      <c r="L1100" s="84"/>
      <c r="M1100" s="81" t="s">
        <v>2435</v>
      </c>
      <c r="N1100" s="83" t="s">
        <v>2360</v>
      </c>
      <c r="O1100" s="86" t="s">
        <v>2359</v>
      </c>
      <c r="P1100" s="87" t="s">
        <v>4288</v>
      </c>
      <c r="Q1100" s="81" t="s">
        <v>2513</v>
      </c>
      <c r="R1100" s="81" t="s">
        <v>771</v>
      </c>
      <c r="S1100" s="81" t="s">
        <v>2580</v>
      </c>
      <c r="T1100" s="81" t="s">
        <v>2508</v>
      </c>
    </row>
    <row r="1101" ht="15.75" customHeight="1">
      <c r="A1101" s="80" t="s">
        <v>771</v>
      </c>
      <c r="B1101" s="81" t="s">
        <v>2513</v>
      </c>
      <c r="C1101" s="81" t="s">
        <v>2425</v>
      </c>
      <c r="D1101" s="81" t="s">
        <v>3177</v>
      </c>
      <c r="E1101" s="81" t="s">
        <v>2580</v>
      </c>
      <c r="F1101" s="84"/>
      <c r="G1101" s="84"/>
      <c r="H1101" s="84"/>
      <c r="I1101" s="82" t="s">
        <v>3654</v>
      </c>
      <c r="J1101" s="85">
        <v>2002.0</v>
      </c>
      <c r="K1101" s="82" t="s">
        <v>2347</v>
      </c>
      <c r="L1101" s="84"/>
      <c r="M1101" s="81" t="s">
        <v>2435</v>
      </c>
      <c r="N1101" s="83" t="s">
        <v>2360</v>
      </c>
      <c r="O1101" s="86" t="s">
        <v>2359</v>
      </c>
      <c r="P1101" s="87" t="s">
        <v>4289</v>
      </c>
      <c r="Q1101" s="81" t="s">
        <v>2513</v>
      </c>
      <c r="R1101" s="81" t="s">
        <v>771</v>
      </c>
      <c r="S1101" s="81" t="s">
        <v>2580</v>
      </c>
      <c r="T1101" s="81" t="s">
        <v>2508</v>
      </c>
    </row>
    <row r="1102" ht="15.75" customHeight="1">
      <c r="A1102" s="80" t="s">
        <v>834</v>
      </c>
      <c r="B1102" s="81" t="s">
        <v>4073</v>
      </c>
      <c r="C1102" s="81" t="s">
        <v>2450</v>
      </c>
      <c r="D1102" s="81" t="s">
        <v>3186</v>
      </c>
      <c r="E1102" s="81" t="s">
        <v>4290</v>
      </c>
      <c r="F1102" s="84"/>
      <c r="G1102" s="84"/>
      <c r="H1102" s="84"/>
      <c r="I1102" s="82" t="s">
        <v>3654</v>
      </c>
      <c r="J1102" s="85">
        <v>2002.0</v>
      </c>
      <c r="K1102" s="82" t="s">
        <v>2347</v>
      </c>
      <c r="L1102" s="84"/>
      <c r="M1102" s="81" t="s">
        <v>2435</v>
      </c>
      <c r="N1102" s="83" t="s">
        <v>2360</v>
      </c>
      <c r="O1102" s="86" t="s">
        <v>2359</v>
      </c>
      <c r="P1102" s="87" t="s">
        <v>4291</v>
      </c>
      <c r="Q1102" s="81" t="s">
        <v>2449</v>
      </c>
      <c r="R1102" s="81" t="s">
        <v>834</v>
      </c>
      <c r="S1102" s="81" t="s">
        <v>2462</v>
      </c>
      <c r="T1102" s="81" t="s">
        <v>2508</v>
      </c>
    </row>
    <row r="1103" ht="15.75" customHeight="1">
      <c r="A1103" s="80" t="s">
        <v>834</v>
      </c>
      <c r="B1103" s="81" t="s">
        <v>4073</v>
      </c>
      <c r="C1103" s="81" t="s">
        <v>2450</v>
      </c>
      <c r="D1103" s="81" t="s">
        <v>3186</v>
      </c>
      <c r="E1103" s="81" t="s">
        <v>4290</v>
      </c>
      <c r="F1103" s="84"/>
      <c r="G1103" s="84"/>
      <c r="H1103" s="84"/>
      <c r="I1103" s="82" t="s">
        <v>3654</v>
      </c>
      <c r="J1103" s="85">
        <v>2002.0</v>
      </c>
      <c r="K1103" s="82" t="s">
        <v>2347</v>
      </c>
      <c r="L1103" s="84"/>
      <c r="M1103" s="81" t="s">
        <v>2435</v>
      </c>
      <c r="N1103" s="83" t="s">
        <v>2360</v>
      </c>
      <c r="O1103" s="86" t="s">
        <v>2359</v>
      </c>
      <c r="P1103" s="87" t="s">
        <v>4292</v>
      </c>
      <c r="Q1103" s="81" t="s">
        <v>2449</v>
      </c>
      <c r="R1103" s="81" t="s">
        <v>834</v>
      </c>
      <c r="S1103" s="81" t="s">
        <v>2462</v>
      </c>
      <c r="T1103" s="81" t="s">
        <v>2508</v>
      </c>
    </row>
    <row r="1104" ht="15.75" customHeight="1">
      <c r="A1104" s="80" t="s">
        <v>875</v>
      </c>
      <c r="B1104" s="81" t="s">
        <v>4073</v>
      </c>
      <c r="C1104" s="81" t="s">
        <v>2450</v>
      </c>
      <c r="D1104" s="81" t="s">
        <v>3503</v>
      </c>
      <c r="E1104" s="81" t="s">
        <v>3504</v>
      </c>
      <c r="F1104" s="84"/>
      <c r="G1104" s="84"/>
      <c r="H1104" s="84"/>
      <c r="I1104" s="82" t="s">
        <v>3654</v>
      </c>
      <c r="J1104" s="85">
        <v>2002.0</v>
      </c>
      <c r="K1104" s="82" t="s">
        <v>2347</v>
      </c>
      <c r="L1104" s="84"/>
      <c r="M1104" s="81" t="s">
        <v>2435</v>
      </c>
      <c r="N1104" s="83" t="s">
        <v>2360</v>
      </c>
      <c r="O1104" s="86" t="s">
        <v>2359</v>
      </c>
      <c r="P1104" s="87" t="s">
        <v>4293</v>
      </c>
      <c r="Q1104" s="81" t="s">
        <v>2449</v>
      </c>
      <c r="R1104" s="81" t="s">
        <v>875</v>
      </c>
      <c r="S1104" s="81" t="s">
        <v>3504</v>
      </c>
      <c r="T1104" s="81" t="s">
        <v>2508</v>
      </c>
    </row>
    <row r="1105" ht="15.75" customHeight="1">
      <c r="A1105" s="80" t="s">
        <v>875</v>
      </c>
      <c r="B1105" s="81" t="s">
        <v>4073</v>
      </c>
      <c r="C1105" s="81" t="s">
        <v>2450</v>
      </c>
      <c r="D1105" s="81" t="s">
        <v>3503</v>
      </c>
      <c r="E1105" s="81" t="s">
        <v>3504</v>
      </c>
      <c r="F1105" s="84"/>
      <c r="G1105" s="84"/>
      <c r="H1105" s="84"/>
      <c r="I1105" s="82" t="s">
        <v>3654</v>
      </c>
      <c r="J1105" s="85">
        <v>2002.0</v>
      </c>
      <c r="K1105" s="82" t="s">
        <v>2347</v>
      </c>
      <c r="L1105" s="84"/>
      <c r="M1105" s="81" t="s">
        <v>2435</v>
      </c>
      <c r="N1105" s="83" t="s">
        <v>2360</v>
      </c>
      <c r="O1105" s="86" t="s">
        <v>2359</v>
      </c>
      <c r="P1105" s="87" t="s">
        <v>4294</v>
      </c>
      <c r="Q1105" s="81" t="s">
        <v>2449</v>
      </c>
      <c r="R1105" s="81" t="s">
        <v>875</v>
      </c>
      <c r="S1105" s="81" t="s">
        <v>3504</v>
      </c>
      <c r="T1105" s="81" t="s">
        <v>2508</v>
      </c>
    </row>
    <row r="1106" ht="15.75" customHeight="1">
      <c r="A1106" s="80" t="s">
        <v>1426</v>
      </c>
      <c r="B1106" s="81" t="s">
        <v>2626</v>
      </c>
      <c r="C1106" s="81" t="s">
        <v>2623</v>
      </c>
      <c r="D1106" s="81" t="s">
        <v>3145</v>
      </c>
      <c r="E1106" s="81" t="s">
        <v>3146</v>
      </c>
      <c r="F1106" s="84"/>
      <c r="G1106" s="84"/>
      <c r="H1106" s="84"/>
      <c r="I1106" s="82" t="s">
        <v>3654</v>
      </c>
      <c r="J1106" s="85">
        <v>2002.0</v>
      </c>
      <c r="K1106" s="82" t="s">
        <v>2347</v>
      </c>
      <c r="L1106" s="84"/>
      <c r="M1106" s="81" t="s">
        <v>2435</v>
      </c>
      <c r="N1106" s="83" t="s">
        <v>2360</v>
      </c>
      <c r="O1106" s="86" t="s">
        <v>2359</v>
      </c>
      <c r="P1106" s="87" t="s">
        <v>4295</v>
      </c>
      <c r="Q1106" s="81" t="s">
        <v>2626</v>
      </c>
      <c r="R1106" s="81" t="s">
        <v>1426</v>
      </c>
      <c r="S1106" s="81" t="s">
        <v>3146</v>
      </c>
      <c r="T1106" s="81" t="s">
        <v>2508</v>
      </c>
    </row>
    <row r="1107" ht="15.75" customHeight="1">
      <c r="A1107" s="80" t="s">
        <v>1426</v>
      </c>
      <c r="B1107" s="81" t="s">
        <v>2626</v>
      </c>
      <c r="C1107" s="81" t="s">
        <v>2623</v>
      </c>
      <c r="D1107" s="81" t="s">
        <v>3145</v>
      </c>
      <c r="E1107" s="81" t="s">
        <v>3146</v>
      </c>
      <c r="F1107" s="84"/>
      <c r="G1107" s="84"/>
      <c r="H1107" s="84"/>
      <c r="I1107" s="82" t="s">
        <v>3654</v>
      </c>
      <c r="J1107" s="85">
        <v>2002.0</v>
      </c>
      <c r="K1107" s="82" t="s">
        <v>2347</v>
      </c>
      <c r="L1107" s="84"/>
      <c r="M1107" s="81" t="s">
        <v>2435</v>
      </c>
      <c r="N1107" s="83" t="s">
        <v>2360</v>
      </c>
      <c r="O1107" s="86" t="s">
        <v>2359</v>
      </c>
      <c r="P1107" s="87" t="s">
        <v>4296</v>
      </c>
      <c r="Q1107" s="81" t="s">
        <v>2626</v>
      </c>
      <c r="R1107" s="81" t="s">
        <v>1426</v>
      </c>
      <c r="S1107" s="81" t="s">
        <v>3146</v>
      </c>
      <c r="T1107" s="81" t="s">
        <v>2508</v>
      </c>
    </row>
    <row r="1108" ht="15.75" customHeight="1">
      <c r="A1108" s="80" t="s">
        <v>1064</v>
      </c>
      <c r="B1108" s="81" t="s">
        <v>2507</v>
      </c>
      <c r="C1108" s="81" t="s">
        <v>2503</v>
      </c>
      <c r="D1108" s="81" t="s">
        <v>3500</v>
      </c>
      <c r="E1108" s="81" t="s">
        <v>2904</v>
      </c>
      <c r="F1108" s="84"/>
      <c r="G1108" s="84"/>
      <c r="H1108" s="84"/>
      <c r="I1108" s="82" t="s">
        <v>3654</v>
      </c>
      <c r="J1108" s="85">
        <v>2002.0</v>
      </c>
      <c r="K1108" s="82" t="s">
        <v>2346</v>
      </c>
      <c r="L1108" s="84"/>
      <c r="M1108" s="81" t="s">
        <v>2638</v>
      </c>
      <c r="N1108" s="83" t="s">
        <v>2360</v>
      </c>
      <c r="O1108" s="86" t="s">
        <v>2359</v>
      </c>
      <c r="P1108" s="87" t="s">
        <v>4297</v>
      </c>
      <c r="Q1108" s="81" t="s">
        <v>2507</v>
      </c>
      <c r="R1108" s="81" t="s">
        <v>1064</v>
      </c>
      <c r="S1108" s="81" t="s">
        <v>2904</v>
      </c>
      <c r="T1108" s="81" t="s">
        <v>2508</v>
      </c>
    </row>
    <row r="1109" ht="15.75" customHeight="1">
      <c r="A1109" s="80" t="s">
        <v>1064</v>
      </c>
      <c r="B1109" s="81" t="s">
        <v>2507</v>
      </c>
      <c r="C1109" s="81" t="s">
        <v>2503</v>
      </c>
      <c r="D1109" s="81" t="s">
        <v>3500</v>
      </c>
      <c r="E1109" s="81" t="s">
        <v>2904</v>
      </c>
      <c r="F1109" s="84"/>
      <c r="G1109" s="84"/>
      <c r="H1109" s="84"/>
      <c r="I1109" s="82" t="s">
        <v>3654</v>
      </c>
      <c r="J1109" s="85">
        <v>2002.0</v>
      </c>
      <c r="K1109" s="82" t="s">
        <v>2346</v>
      </c>
      <c r="L1109" s="84"/>
      <c r="M1109" s="81" t="s">
        <v>2638</v>
      </c>
      <c r="N1109" s="83" t="s">
        <v>2360</v>
      </c>
      <c r="O1109" s="86" t="s">
        <v>2359</v>
      </c>
      <c r="P1109" s="87" t="s">
        <v>4298</v>
      </c>
      <c r="Q1109" s="81" t="s">
        <v>2507</v>
      </c>
      <c r="R1109" s="81" t="s">
        <v>1064</v>
      </c>
      <c r="S1109" s="81" t="s">
        <v>2904</v>
      </c>
      <c r="T1109" s="81" t="s">
        <v>2508</v>
      </c>
    </row>
    <row r="1110" ht="15.75" customHeight="1">
      <c r="A1110" s="80" t="s">
        <v>1128</v>
      </c>
      <c r="B1110" s="81" t="s">
        <v>2513</v>
      </c>
      <c r="C1110" s="81" t="s">
        <v>2425</v>
      </c>
      <c r="D1110" s="81" t="s">
        <v>2579</v>
      </c>
      <c r="E1110" s="81" t="s">
        <v>2580</v>
      </c>
      <c r="F1110" s="84"/>
      <c r="G1110" s="84"/>
      <c r="H1110" s="84"/>
      <c r="I1110" s="82" t="s">
        <v>3654</v>
      </c>
      <c r="J1110" s="85">
        <v>2002.0</v>
      </c>
      <c r="K1110" s="82" t="s">
        <v>2346</v>
      </c>
      <c r="L1110" s="84"/>
      <c r="M1110" s="81" t="s">
        <v>2638</v>
      </c>
      <c r="N1110" s="83" t="s">
        <v>2360</v>
      </c>
      <c r="O1110" s="86" t="s">
        <v>2359</v>
      </c>
      <c r="P1110" s="87" t="s">
        <v>4299</v>
      </c>
      <c r="Q1110" s="81" t="s">
        <v>2513</v>
      </c>
      <c r="R1110" s="81" t="s">
        <v>1128</v>
      </c>
      <c r="S1110" s="81" t="s">
        <v>2580</v>
      </c>
      <c r="T1110" s="81" t="s">
        <v>2508</v>
      </c>
    </row>
    <row r="1111" ht="15.75" customHeight="1">
      <c r="A1111" s="80" t="s">
        <v>1128</v>
      </c>
      <c r="B1111" s="81" t="s">
        <v>2513</v>
      </c>
      <c r="C1111" s="81" t="s">
        <v>2425</v>
      </c>
      <c r="D1111" s="81" t="s">
        <v>2579</v>
      </c>
      <c r="E1111" s="81" t="s">
        <v>2580</v>
      </c>
      <c r="F1111" s="84"/>
      <c r="G1111" s="84"/>
      <c r="H1111" s="84"/>
      <c r="I1111" s="82" t="s">
        <v>3654</v>
      </c>
      <c r="J1111" s="85">
        <v>2002.0</v>
      </c>
      <c r="K1111" s="82" t="s">
        <v>2346</v>
      </c>
      <c r="L1111" s="84"/>
      <c r="M1111" s="81" t="s">
        <v>2638</v>
      </c>
      <c r="N1111" s="83" t="s">
        <v>2360</v>
      </c>
      <c r="O1111" s="86" t="s">
        <v>2359</v>
      </c>
      <c r="P1111" s="87" t="s">
        <v>4300</v>
      </c>
      <c r="Q1111" s="81" t="s">
        <v>2513</v>
      </c>
      <c r="R1111" s="81" t="s">
        <v>1128</v>
      </c>
      <c r="S1111" s="81" t="s">
        <v>2580</v>
      </c>
      <c r="T1111" s="81" t="s">
        <v>2508</v>
      </c>
    </row>
    <row r="1112" ht="15.75" customHeight="1">
      <c r="A1112" s="80" t="s">
        <v>1318</v>
      </c>
      <c r="B1112" s="81" t="s">
        <v>2513</v>
      </c>
      <c r="C1112" s="81" t="s">
        <v>2425</v>
      </c>
      <c r="D1112" s="81" t="s">
        <v>2627</v>
      </c>
      <c r="E1112" s="81" t="s">
        <v>2580</v>
      </c>
      <c r="F1112" s="84"/>
      <c r="G1112" s="84"/>
      <c r="H1112" s="84"/>
      <c r="I1112" s="82" t="s">
        <v>3654</v>
      </c>
      <c r="J1112" s="85">
        <v>2002.0</v>
      </c>
      <c r="K1112" s="82" t="s">
        <v>2346</v>
      </c>
      <c r="L1112" s="84"/>
      <c r="M1112" s="81" t="s">
        <v>2638</v>
      </c>
      <c r="N1112" s="83" t="s">
        <v>2360</v>
      </c>
      <c r="O1112" s="86" t="s">
        <v>2359</v>
      </c>
      <c r="P1112" s="87" t="s">
        <v>4301</v>
      </c>
      <c r="Q1112" s="81" t="s">
        <v>2513</v>
      </c>
      <c r="R1112" s="81" t="s">
        <v>1318</v>
      </c>
      <c r="S1112" s="81" t="s">
        <v>2580</v>
      </c>
      <c r="T1112" s="81" t="s">
        <v>2508</v>
      </c>
    </row>
    <row r="1113" ht="15.75" customHeight="1">
      <c r="A1113" s="80" t="s">
        <v>1318</v>
      </c>
      <c r="B1113" s="81" t="s">
        <v>2513</v>
      </c>
      <c r="C1113" s="81" t="s">
        <v>2425</v>
      </c>
      <c r="D1113" s="81" t="s">
        <v>2627</v>
      </c>
      <c r="E1113" s="81" t="s">
        <v>2580</v>
      </c>
      <c r="F1113" s="84"/>
      <c r="G1113" s="84"/>
      <c r="H1113" s="84"/>
      <c r="I1113" s="82" t="s">
        <v>3654</v>
      </c>
      <c r="J1113" s="85">
        <v>2002.0</v>
      </c>
      <c r="K1113" s="82" t="s">
        <v>2346</v>
      </c>
      <c r="L1113" s="84"/>
      <c r="M1113" s="81" t="s">
        <v>2638</v>
      </c>
      <c r="N1113" s="83" t="s">
        <v>2360</v>
      </c>
      <c r="O1113" s="86" t="s">
        <v>2359</v>
      </c>
      <c r="P1113" s="87" t="s">
        <v>4302</v>
      </c>
      <c r="Q1113" s="81" t="s">
        <v>2513</v>
      </c>
      <c r="R1113" s="81" t="s">
        <v>1318</v>
      </c>
      <c r="S1113" s="81" t="s">
        <v>2580</v>
      </c>
      <c r="T1113" s="81" t="s">
        <v>2508</v>
      </c>
    </row>
    <row r="1114" ht="15.75" customHeight="1">
      <c r="A1114" s="80" t="s">
        <v>1445</v>
      </c>
      <c r="B1114" s="81" t="s">
        <v>2626</v>
      </c>
      <c r="C1114" s="81" t="s">
        <v>2623</v>
      </c>
      <c r="D1114" s="81" t="s">
        <v>3150</v>
      </c>
      <c r="E1114" s="84"/>
      <c r="F1114" s="84"/>
      <c r="G1114" s="84"/>
      <c r="H1114" s="84"/>
      <c r="I1114" s="82" t="s">
        <v>3654</v>
      </c>
      <c r="J1114" s="85">
        <v>2002.0</v>
      </c>
      <c r="K1114" s="82" t="s">
        <v>2346</v>
      </c>
      <c r="L1114" s="84"/>
      <c r="M1114" s="81" t="s">
        <v>2638</v>
      </c>
      <c r="N1114" s="83" t="s">
        <v>2360</v>
      </c>
      <c r="O1114" s="86" t="s">
        <v>2359</v>
      </c>
      <c r="P1114" s="87" t="s">
        <v>4303</v>
      </c>
      <c r="Q1114" s="81" t="s">
        <v>2626</v>
      </c>
      <c r="R1114" s="81" t="s">
        <v>1445</v>
      </c>
      <c r="S1114" s="81" t="s">
        <v>2462</v>
      </c>
      <c r="T1114" s="81" t="s">
        <v>2508</v>
      </c>
    </row>
    <row r="1115" ht="15.75" customHeight="1">
      <c r="A1115" s="80" t="s">
        <v>1445</v>
      </c>
      <c r="B1115" s="81" t="s">
        <v>2626</v>
      </c>
      <c r="C1115" s="81" t="s">
        <v>2623</v>
      </c>
      <c r="D1115" s="81" t="s">
        <v>3150</v>
      </c>
      <c r="E1115" s="84"/>
      <c r="F1115" s="84"/>
      <c r="G1115" s="84"/>
      <c r="H1115" s="84"/>
      <c r="I1115" s="82" t="s">
        <v>3654</v>
      </c>
      <c r="J1115" s="85">
        <v>2002.0</v>
      </c>
      <c r="K1115" s="82" t="s">
        <v>2346</v>
      </c>
      <c r="L1115" s="84"/>
      <c r="M1115" s="81" t="s">
        <v>2638</v>
      </c>
      <c r="N1115" s="83" t="s">
        <v>2360</v>
      </c>
      <c r="O1115" s="86" t="s">
        <v>2359</v>
      </c>
      <c r="P1115" s="87" t="s">
        <v>4304</v>
      </c>
      <c r="Q1115" s="81" t="s">
        <v>2626</v>
      </c>
      <c r="R1115" s="81" t="s">
        <v>1445</v>
      </c>
      <c r="S1115" s="81" t="s">
        <v>2462</v>
      </c>
      <c r="T1115" s="81" t="s">
        <v>2508</v>
      </c>
    </row>
    <row r="1116" ht="15.75" customHeight="1">
      <c r="A1116" s="80" t="s">
        <v>3220</v>
      </c>
      <c r="B1116" s="81" t="s">
        <v>2513</v>
      </c>
      <c r="C1116" s="81" t="s">
        <v>2425</v>
      </c>
      <c r="D1116" s="81" t="s">
        <v>3221</v>
      </c>
      <c r="E1116" s="81" t="s">
        <v>3135</v>
      </c>
      <c r="F1116" s="84"/>
      <c r="G1116" s="84"/>
      <c r="H1116" s="84"/>
      <c r="I1116" s="82" t="s">
        <v>3654</v>
      </c>
      <c r="J1116" s="85">
        <v>2002.0</v>
      </c>
      <c r="K1116" s="82" t="s">
        <v>2638</v>
      </c>
      <c r="M1116" s="81" t="s">
        <v>2638</v>
      </c>
      <c r="N1116" s="83" t="s">
        <v>2360</v>
      </c>
      <c r="O1116" s="86" t="s">
        <v>2359</v>
      </c>
      <c r="P1116" s="87" t="s">
        <v>4305</v>
      </c>
      <c r="Q1116" s="81" t="s">
        <v>2513</v>
      </c>
      <c r="R1116" s="81" t="s">
        <v>3220</v>
      </c>
      <c r="S1116" s="81" t="s">
        <v>3135</v>
      </c>
      <c r="T1116" s="81" t="s">
        <v>2508</v>
      </c>
    </row>
    <row r="1117" ht="15.75" customHeight="1">
      <c r="A1117" s="80" t="s">
        <v>1445</v>
      </c>
      <c r="B1117" s="81" t="s">
        <v>2626</v>
      </c>
      <c r="C1117" s="81" t="s">
        <v>2623</v>
      </c>
      <c r="D1117" s="81" t="s">
        <v>3150</v>
      </c>
      <c r="E1117" s="81" t="s">
        <v>2462</v>
      </c>
      <c r="F1117" s="84"/>
      <c r="G1117" s="84"/>
      <c r="H1117" s="84"/>
      <c r="I1117" s="82" t="s">
        <v>3654</v>
      </c>
      <c r="J1117" s="85">
        <v>2002.0</v>
      </c>
      <c r="K1117" s="82" t="s">
        <v>2638</v>
      </c>
      <c r="M1117" s="81" t="s">
        <v>2638</v>
      </c>
      <c r="N1117" s="83" t="s">
        <v>2360</v>
      </c>
      <c r="O1117" s="86" t="s">
        <v>2359</v>
      </c>
      <c r="P1117" s="87" t="s">
        <v>4306</v>
      </c>
      <c r="Q1117" s="81" t="s">
        <v>2626</v>
      </c>
      <c r="R1117" s="81" t="s">
        <v>1445</v>
      </c>
      <c r="S1117" s="81" t="s">
        <v>2462</v>
      </c>
      <c r="T1117" s="81" t="s">
        <v>2508</v>
      </c>
    </row>
    <row r="1118" ht="15.75" customHeight="1">
      <c r="A1118" s="80" t="s">
        <v>3169</v>
      </c>
      <c r="B1118" s="81" t="s">
        <v>2513</v>
      </c>
      <c r="C1118" s="81" t="s">
        <v>2425</v>
      </c>
      <c r="D1118" s="81" t="s">
        <v>3170</v>
      </c>
      <c r="E1118" s="81" t="s">
        <v>2580</v>
      </c>
      <c r="F1118" s="84"/>
      <c r="G1118" s="84"/>
      <c r="H1118" s="84"/>
      <c r="I1118" s="82" t="s">
        <v>3654</v>
      </c>
      <c r="J1118" s="85">
        <v>2002.0</v>
      </c>
      <c r="K1118" s="82" t="s">
        <v>2345</v>
      </c>
      <c r="L1118" s="81" t="s">
        <v>4197</v>
      </c>
      <c r="M1118" s="81" t="s">
        <v>2430</v>
      </c>
      <c r="N1118" s="83" t="s">
        <v>2360</v>
      </c>
      <c r="O1118" s="86" t="s">
        <v>2359</v>
      </c>
      <c r="P1118" s="87" t="s">
        <v>4307</v>
      </c>
      <c r="Q1118" s="81" t="s">
        <v>2513</v>
      </c>
      <c r="R1118" s="81" t="s">
        <v>3169</v>
      </c>
      <c r="S1118" s="81" t="s">
        <v>2580</v>
      </c>
      <c r="T1118" s="81" t="s">
        <v>2508</v>
      </c>
    </row>
    <row r="1119" ht="15.75" customHeight="1">
      <c r="A1119" s="80" t="s">
        <v>3169</v>
      </c>
      <c r="B1119" s="81" t="s">
        <v>2513</v>
      </c>
      <c r="C1119" s="81" t="s">
        <v>2425</v>
      </c>
      <c r="D1119" s="81" t="s">
        <v>3170</v>
      </c>
      <c r="E1119" s="81" t="s">
        <v>2580</v>
      </c>
      <c r="F1119" s="84"/>
      <c r="G1119" s="84"/>
      <c r="H1119" s="84"/>
      <c r="I1119" s="82" t="s">
        <v>3654</v>
      </c>
      <c r="J1119" s="85">
        <v>2002.0</v>
      </c>
      <c r="K1119" s="82" t="s">
        <v>2345</v>
      </c>
      <c r="L1119" s="81" t="s">
        <v>4197</v>
      </c>
      <c r="M1119" s="81" t="s">
        <v>2430</v>
      </c>
      <c r="N1119" s="83" t="s">
        <v>2360</v>
      </c>
      <c r="O1119" s="86" t="s">
        <v>2359</v>
      </c>
      <c r="P1119" s="87" t="s">
        <v>4308</v>
      </c>
      <c r="Q1119" s="81" t="s">
        <v>2513</v>
      </c>
      <c r="R1119" s="81" t="s">
        <v>3169</v>
      </c>
      <c r="S1119" s="81" t="s">
        <v>2580</v>
      </c>
      <c r="T1119" s="81" t="s">
        <v>2508</v>
      </c>
    </row>
    <row r="1120" ht="15.75" customHeight="1">
      <c r="A1120" s="80" t="s">
        <v>734</v>
      </c>
      <c r="B1120" s="81" t="s">
        <v>2513</v>
      </c>
      <c r="C1120" s="81" t="s">
        <v>2425</v>
      </c>
      <c r="D1120" s="81" t="s">
        <v>3204</v>
      </c>
      <c r="E1120" s="81" t="s">
        <v>3135</v>
      </c>
      <c r="F1120" s="84"/>
      <c r="G1120" s="84"/>
      <c r="H1120" s="84"/>
      <c r="I1120" s="82" t="s">
        <v>3654</v>
      </c>
      <c r="J1120" s="85">
        <v>2002.0</v>
      </c>
      <c r="K1120" s="82" t="s">
        <v>2345</v>
      </c>
      <c r="L1120" s="84"/>
      <c r="M1120" s="81" t="s">
        <v>2430</v>
      </c>
      <c r="N1120" s="83" t="s">
        <v>2360</v>
      </c>
      <c r="O1120" s="86" t="s">
        <v>2359</v>
      </c>
      <c r="P1120" s="87" t="s">
        <v>4309</v>
      </c>
      <c r="Q1120" s="81" t="s">
        <v>2513</v>
      </c>
      <c r="R1120" s="81" t="s">
        <v>734</v>
      </c>
      <c r="S1120" s="81" t="s">
        <v>3135</v>
      </c>
      <c r="T1120" s="81" t="s">
        <v>2508</v>
      </c>
    </row>
    <row r="1121" ht="15.75" customHeight="1">
      <c r="A1121" s="80" t="s">
        <v>1426</v>
      </c>
      <c r="B1121" s="81" t="s">
        <v>2626</v>
      </c>
      <c r="C1121" s="81" t="s">
        <v>2623</v>
      </c>
      <c r="D1121" s="81" t="s">
        <v>3145</v>
      </c>
      <c r="E1121" s="84"/>
      <c r="F1121" s="84"/>
      <c r="G1121" s="84"/>
      <c r="H1121" s="84"/>
      <c r="I1121" s="82" t="s">
        <v>3654</v>
      </c>
      <c r="J1121" s="85">
        <v>2002.0</v>
      </c>
      <c r="K1121" s="82" t="s">
        <v>2345</v>
      </c>
      <c r="L1121" s="84"/>
      <c r="M1121" s="81" t="s">
        <v>2430</v>
      </c>
      <c r="N1121" s="83" t="s">
        <v>2360</v>
      </c>
      <c r="O1121" s="86" t="s">
        <v>2359</v>
      </c>
      <c r="P1121" s="87" t="s">
        <v>4310</v>
      </c>
      <c r="Q1121" s="81" t="s">
        <v>2626</v>
      </c>
      <c r="R1121" s="81" t="s">
        <v>1426</v>
      </c>
      <c r="S1121" s="81" t="s">
        <v>3146</v>
      </c>
      <c r="T1121" s="81" t="s">
        <v>2508</v>
      </c>
    </row>
    <row r="1122" ht="15.75" customHeight="1">
      <c r="A1122" s="80" t="s">
        <v>1064</v>
      </c>
      <c r="B1122" s="81" t="s">
        <v>2507</v>
      </c>
      <c r="C1122" s="81" t="s">
        <v>2503</v>
      </c>
      <c r="D1122" s="81" t="s">
        <v>3500</v>
      </c>
      <c r="E1122" s="81" t="s">
        <v>2904</v>
      </c>
      <c r="F1122" s="84"/>
      <c r="G1122" s="84"/>
      <c r="H1122" s="84"/>
      <c r="I1122" s="82" t="s">
        <v>3654</v>
      </c>
      <c r="J1122" s="85">
        <v>2001.0</v>
      </c>
      <c r="K1122" s="82" t="s">
        <v>2345</v>
      </c>
      <c r="L1122" s="81" t="s">
        <v>4311</v>
      </c>
      <c r="M1122" s="81" t="s">
        <v>2430</v>
      </c>
      <c r="N1122" s="83" t="s">
        <v>2360</v>
      </c>
      <c r="O1122" s="86" t="s">
        <v>2359</v>
      </c>
      <c r="P1122" s="87" t="s">
        <v>4312</v>
      </c>
      <c r="Q1122" s="81" t="s">
        <v>2507</v>
      </c>
      <c r="R1122" s="81" t="s">
        <v>1064</v>
      </c>
      <c r="S1122" s="81" t="s">
        <v>2904</v>
      </c>
      <c r="T1122" s="81" t="s">
        <v>2508</v>
      </c>
    </row>
    <row r="1123" ht="15.75" customHeight="1">
      <c r="A1123" s="80" t="s">
        <v>1426</v>
      </c>
      <c r="B1123" s="81" t="s">
        <v>2626</v>
      </c>
      <c r="C1123" s="81" t="s">
        <v>2623</v>
      </c>
      <c r="D1123" s="81" t="s">
        <v>3145</v>
      </c>
      <c r="E1123" s="81" t="s">
        <v>3146</v>
      </c>
      <c r="F1123" s="84"/>
      <c r="G1123" s="84"/>
      <c r="H1123" s="84"/>
      <c r="I1123" s="82" t="s">
        <v>3654</v>
      </c>
      <c r="J1123" s="85">
        <v>2001.0</v>
      </c>
      <c r="K1123" s="82" t="s">
        <v>2345</v>
      </c>
      <c r="L1123" s="81" t="s">
        <v>4313</v>
      </c>
      <c r="M1123" s="81" t="s">
        <v>2430</v>
      </c>
      <c r="N1123" s="83" t="s">
        <v>2360</v>
      </c>
      <c r="O1123" s="86" t="s">
        <v>2359</v>
      </c>
      <c r="P1123" s="87" t="s">
        <v>4314</v>
      </c>
      <c r="Q1123" s="81" t="s">
        <v>2626</v>
      </c>
      <c r="R1123" s="81" t="s">
        <v>1426</v>
      </c>
      <c r="S1123" s="81" t="s">
        <v>3146</v>
      </c>
      <c r="T1123" s="81" t="s">
        <v>2508</v>
      </c>
    </row>
    <row r="1124" ht="15.75" customHeight="1">
      <c r="A1124" s="80" t="s">
        <v>1436</v>
      </c>
      <c r="B1124" s="81" t="s">
        <v>2626</v>
      </c>
      <c r="C1124" s="81" t="s">
        <v>2623</v>
      </c>
      <c r="D1124" s="81" t="s">
        <v>3069</v>
      </c>
      <c r="E1124" s="84"/>
      <c r="F1124" s="84"/>
      <c r="G1124" s="84"/>
      <c r="H1124" s="84"/>
      <c r="I1124" s="82" t="s">
        <v>3654</v>
      </c>
      <c r="J1124" s="85">
        <v>2001.0</v>
      </c>
      <c r="K1124" s="82" t="s">
        <v>2345</v>
      </c>
      <c r="L1124" s="81" t="s">
        <v>4313</v>
      </c>
      <c r="M1124" s="81" t="s">
        <v>2430</v>
      </c>
      <c r="N1124" s="83" t="s">
        <v>2360</v>
      </c>
      <c r="O1124" s="86" t="s">
        <v>2359</v>
      </c>
      <c r="P1124" s="87" t="s">
        <v>4315</v>
      </c>
      <c r="Q1124" s="81" t="s">
        <v>2626</v>
      </c>
      <c r="R1124" s="81" t="s">
        <v>1436</v>
      </c>
      <c r="S1124" s="81" t="s">
        <v>3148</v>
      </c>
      <c r="T1124" s="81" t="s">
        <v>2508</v>
      </c>
    </row>
    <row r="1125" ht="15.75" customHeight="1">
      <c r="A1125" s="80" t="s">
        <v>875</v>
      </c>
      <c r="B1125" s="81" t="s">
        <v>2449</v>
      </c>
      <c r="C1125" s="81" t="s">
        <v>2450</v>
      </c>
      <c r="D1125" s="81" t="s">
        <v>3503</v>
      </c>
      <c r="E1125" s="81" t="s">
        <v>3504</v>
      </c>
      <c r="F1125" s="84"/>
      <c r="G1125" s="84"/>
      <c r="H1125" s="84"/>
      <c r="I1125" s="82" t="s">
        <v>3654</v>
      </c>
      <c r="J1125" s="85">
        <v>2000.0</v>
      </c>
      <c r="K1125" s="82" t="s">
        <v>2343</v>
      </c>
      <c r="L1125" s="84"/>
      <c r="M1125" s="81" t="s">
        <v>2430</v>
      </c>
      <c r="N1125" s="83" t="s">
        <v>2360</v>
      </c>
      <c r="O1125" s="86" t="s">
        <v>2359</v>
      </c>
      <c r="P1125" s="87" t="s">
        <v>4316</v>
      </c>
      <c r="Q1125" s="81" t="s">
        <v>2449</v>
      </c>
      <c r="R1125" s="81" t="s">
        <v>875</v>
      </c>
      <c r="S1125" s="81" t="s">
        <v>3504</v>
      </c>
      <c r="T1125" s="81" t="s">
        <v>2508</v>
      </c>
    </row>
    <row r="1126" ht="15.75" customHeight="1">
      <c r="A1126" s="80" t="s">
        <v>1436</v>
      </c>
      <c r="B1126" s="81" t="s">
        <v>2626</v>
      </c>
      <c r="C1126" s="81" t="s">
        <v>2623</v>
      </c>
      <c r="D1126" s="81" t="s">
        <v>3069</v>
      </c>
      <c r="E1126" s="81" t="s">
        <v>3148</v>
      </c>
      <c r="F1126" s="84"/>
      <c r="G1126" s="84"/>
      <c r="H1126" s="84"/>
      <c r="I1126" s="82" t="s">
        <v>3654</v>
      </c>
      <c r="J1126" s="85">
        <v>2000.0</v>
      </c>
      <c r="K1126" s="82" t="s">
        <v>2345</v>
      </c>
      <c r="L1126" s="84"/>
      <c r="M1126" s="81" t="s">
        <v>2430</v>
      </c>
      <c r="N1126" s="83" t="s">
        <v>2360</v>
      </c>
      <c r="O1126" s="86" t="s">
        <v>2359</v>
      </c>
      <c r="P1126" s="87" t="s">
        <v>4317</v>
      </c>
      <c r="Q1126" s="81" t="s">
        <v>2626</v>
      </c>
      <c r="R1126" s="81" t="s">
        <v>1436</v>
      </c>
      <c r="S1126" s="81" t="s">
        <v>3148</v>
      </c>
      <c r="T1126" s="81" t="s">
        <v>2508</v>
      </c>
    </row>
    <row r="1127" ht="15.75" customHeight="1">
      <c r="A1127" s="80" t="s">
        <v>1064</v>
      </c>
      <c r="B1127" s="81" t="s">
        <v>2507</v>
      </c>
      <c r="C1127" s="81" t="s">
        <v>2503</v>
      </c>
      <c r="D1127" s="81" t="s">
        <v>3500</v>
      </c>
      <c r="E1127" s="84"/>
      <c r="F1127" s="84"/>
      <c r="G1127" s="84"/>
      <c r="H1127" s="84"/>
      <c r="I1127" s="82" t="s">
        <v>3654</v>
      </c>
      <c r="J1127" s="85">
        <v>1999.0</v>
      </c>
      <c r="K1127" s="85" t="s">
        <v>2430</v>
      </c>
      <c r="L1127" s="84"/>
      <c r="M1127" s="81" t="s">
        <v>2430</v>
      </c>
      <c r="N1127" s="83" t="s">
        <v>2360</v>
      </c>
      <c r="O1127" s="86" t="s">
        <v>2359</v>
      </c>
      <c r="P1127" s="87" t="s">
        <v>4318</v>
      </c>
      <c r="Q1127" s="81" t="s">
        <v>2507</v>
      </c>
      <c r="R1127" s="81" t="s">
        <v>1064</v>
      </c>
      <c r="S1127" s="81" t="s">
        <v>2904</v>
      </c>
      <c r="T1127" s="81" t="s">
        <v>2508</v>
      </c>
    </row>
    <row r="1128" ht="15.75" customHeight="1">
      <c r="A1128" s="80" t="s">
        <v>1064</v>
      </c>
      <c r="B1128" s="81" t="s">
        <v>2507</v>
      </c>
      <c r="C1128" s="81" t="s">
        <v>2503</v>
      </c>
      <c r="D1128" s="81" t="s">
        <v>3500</v>
      </c>
      <c r="E1128" s="84"/>
      <c r="F1128" s="84"/>
      <c r="G1128" s="84"/>
      <c r="H1128" s="84"/>
      <c r="I1128" s="82" t="s">
        <v>3654</v>
      </c>
      <c r="J1128" s="85">
        <v>1999.0</v>
      </c>
      <c r="K1128" s="85" t="s">
        <v>2430</v>
      </c>
      <c r="L1128" s="84"/>
      <c r="M1128" s="81" t="s">
        <v>2430</v>
      </c>
      <c r="N1128" s="83" t="s">
        <v>2360</v>
      </c>
      <c r="O1128" s="86" t="s">
        <v>2359</v>
      </c>
      <c r="P1128" s="87" t="s">
        <v>4319</v>
      </c>
      <c r="Q1128" s="81" t="s">
        <v>2507</v>
      </c>
      <c r="R1128" s="81" t="s">
        <v>1064</v>
      </c>
      <c r="S1128" s="81" t="s">
        <v>2904</v>
      </c>
      <c r="T1128" s="81" t="s">
        <v>2508</v>
      </c>
    </row>
    <row r="1129" ht="15.75" customHeight="1">
      <c r="A1129" s="80" t="s">
        <v>763</v>
      </c>
      <c r="B1129" s="81" t="s">
        <v>2513</v>
      </c>
      <c r="C1129" s="81" t="s">
        <v>2425</v>
      </c>
      <c r="D1129" s="81" t="s">
        <v>3172</v>
      </c>
      <c r="E1129" s="84"/>
      <c r="F1129" s="84"/>
      <c r="G1129" s="84"/>
      <c r="H1129" s="84"/>
      <c r="I1129" s="82" t="s">
        <v>3654</v>
      </c>
      <c r="J1129" s="85">
        <v>1999.0</v>
      </c>
      <c r="K1129" s="82" t="s">
        <v>4207</v>
      </c>
      <c r="L1129" s="84"/>
      <c r="M1129" s="81" t="s">
        <v>2430</v>
      </c>
      <c r="N1129" s="83" t="s">
        <v>2360</v>
      </c>
      <c r="O1129" s="86" t="s">
        <v>2359</v>
      </c>
      <c r="P1129" s="87" t="s">
        <v>4320</v>
      </c>
      <c r="Q1129" s="81" t="s">
        <v>2513</v>
      </c>
      <c r="R1129" s="81" t="s">
        <v>763</v>
      </c>
      <c r="S1129" s="81" t="s">
        <v>3173</v>
      </c>
      <c r="T1129" s="81" t="s">
        <v>2508</v>
      </c>
    </row>
    <row r="1130" ht="15.75" customHeight="1">
      <c r="A1130" s="80" t="s">
        <v>1308</v>
      </c>
      <c r="B1130" s="81" t="s">
        <v>2513</v>
      </c>
      <c r="C1130" s="81" t="s">
        <v>2425</v>
      </c>
      <c r="D1130" s="81" t="s">
        <v>2602</v>
      </c>
      <c r="E1130" s="84"/>
      <c r="F1130" s="84"/>
      <c r="G1130" s="84"/>
      <c r="H1130" s="84"/>
      <c r="I1130" s="82" t="s">
        <v>3654</v>
      </c>
      <c r="J1130" s="85">
        <v>1999.0</v>
      </c>
      <c r="K1130" s="82" t="s">
        <v>4207</v>
      </c>
      <c r="L1130" s="84"/>
      <c r="M1130" s="81" t="s">
        <v>2430</v>
      </c>
      <c r="N1130" s="83" t="s">
        <v>2360</v>
      </c>
      <c r="O1130" s="86" t="s">
        <v>2359</v>
      </c>
      <c r="P1130" s="87" t="s">
        <v>4321</v>
      </c>
      <c r="Q1130" s="81" t="s">
        <v>2513</v>
      </c>
      <c r="R1130" s="81" t="s">
        <v>1308</v>
      </c>
      <c r="S1130" s="81" t="s">
        <v>2603</v>
      </c>
      <c r="T1130" s="81" t="s">
        <v>2508</v>
      </c>
    </row>
    <row r="1131" ht="15.75" customHeight="1">
      <c r="A1131" s="80" t="s">
        <v>834</v>
      </c>
      <c r="B1131" s="81" t="s">
        <v>2449</v>
      </c>
      <c r="C1131" s="81" t="s">
        <v>2450</v>
      </c>
      <c r="D1131" s="81" t="s">
        <v>3186</v>
      </c>
      <c r="E1131" s="81" t="s">
        <v>2462</v>
      </c>
      <c r="F1131" s="84"/>
      <c r="G1131" s="84"/>
      <c r="H1131" s="84"/>
      <c r="I1131" s="82" t="s">
        <v>3654</v>
      </c>
      <c r="J1131" s="85">
        <v>1999.0</v>
      </c>
      <c r="K1131" s="82" t="s">
        <v>4207</v>
      </c>
      <c r="L1131" s="84"/>
      <c r="M1131" s="81" t="s">
        <v>2430</v>
      </c>
      <c r="N1131" s="83" t="s">
        <v>2360</v>
      </c>
      <c r="O1131" s="86" t="s">
        <v>2359</v>
      </c>
      <c r="P1131" s="87" t="s">
        <v>4322</v>
      </c>
      <c r="Q1131" s="81" t="s">
        <v>2449</v>
      </c>
      <c r="R1131" s="81" t="s">
        <v>834</v>
      </c>
      <c r="S1131" s="81" t="s">
        <v>2462</v>
      </c>
      <c r="T1131" s="81" t="s">
        <v>2508</v>
      </c>
    </row>
    <row r="1132" ht="15.75" customHeight="1">
      <c r="A1132" s="80" t="s">
        <v>875</v>
      </c>
      <c r="B1132" s="81" t="s">
        <v>2449</v>
      </c>
      <c r="C1132" s="81" t="s">
        <v>2450</v>
      </c>
      <c r="D1132" s="81" t="s">
        <v>3503</v>
      </c>
      <c r="E1132" s="81" t="s">
        <v>3504</v>
      </c>
      <c r="F1132" s="84"/>
      <c r="G1132" s="84"/>
      <c r="H1132" s="84"/>
      <c r="I1132" s="82" t="s">
        <v>3654</v>
      </c>
      <c r="J1132" s="85">
        <v>1999.0</v>
      </c>
      <c r="K1132" s="82" t="s">
        <v>4207</v>
      </c>
      <c r="L1132" s="84"/>
      <c r="M1132" s="81" t="s">
        <v>2430</v>
      </c>
      <c r="N1132" s="83" t="s">
        <v>2360</v>
      </c>
      <c r="O1132" s="86" t="s">
        <v>2359</v>
      </c>
      <c r="P1132" s="87" t="s">
        <v>4323</v>
      </c>
      <c r="Q1132" s="81" t="s">
        <v>2449</v>
      </c>
      <c r="R1132" s="81" t="s">
        <v>875</v>
      </c>
      <c r="S1132" s="81" t="s">
        <v>3504</v>
      </c>
      <c r="T1132" s="81" t="s">
        <v>2508</v>
      </c>
    </row>
    <row r="1133" ht="15.75" customHeight="1">
      <c r="A1133" s="80" t="s">
        <v>1426</v>
      </c>
      <c r="B1133" s="81" t="s">
        <v>2626</v>
      </c>
      <c r="C1133" s="81" t="s">
        <v>2623</v>
      </c>
      <c r="D1133" s="81" t="s">
        <v>3145</v>
      </c>
      <c r="E1133" s="81" t="s">
        <v>3146</v>
      </c>
      <c r="F1133" s="84"/>
      <c r="G1133" s="84"/>
      <c r="H1133" s="84"/>
      <c r="I1133" s="82" t="s">
        <v>3654</v>
      </c>
      <c r="J1133" s="85">
        <v>1999.0</v>
      </c>
      <c r="K1133" s="82" t="s">
        <v>4207</v>
      </c>
      <c r="L1133" s="84"/>
      <c r="M1133" s="81" t="s">
        <v>2430</v>
      </c>
      <c r="N1133" s="83" t="s">
        <v>2360</v>
      </c>
      <c r="O1133" s="86" t="s">
        <v>2359</v>
      </c>
      <c r="P1133" s="87" t="s">
        <v>4324</v>
      </c>
      <c r="Q1133" s="81" t="s">
        <v>2626</v>
      </c>
      <c r="R1133" s="81" t="s">
        <v>1426</v>
      </c>
      <c r="S1133" s="81" t="s">
        <v>3146</v>
      </c>
      <c r="T1133" s="81" t="s">
        <v>2508</v>
      </c>
    </row>
    <row r="1134" ht="15.75" customHeight="1">
      <c r="A1134" s="80" t="s">
        <v>1436</v>
      </c>
      <c r="B1134" s="81" t="s">
        <v>2626</v>
      </c>
      <c r="C1134" s="81" t="s">
        <v>2623</v>
      </c>
      <c r="D1134" s="81" t="s">
        <v>3069</v>
      </c>
      <c r="E1134" s="81" t="s">
        <v>3148</v>
      </c>
      <c r="F1134" s="84"/>
      <c r="G1134" s="84"/>
      <c r="H1134" s="84"/>
      <c r="I1134" s="82" t="s">
        <v>3654</v>
      </c>
      <c r="J1134" s="85">
        <v>1999.0</v>
      </c>
      <c r="K1134" s="82" t="s">
        <v>4207</v>
      </c>
      <c r="L1134" s="84"/>
      <c r="M1134" s="81" t="s">
        <v>2430</v>
      </c>
      <c r="N1134" s="83" t="s">
        <v>2360</v>
      </c>
      <c r="O1134" s="86" t="s">
        <v>2359</v>
      </c>
      <c r="P1134" s="87" t="s">
        <v>4325</v>
      </c>
      <c r="Q1134" s="81" t="s">
        <v>2626</v>
      </c>
      <c r="R1134" s="81" t="s">
        <v>1436</v>
      </c>
      <c r="S1134" s="81" t="s">
        <v>3148</v>
      </c>
      <c r="T1134" s="81" t="s">
        <v>2508</v>
      </c>
    </row>
    <row r="1135" ht="15.75" customHeight="1">
      <c r="A1135" s="80" t="s">
        <v>4279</v>
      </c>
      <c r="B1135" s="81" t="s">
        <v>2507</v>
      </c>
      <c r="C1135" s="81" t="s">
        <v>2503</v>
      </c>
      <c r="D1135" s="81" t="s">
        <v>4280</v>
      </c>
      <c r="E1135" s="81" t="s">
        <v>2462</v>
      </c>
      <c r="F1135" s="84"/>
      <c r="G1135" s="84"/>
      <c r="H1135" s="84"/>
      <c r="I1135" s="82" t="s">
        <v>3654</v>
      </c>
      <c r="J1135" s="85">
        <v>1999.0</v>
      </c>
      <c r="K1135" s="82" t="s">
        <v>2435</v>
      </c>
      <c r="L1135" s="84"/>
      <c r="M1135" s="81" t="s">
        <v>2435</v>
      </c>
      <c r="N1135" s="83" t="s">
        <v>2360</v>
      </c>
      <c r="O1135" s="86" t="s">
        <v>2359</v>
      </c>
      <c r="P1135" s="87" t="s">
        <v>4326</v>
      </c>
      <c r="Q1135" s="81" t="s">
        <v>2507</v>
      </c>
      <c r="R1135" s="81" t="s">
        <v>4279</v>
      </c>
      <c r="S1135" s="81" t="s">
        <v>3498</v>
      </c>
      <c r="T1135" s="81" t="s">
        <v>2508</v>
      </c>
    </row>
    <row r="1136" ht="15.75" customHeight="1">
      <c r="A1136" s="80" t="s">
        <v>763</v>
      </c>
      <c r="B1136" s="81" t="s">
        <v>2513</v>
      </c>
      <c r="C1136" s="81" t="s">
        <v>2425</v>
      </c>
      <c r="D1136" s="81" t="s">
        <v>3172</v>
      </c>
      <c r="E1136" s="81" t="s">
        <v>3173</v>
      </c>
      <c r="G1136" s="84"/>
      <c r="H1136" s="84"/>
      <c r="I1136" s="82" t="s">
        <v>3654</v>
      </c>
      <c r="J1136" s="85">
        <v>1999.0</v>
      </c>
      <c r="K1136" s="82" t="s">
        <v>2435</v>
      </c>
      <c r="L1136" s="84"/>
      <c r="M1136" s="81" t="s">
        <v>2435</v>
      </c>
      <c r="N1136" s="83" t="s">
        <v>2360</v>
      </c>
      <c r="O1136" s="86" t="s">
        <v>2359</v>
      </c>
      <c r="P1136" s="87" t="s">
        <v>4327</v>
      </c>
      <c r="Q1136" s="81" t="s">
        <v>2513</v>
      </c>
      <c r="R1136" s="81" t="s">
        <v>763</v>
      </c>
      <c r="S1136" s="81" t="s">
        <v>3173</v>
      </c>
      <c r="T1136" s="81" t="s">
        <v>2508</v>
      </c>
    </row>
    <row r="1137" ht="15.75" customHeight="1">
      <c r="A1137" s="80" t="s">
        <v>771</v>
      </c>
      <c r="B1137" s="81" t="s">
        <v>2513</v>
      </c>
      <c r="C1137" s="81" t="s">
        <v>2425</v>
      </c>
      <c r="D1137" s="81" t="s">
        <v>3177</v>
      </c>
      <c r="E1137" s="81" t="s">
        <v>2580</v>
      </c>
      <c r="F1137" s="84"/>
      <c r="G1137" s="84"/>
      <c r="H1137" s="84"/>
      <c r="I1137" s="82" t="s">
        <v>3654</v>
      </c>
      <c r="J1137" s="85">
        <v>1999.0</v>
      </c>
      <c r="K1137" s="82" t="s">
        <v>2435</v>
      </c>
      <c r="L1137" s="84"/>
      <c r="M1137" s="81" t="s">
        <v>2435</v>
      </c>
      <c r="N1137" s="83" t="s">
        <v>2360</v>
      </c>
      <c r="O1137" s="86" t="s">
        <v>2359</v>
      </c>
      <c r="P1137" s="87" t="s">
        <v>4328</v>
      </c>
      <c r="Q1137" s="81" t="s">
        <v>2513</v>
      </c>
      <c r="R1137" s="81" t="s">
        <v>771</v>
      </c>
      <c r="S1137" s="81" t="s">
        <v>2580</v>
      </c>
      <c r="T1137" s="81" t="s">
        <v>2508</v>
      </c>
    </row>
    <row r="1138" ht="15.75" customHeight="1">
      <c r="A1138" s="80" t="s">
        <v>834</v>
      </c>
      <c r="B1138" s="81" t="s">
        <v>2449</v>
      </c>
      <c r="C1138" s="81" t="s">
        <v>2450</v>
      </c>
      <c r="D1138" s="81" t="s">
        <v>3186</v>
      </c>
      <c r="E1138" s="81" t="s">
        <v>2462</v>
      </c>
      <c r="F1138" s="84"/>
      <c r="G1138" s="84"/>
      <c r="H1138" s="84"/>
      <c r="I1138" s="82" t="s">
        <v>3654</v>
      </c>
      <c r="J1138" s="85">
        <v>1999.0</v>
      </c>
      <c r="K1138" s="82" t="s">
        <v>2435</v>
      </c>
      <c r="L1138" s="84"/>
      <c r="M1138" s="81" t="s">
        <v>2435</v>
      </c>
      <c r="N1138" s="83" t="s">
        <v>2360</v>
      </c>
      <c r="O1138" s="86" t="s">
        <v>2359</v>
      </c>
      <c r="P1138" s="87" t="s">
        <v>4329</v>
      </c>
      <c r="Q1138" s="81" t="s">
        <v>2449</v>
      </c>
      <c r="R1138" s="81" t="s">
        <v>834</v>
      </c>
      <c r="S1138" s="81" t="s">
        <v>2462</v>
      </c>
      <c r="T1138" s="81" t="s">
        <v>2508</v>
      </c>
    </row>
    <row r="1139" ht="15.75" customHeight="1">
      <c r="A1139" s="80" t="s">
        <v>875</v>
      </c>
      <c r="B1139" s="81" t="s">
        <v>2449</v>
      </c>
      <c r="C1139" s="81" t="s">
        <v>2450</v>
      </c>
      <c r="D1139" s="81" t="s">
        <v>3503</v>
      </c>
      <c r="E1139" s="84"/>
      <c r="F1139" s="84"/>
      <c r="G1139" s="84"/>
      <c r="H1139" s="84"/>
      <c r="I1139" s="82" t="s">
        <v>3654</v>
      </c>
      <c r="J1139" s="85">
        <v>1999.0</v>
      </c>
      <c r="K1139" s="82" t="s">
        <v>2435</v>
      </c>
      <c r="L1139" s="84"/>
      <c r="M1139" s="81" t="s">
        <v>2435</v>
      </c>
      <c r="N1139" s="83" t="s">
        <v>2360</v>
      </c>
      <c r="O1139" s="86" t="s">
        <v>2359</v>
      </c>
      <c r="P1139" s="87" t="s">
        <v>4330</v>
      </c>
      <c r="Q1139" s="81" t="s">
        <v>2449</v>
      </c>
      <c r="R1139" s="81" t="s">
        <v>875</v>
      </c>
      <c r="S1139" s="81" t="s">
        <v>3504</v>
      </c>
      <c r="T1139" s="81" t="s">
        <v>2508</v>
      </c>
    </row>
    <row r="1140" ht="15.75" customHeight="1">
      <c r="A1140" s="80" t="s">
        <v>1426</v>
      </c>
      <c r="B1140" s="81" t="s">
        <v>2626</v>
      </c>
      <c r="C1140" s="81" t="s">
        <v>2623</v>
      </c>
      <c r="D1140" s="81" t="s">
        <v>3145</v>
      </c>
      <c r="E1140" s="84"/>
      <c r="F1140" s="84"/>
      <c r="G1140" s="84"/>
      <c r="H1140" s="84"/>
      <c r="I1140" s="82" t="s">
        <v>3654</v>
      </c>
      <c r="J1140" s="85">
        <v>1999.0</v>
      </c>
      <c r="K1140" s="82" t="s">
        <v>2435</v>
      </c>
      <c r="L1140" s="84"/>
      <c r="M1140" s="81" t="s">
        <v>2435</v>
      </c>
      <c r="N1140" s="83" t="s">
        <v>2360</v>
      </c>
      <c r="O1140" s="86" t="s">
        <v>2359</v>
      </c>
      <c r="P1140" s="87" t="s">
        <v>4331</v>
      </c>
      <c r="Q1140" s="81" t="s">
        <v>2626</v>
      </c>
      <c r="R1140" s="81" t="s">
        <v>1426</v>
      </c>
      <c r="S1140" s="81" t="s">
        <v>3146</v>
      </c>
      <c r="T1140" s="81" t="s">
        <v>2508</v>
      </c>
    </row>
    <row r="1141" ht="15.75" customHeight="1">
      <c r="A1141" s="80" t="s">
        <v>1445</v>
      </c>
      <c r="B1141" s="81" t="s">
        <v>2626</v>
      </c>
      <c r="C1141" s="81" t="s">
        <v>2623</v>
      </c>
      <c r="D1141" s="81" t="s">
        <v>3150</v>
      </c>
      <c r="E1141" s="84"/>
      <c r="F1141" s="84"/>
      <c r="G1141" s="84"/>
      <c r="H1141" s="84"/>
      <c r="I1141" s="82" t="s">
        <v>3654</v>
      </c>
      <c r="J1141" s="85">
        <v>1999.0</v>
      </c>
      <c r="K1141" s="82" t="s">
        <v>2435</v>
      </c>
      <c r="L1141" s="84"/>
      <c r="M1141" s="81" t="s">
        <v>2435</v>
      </c>
      <c r="N1141" s="83" t="s">
        <v>2360</v>
      </c>
      <c r="O1141" s="86" t="s">
        <v>2359</v>
      </c>
      <c r="P1141" s="87" t="s">
        <v>4332</v>
      </c>
      <c r="Q1141" s="81" t="s">
        <v>2626</v>
      </c>
      <c r="R1141" s="81" t="s">
        <v>1445</v>
      </c>
      <c r="S1141" s="81" t="s">
        <v>2462</v>
      </c>
      <c r="T1141" s="81" t="s">
        <v>2508</v>
      </c>
    </row>
    <row r="1142" ht="15.75" customHeight="1">
      <c r="A1142" s="80" t="s">
        <v>1445</v>
      </c>
      <c r="B1142" s="81" t="s">
        <v>2626</v>
      </c>
      <c r="C1142" s="81" t="s">
        <v>2623</v>
      </c>
      <c r="D1142" s="81" t="s">
        <v>3150</v>
      </c>
      <c r="E1142" s="81" t="s">
        <v>2462</v>
      </c>
      <c r="F1142" s="84"/>
      <c r="G1142" s="84"/>
      <c r="H1142" s="84"/>
      <c r="I1142" s="82" t="s">
        <v>3654</v>
      </c>
      <c r="J1142" s="85">
        <v>1999.0</v>
      </c>
      <c r="K1142" s="82" t="s">
        <v>2430</v>
      </c>
      <c r="L1142" s="82" t="s">
        <v>4333</v>
      </c>
      <c r="M1142" s="81" t="s">
        <v>2430</v>
      </c>
      <c r="N1142" s="83" t="s">
        <v>2360</v>
      </c>
      <c r="O1142" s="86" t="s">
        <v>2359</v>
      </c>
      <c r="P1142" s="87" t="s">
        <v>4334</v>
      </c>
      <c r="Q1142" s="81" t="s">
        <v>2626</v>
      </c>
      <c r="R1142" s="81" t="s">
        <v>1445</v>
      </c>
      <c r="S1142" s="81" t="s">
        <v>2462</v>
      </c>
      <c r="T1142" s="81" t="s">
        <v>2508</v>
      </c>
    </row>
    <row r="1143" ht="15.75" customHeight="1">
      <c r="A1143" s="80" t="s">
        <v>4083</v>
      </c>
      <c r="B1143" s="81" t="s">
        <v>2513</v>
      </c>
      <c r="C1143" s="81" t="s">
        <v>2425</v>
      </c>
      <c r="D1143" s="81" t="s">
        <v>4084</v>
      </c>
      <c r="E1143" s="81" t="s">
        <v>4085</v>
      </c>
      <c r="F1143" s="84"/>
      <c r="G1143" s="84"/>
      <c r="H1143" s="84"/>
      <c r="I1143" s="82" t="s">
        <v>3654</v>
      </c>
      <c r="J1143" s="85">
        <v>1999.0</v>
      </c>
      <c r="K1143" s="82" t="s">
        <v>2430</v>
      </c>
      <c r="M1143" s="81" t="s">
        <v>2430</v>
      </c>
      <c r="N1143" s="83" t="s">
        <v>2360</v>
      </c>
      <c r="O1143" s="86" t="s">
        <v>2359</v>
      </c>
      <c r="P1143" s="87" t="s">
        <v>4335</v>
      </c>
      <c r="Q1143" s="81" t="s">
        <v>2513</v>
      </c>
      <c r="R1143" s="81" t="s">
        <v>4083</v>
      </c>
      <c r="S1143" s="81" t="s">
        <v>4085</v>
      </c>
      <c r="T1143" s="81" t="s">
        <v>2333</v>
      </c>
    </row>
    <row r="1144" ht="15.75" customHeight="1">
      <c r="A1144" s="80" t="s">
        <v>1308</v>
      </c>
      <c r="B1144" s="81" t="s">
        <v>2513</v>
      </c>
      <c r="C1144" s="81" t="s">
        <v>2425</v>
      </c>
      <c r="D1144" s="81" t="s">
        <v>2602</v>
      </c>
      <c r="E1144" s="81" t="s">
        <v>4336</v>
      </c>
      <c r="G1144" s="84"/>
      <c r="H1144" s="84"/>
      <c r="I1144" s="82" t="s">
        <v>3654</v>
      </c>
      <c r="J1144" s="85">
        <v>1999.0</v>
      </c>
      <c r="K1144" s="82" t="s">
        <v>2345</v>
      </c>
      <c r="L1144" s="84"/>
      <c r="M1144" s="81" t="s">
        <v>2638</v>
      </c>
      <c r="N1144" s="83" t="s">
        <v>2360</v>
      </c>
      <c r="O1144" s="86" t="s">
        <v>2359</v>
      </c>
      <c r="P1144" s="87" t="s">
        <v>4337</v>
      </c>
      <c r="Q1144" s="81" t="s">
        <v>2513</v>
      </c>
      <c r="R1144" s="81" t="s">
        <v>1308</v>
      </c>
      <c r="S1144" s="81" t="s">
        <v>2603</v>
      </c>
      <c r="T1144" s="81" t="s">
        <v>2508</v>
      </c>
    </row>
    <row r="1145" ht="15.75" customHeight="1">
      <c r="A1145" s="80" t="s">
        <v>4338</v>
      </c>
      <c r="B1145" s="81" t="s">
        <v>2513</v>
      </c>
      <c r="C1145" s="81" t="s">
        <v>2425</v>
      </c>
      <c r="D1145" s="81" t="s">
        <v>4339</v>
      </c>
      <c r="E1145" s="84"/>
      <c r="F1145" s="84"/>
      <c r="G1145" s="84"/>
      <c r="H1145" s="84"/>
      <c r="I1145" s="82" t="s">
        <v>3654</v>
      </c>
      <c r="J1145" s="85">
        <v>1999.0</v>
      </c>
      <c r="K1145" s="82" t="s">
        <v>2345</v>
      </c>
      <c r="L1145" s="84"/>
      <c r="M1145" s="81" t="s">
        <v>2638</v>
      </c>
      <c r="N1145" s="83" t="s">
        <v>2360</v>
      </c>
      <c r="O1145" s="86" t="s">
        <v>2359</v>
      </c>
      <c r="P1145" s="87" t="s">
        <v>4340</v>
      </c>
      <c r="Q1145" s="81" t="s">
        <v>2432</v>
      </c>
      <c r="R1145" s="81" t="s">
        <v>2432</v>
      </c>
      <c r="S1145" s="81" t="s">
        <v>2432</v>
      </c>
      <c r="T1145" s="81" t="s">
        <v>2432</v>
      </c>
    </row>
    <row r="1146" ht="15.75" customHeight="1">
      <c r="A1146" s="80" t="s">
        <v>1436</v>
      </c>
      <c r="B1146" s="81" t="s">
        <v>2626</v>
      </c>
      <c r="C1146" s="81" t="s">
        <v>2623</v>
      </c>
      <c r="D1146" s="81" t="s">
        <v>3069</v>
      </c>
      <c r="E1146" s="81" t="s">
        <v>3148</v>
      </c>
      <c r="F1146" s="84"/>
      <c r="G1146" s="84"/>
      <c r="H1146" s="84"/>
      <c r="I1146" s="82" t="s">
        <v>3654</v>
      </c>
      <c r="J1146" s="85">
        <v>1999.0</v>
      </c>
      <c r="K1146" s="82" t="s">
        <v>2345</v>
      </c>
      <c r="L1146" s="84"/>
      <c r="M1146" s="81" t="s">
        <v>2638</v>
      </c>
      <c r="N1146" s="83" t="s">
        <v>2360</v>
      </c>
      <c r="O1146" s="86" t="s">
        <v>2359</v>
      </c>
      <c r="P1146" s="87" t="s">
        <v>4341</v>
      </c>
      <c r="Q1146" s="81" t="s">
        <v>2626</v>
      </c>
      <c r="R1146" s="81" t="s">
        <v>1436</v>
      </c>
      <c r="S1146" s="81" t="s">
        <v>3148</v>
      </c>
      <c r="T1146" s="81" t="s">
        <v>2508</v>
      </c>
    </row>
    <row r="1147" ht="15.75" customHeight="1">
      <c r="A1147" s="80" t="s">
        <v>3130</v>
      </c>
      <c r="B1147" s="81" t="s">
        <v>2513</v>
      </c>
      <c r="C1147" s="81" t="s">
        <v>2425</v>
      </c>
      <c r="D1147" s="81" t="s">
        <v>3131</v>
      </c>
      <c r="E1147" s="81" t="s">
        <v>2603</v>
      </c>
      <c r="F1147" s="84"/>
      <c r="G1147" s="84"/>
      <c r="H1147" s="84"/>
      <c r="I1147" s="82" t="s">
        <v>3654</v>
      </c>
      <c r="J1147" s="85">
        <v>1999.0</v>
      </c>
      <c r="K1147" s="82" t="s">
        <v>2345</v>
      </c>
      <c r="L1147" s="84"/>
      <c r="M1147" s="81" t="s">
        <v>2430</v>
      </c>
      <c r="N1147" s="83" t="s">
        <v>2360</v>
      </c>
      <c r="O1147" s="86" t="s">
        <v>2359</v>
      </c>
      <c r="P1147" s="87" t="s">
        <v>4342</v>
      </c>
      <c r="Q1147" s="81" t="s">
        <v>2513</v>
      </c>
      <c r="R1147" s="81" t="s">
        <v>3130</v>
      </c>
      <c r="S1147" s="81" t="s">
        <v>2603</v>
      </c>
      <c r="T1147" s="81" t="s">
        <v>2508</v>
      </c>
    </row>
    <row r="1148" ht="15.75" customHeight="1">
      <c r="A1148" s="80" t="s">
        <v>1315</v>
      </c>
      <c r="B1148" s="81" t="s">
        <v>2513</v>
      </c>
      <c r="C1148" s="81" t="s">
        <v>2425</v>
      </c>
      <c r="D1148" s="81" t="s">
        <v>3175</v>
      </c>
      <c r="E1148" s="81" t="s">
        <v>2603</v>
      </c>
      <c r="F1148" s="84"/>
      <c r="G1148" s="84"/>
      <c r="H1148" s="84"/>
      <c r="I1148" s="82" t="s">
        <v>3654</v>
      </c>
      <c r="J1148" s="85">
        <v>1999.0</v>
      </c>
      <c r="K1148" s="82" t="s">
        <v>2345</v>
      </c>
      <c r="L1148" s="84"/>
      <c r="M1148" s="81" t="s">
        <v>2430</v>
      </c>
      <c r="N1148" s="83" t="s">
        <v>2360</v>
      </c>
      <c r="O1148" s="86" t="s">
        <v>2359</v>
      </c>
      <c r="P1148" s="87" t="s">
        <v>4343</v>
      </c>
      <c r="Q1148" s="81" t="s">
        <v>2513</v>
      </c>
      <c r="R1148" s="81" t="s">
        <v>1315</v>
      </c>
      <c r="S1148" s="81" t="s">
        <v>2603</v>
      </c>
      <c r="T1148" s="81" t="s">
        <v>2508</v>
      </c>
    </row>
    <row r="1149" ht="15.75" customHeight="1">
      <c r="A1149" s="80" t="s">
        <v>793</v>
      </c>
      <c r="B1149" s="81" t="s">
        <v>2513</v>
      </c>
      <c r="C1149" s="81" t="s">
        <v>2425</v>
      </c>
      <c r="D1149" s="81" t="s">
        <v>3096</v>
      </c>
      <c r="E1149" s="81" t="s">
        <v>3097</v>
      </c>
      <c r="F1149" s="84"/>
      <c r="G1149" s="84"/>
      <c r="H1149" s="84"/>
      <c r="I1149" s="82" t="s">
        <v>3654</v>
      </c>
      <c r="J1149" s="85">
        <v>1999.0</v>
      </c>
      <c r="K1149" s="82" t="s">
        <v>2638</v>
      </c>
      <c r="L1149" s="81" t="s">
        <v>4344</v>
      </c>
      <c r="M1149" s="81" t="s">
        <v>2638</v>
      </c>
      <c r="N1149" s="83" t="s">
        <v>2360</v>
      </c>
      <c r="O1149" s="86" t="s">
        <v>2359</v>
      </c>
      <c r="P1149" s="87" t="s">
        <v>4345</v>
      </c>
      <c r="Q1149" s="81" t="s">
        <v>2513</v>
      </c>
      <c r="R1149" s="81" t="s">
        <v>793</v>
      </c>
      <c r="S1149" s="81" t="s">
        <v>3097</v>
      </c>
      <c r="T1149" s="81" t="s">
        <v>2508</v>
      </c>
    </row>
    <row r="1150" ht="15.75" customHeight="1">
      <c r="A1150" s="80" t="s">
        <v>793</v>
      </c>
      <c r="B1150" s="81" t="s">
        <v>2513</v>
      </c>
      <c r="C1150" s="81" t="s">
        <v>2425</v>
      </c>
      <c r="D1150" s="81" t="s">
        <v>3096</v>
      </c>
      <c r="E1150" s="81" t="s">
        <v>3097</v>
      </c>
      <c r="F1150" s="84"/>
      <c r="G1150" s="84"/>
      <c r="H1150" s="84"/>
      <c r="I1150" s="82" t="s">
        <v>3654</v>
      </c>
      <c r="J1150" s="85">
        <v>1999.0</v>
      </c>
      <c r="K1150" s="82" t="s">
        <v>2638</v>
      </c>
      <c r="L1150" s="81" t="s">
        <v>4344</v>
      </c>
      <c r="M1150" s="81" t="s">
        <v>2638</v>
      </c>
      <c r="N1150" s="83" t="s">
        <v>2360</v>
      </c>
      <c r="O1150" s="86" t="s">
        <v>2359</v>
      </c>
      <c r="P1150" s="87" t="s">
        <v>4346</v>
      </c>
      <c r="Q1150" s="81" t="s">
        <v>2513</v>
      </c>
      <c r="R1150" s="81" t="s">
        <v>793</v>
      </c>
      <c r="S1150" s="81" t="s">
        <v>3097</v>
      </c>
      <c r="T1150" s="81" t="s">
        <v>2508</v>
      </c>
    </row>
    <row r="1151" ht="15.75" customHeight="1">
      <c r="A1151" s="80" t="s">
        <v>1436</v>
      </c>
      <c r="B1151" s="81" t="s">
        <v>2626</v>
      </c>
      <c r="C1151" s="81" t="s">
        <v>2623</v>
      </c>
      <c r="D1151" s="81" t="s">
        <v>3069</v>
      </c>
      <c r="E1151" s="81" t="s">
        <v>3148</v>
      </c>
      <c r="F1151" s="84"/>
      <c r="G1151" s="84"/>
      <c r="H1151" s="84"/>
      <c r="I1151" s="82" t="s">
        <v>3654</v>
      </c>
      <c r="J1151" s="85">
        <v>1998.0</v>
      </c>
      <c r="K1151" s="82" t="s">
        <v>2638</v>
      </c>
      <c r="L1151" s="81" t="s">
        <v>4347</v>
      </c>
      <c r="M1151" s="81" t="s">
        <v>2638</v>
      </c>
      <c r="N1151" s="83" t="s">
        <v>2360</v>
      </c>
      <c r="O1151" s="86" t="s">
        <v>2359</v>
      </c>
      <c r="P1151" s="87" t="s">
        <v>4348</v>
      </c>
      <c r="Q1151" s="81" t="s">
        <v>2626</v>
      </c>
      <c r="R1151" s="81" t="s">
        <v>1436</v>
      </c>
      <c r="S1151" s="81" t="s">
        <v>3148</v>
      </c>
      <c r="T1151" s="81" t="s">
        <v>2508</v>
      </c>
    </row>
    <row r="1152" ht="15.75" customHeight="1">
      <c r="A1152" s="80" t="s">
        <v>982</v>
      </c>
      <c r="B1152" s="81" t="s">
        <v>2502</v>
      </c>
      <c r="C1152" s="81" t="s">
        <v>2503</v>
      </c>
      <c r="D1152" s="81" t="s">
        <v>3379</v>
      </c>
      <c r="E1152" s="81" t="s">
        <v>3380</v>
      </c>
      <c r="G1152" s="84"/>
      <c r="H1152" s="84"/>
      <c r="I1152" s="82" t="s">
        <v>2428</v>
      </c>
      <c r="J1152" s="85">
        <v>1997.0</v>
      </c>
      <c r="K1152" s="82" t="s">
        <v>4349</v>
      </c>
      <c r="L1152" s="84"/>
      <c r="M1152" s="81" t="s">
        <v>2430</v>
      </c>
      <c r="N1152" s="83" t="s">
        <v>4350</v>
      </c>
      <c r="O1152" s="86" t="s">
        <v>2359</v>
      </c>
      <c r="P1152" s="87" t="s">
        <v>4351</v>
      </c>
      <c r="Q1152" s="81" t="s">
        <v>2432</v>
      </c>
      <c r="R1152" s="81" t="s">
        <v>2432</v>
      </c>
      <c r="S1152" s="81" t="s">
        <v>2432</v>
      </c>
      <c r="T1152" s="81" t="s">
        <v>2432</v>
      </c>
    </row>
    <row r="1153" ht="15.75" customHeight="1">
      <c r="A1153" s="80" t="s">
        <v>1085</v>
      </c>
      <c r="B1153" s="81" t="s">
        <v>2424</v>
      </c>
      <c r="C1153" s="81" t="s">
        <v>2425</v>
      </c>
      <c r="D1153" s="81" t="s">
        <v>3246</v>
      </c>
      <c r="E1153" s="81" t="s">
        <v>4352</v>
      </c>
      <c r="G1153" s="84"/>
      <c r="H1153" s="84"/>
      <c r="I1153" s="82" t="s">
        <v>2428</v>
      </c>
      <c r="J1153" s="85">
        <v>1997.0</v>
      </c>
      <c r="K1153" s="82" t="s">
        <v>4349</v>
      </c>
      <c r="L1153" s="84"/>
      <c r="M1153" s="81" t="s">
        <v>2430</v>
      </c>
      <c r="N1153" s="83" t="s">
        <v>4350</v>
      </c>
      <c r="O1153" s="86" t="s">
        <v>2359</v>
      </c>
      <c r="P1153" s="87" t="s">
        <v>4351</v>
      </c>
      <c r="Q1153" s="81" t="s">
        <v>2432</v>
      </c>
      <c r="R1153" s="81" t="s">
        <v>2432</v>
      </c>
      <c r="S1153" s="81" t="s">
        <v>2432</v>
      </c>
      <c r="T1153" s="81" t="s">
        <v>2432</v>
      </c>
    </row>
    <row r="1154" ht="15.75" customHeight="1">
      <c r="A1154" s="80" t="s">
        <v>2996</v>
      </c>
      <c r="B1154" s="81" t="s">
        <v>2424</v>
      </c>
      <c r="C1154" s="81" t="s">
        <v>2425</v>
      </c>
      <c r="D1154" s="81" t="s">
        <v>2997</v>
      </c>
      <c r="E1154" s="81" t="s">
        <v>3572</v>
      </c>
      <c r="F1154" s="84"/>
      <c r="G1154" s="84"/>
      <c r="H1154" s="84"/>
      <c r="I1154" s="82" t="s">
        <v>2428</v>
      </c>
      <c r="J1154" s="85">
        <v>1997.0</v>
      </c>
      <c r="K1154" s="82" t="s">
        <v>4349</v>
      </c>
      <c r="L1154" s="84"/>
      <c r="M1154" s="81" t="s">
        <v>2430</v>
      </c>
      <c r="N1154" s="83" t="s">
        <v>4350</v>
      </c>
      <c r="O1154" s="86" t="s">
        <v>2359</v>
      </c>
      <c r="P1154" s="87" t="s">
        <v>4351</v>
      </c>
      <c r="Q1154" s="81" t="s">
        <v>2513</v>
      </c>
      <c r="R1154" s="81" t="s">
        <v>2996</v>
      </c>
      <c r="S1154" s="81" t="s">
        <v>2514</v>
      </c>
      <c r="T1154" s="81" t="s">
        <v>2333</v>
      </c>
    </row>
    <row r="1155" ht="15.75" customHeight="1">
      <c r="A1155" s="80" t="s">
        <v>2544</v>
      </c>
      <c r="B1155" s="81" t="s">
        <v>2424</v>
      </c>
      <c r="C1155" s="81" t="s">
        <v>2425</v>
      </c>
      <c r="D1155" s="81" t="s">
        <v>2545</v>
      </c>
      <c r="E1155" s="81" t="s">
        <v>4353</v>
      </c>
      <c r="F1155" s="84"/>
      <c r="G1155" s="84"/>
      <c r="H1155" s="84"/>
      <c r="I1155" s="82" t="s">
        <v>2428</v>
      </c>
      <c r="J1155" s="85">
        <v>1997.0</v>
      </c>
      <c r="K1155" s="82" t="s">
        <v>4349</v>
      </c>
      <c r="L1155" s="84"/>
      <c r="M1155" s="81" t="s">
        <v>2430</v>
      </c>
      <c r="N1155" s="83" t="s">
        <v>4350</v>
      </c>
      <c r="O1155" s="86" t="s">
        <v>2359</v>
      </c>
      <c r="P1155" s="87" t="s">
        <v>4351</v>
      </c>
      <c r="Q1155" s="81" t="s">
        <v>2513</v>
      </c>
      <c r="R1155" s="81" t="s">
        <v>2544</v>
      </c>
      <c r="S1155" s="81" t="s">
        <v>2546</v>
      </c>
      <c r="T1155" s="81" t="s">
        <v>2508</v>
      </c>
    </row>
    <row r="1156" ht="15.75" customHeight="1">
      <c r="A1156" s="80" t="s">
        <v>2771</v>
      </c>
      <c r="B1156" s="81" t="s">
        <v>2424</v>
      </c>
      <c r="C1156" s="81" t="s">
        <v>2425</v>
      </c>
      <c r="D1156" s="81" t="s">
        <v>2772</v>
      </c>
      <c r="E1156" s="81" t="s">
        <v>2526</v>
      </c>
      <c r="F1156" s="84"/>
      <c r="G1156" s="84"/>
      <c r="H1156" s="84"/>
      <c r="I1156" s="82" t="s">
        <v>2428</v>
      </c>
      <c r="J1156" s="85">
        <v>1997.0</v>
      </c>
      <c r="K1156" s="82" t="s">
        <v>4349</v>
      </c>
      <c r="L1156" s="84"/>
      <c r="M1156" s="81" t="s">
        <v>2430</v>
      </c>
      <c r="N1156" s="83" t="s">
        <v>4350</v>
      </c>
      <c r="O1156" s="86" t="s">
        <v>2359</v>
      </c>
      <c r="P1156" s="87" t="s">
        <v>4351</v>
      </c>
      <c r="Q1156" s="81" t="s">
        <v>2513</v>
      </c>
      <c r="R1156" s="81" t="s">
        <v>2771</v>
      </c>
      <c r="S1156" s="81" t="s">
        <v>2526</v>
      </c>
      <c r="T1156" s="81" t="s">
        <v>2508</v>
      </c>
    </row>
    <row r="1157" ht="15.75" customHeight="1">
      <c r="A1157" s="80" t="s">
        <v>3006</v>
      </c>
      <c r="B1157" s="81" t="s">
        <v>2424</v>
      </c>
      <c r="C1157" s="81" t="s">
        <v>2425</v>
      </c>
      <c r="D1157" s="81" t="s">
        <v>3007</v>
      </c>
      <c r="E1157" s="81" t="s">
        <v>3572</v>
      </c>
      <c r="F1157" s="84"/>
      <c r="G1157" s="84"/>
      <c r="H1157" s="84"/>
      <c r="I1157" s="82" t="s">
        <v>2428</v>
      </c>
      <c r="J1157" s="85">
        <v>1997.0</v>
      </c>
      <c r="K1157" s="82" t="s">
        <v>4349</v>
      </c>
      <c r="L1157" s="84"/>
      <c r="M1157" s="81" t="s">
        <v>2430</v>
      </c>
      <c r="N1157" s="83" t="s">
        <v>4350</v>
      </c>
      <c r="O1157" s="86" t="s">
        <v>2359</v>
      </c>
      <c r="P1157" s="87" t="s">
        <v>4351</v>
      </c>
      <c r="Q1157" s="81" t="s">
        <v>2513</v>
      </c>
      <c r="R1157" s="81" t="s">
        <v>3006</v>
      </c>
      <c r="S1157" s="81" t="s">
        <v>2514</v>
      </c>
      <c r="T1157" s="81" t="s">
        <v>2508</v>
      </c>
    </row>
    <row r="1158" ht="15.75" customHeight="1">
      <c r="A1158" s="80" t="s">
        <v>3561</v>
      </c>
      <c r="B1158" s="81" t="s">
        <v>2424</v>
      </c>
      <c r="C1158" s="81" t="s">
        <v>2425</v>
      </c>
      <c r="D1158" s="81" t="s">
        <v>3562</v>
      </c>
      <c r="E1158" s="81" t="s">
        <v>2930</v>
      </c>
      <c r="F1158" s="84"/>
      <c r="G1158" s="84"/>
      <c r="H1158" s="84"/>
      <c r="I1158" s="82" t="s">
        <v>2428</v>
      </c>
      <c r="J1158" s="85">
        <v>1997.0</v>
      </c>
      <c r="K1158" s="82" t="s">
        <v>4349</v>
      </c>
      <c r="L1158" s="84"/>
      <c r="M1158" s="81" t="s">
        <v>2430</v>
      </c>
      <c r="N1158" s="83" t="s">
        <v>4350</v>
      </c>
      <c r="O1158" s="86" t="s">
        <v>2359</v>
      </c>
      <c r="P1158" s="87" t="s">
        <v>4351</v>
      </c>
      <c r="Q1158" s="81" t="s">
        <v>2513</v>
      </c>
      <c r="R1158" s="81" t="s">
        <v>3561</v>
      </c>
      <c r="S1158" s="81" t="s">
        <v>2930</v>
      </c>
      <c r="T1158" s="81" t="s">
        <v>2508</v>
      </c>
    </row>
    <row r="1159" ht="15.75" customHeight="1">
      <c r="A1159" s="80" t="s">
        <v>3642</v>
      </c>
      <c r="B1159" s="81" t="s">
        <v>2424</v>
      </c>
      <c r="C1159" s="81" t="s">
        <v>2425</v>
      </c>
      <c r="D1159" s="81" t="s">
        <v>3643</v>
      </c>
      <c r="E1159" s="81" t="s">
        <v>4354</v>
      </c>
      <c r="F1159" s="84"/>
      <c r="G1159" s="84"/>
      <c r="H1159" s="84"/>
      <c r="I1159" s="82" t="s">
        <v>2428</v>
      </c>
      <c r="J1159" s="85">
        <v>1997.0</v>
      </c>
      <c r="K1159" s="82" t="s">
        <v>4349</v>
      </c>
      <c r="L1159" s="84"/>
      <c r="M1159" s="81" t="s">
        <v>2430</v>
      </c>
      <c r="N1159" s="83" t="s">
        <v>4350</v>
      </c>
      <c r="O1159" s="86" t="s">
        <v>2359</v>
      </c>
      <c r="P1159" s="87" t="s">
        <v>4351</v>
      </c>
      <c r="Q1159" s="81" t="s">
        <v>2513</v>
      </c>
      <c r="R1159" s="81" t="s">
        <v>3642</v>
      </c>
      <c r="S1159" s="81" t="s">
        <v>2526</v>
      </c>
      <c r="T1159" s="81" t="s">
        <v>2508</v>
      </c>
    </row>
    <row r="1160" ht="15.75" customHeight="1">
      <c r="A1160" s="80" t="s">
        <v>2801</v>
      </c>
      <c r="B1160" s="81" t="s">
        <v>2424</v>
      </c>
      <c r="C1160" s="81" t="s">
        <v>2425</v>
      </c>
      <c r="D1160" s="81" t="s">
        <v>2802</v>
      </c>
      <c r="E1160" s="81" t="s">
        <v>3986</v>
      </c>
      <c r="G1160" s="84"/>
      <c r="H1160" s="84"/>
      <c r="I1160" s="82" t="s">
        <v>2428</v>
      </c>
      <c r="J1160" s="85">
        <v>1997.0</v>
      </c>
      <c r="K1160" s="82" t="s">
        <v>4349</v>
      </c>
      <c r="L1160" s="84"/>
      <c r="M1160" s="81" t="s">
        <v>2430</v>
      </c>
      <c r="N1160" s="83" t="s">
        <v>4350</v>
      </c>
      <c r="O1160" s="86" t="s">
        <v>2359</v>
      </c>
      <c r="P1160" s="87" t="s">
        <v>4351</v>
      </c>
      <c r="Q1160" s="81" t="s">
        <v>2513</v>
      </c>
      <c r="R1160" s="81" t="s">
        <v>2801</v>
      </c>
      <c r="S1160" s="81" t="s">
        <v>2607</v>
      </c>
      <c r="T1160" s="81" t="s">
        <v>2508</v>
      </c>
    </row>
    <row r="1161" ht="15.75" customHeight="1">
      <c r="A1161" s="80" t="s">
        <v>3567</v>
      </c>
      <c r="B1161" s="81" t="s">
        <v>2424</v>
      </c>
      <c r="C1161" s="81" t="s">
        <v>2425</v>
      </c>
      <c r="D1161" s="81" t="s">
        <v>3568</v>
      </c>
      <c r="E1161" s="81" t="s">
        <v>2526</v>
      </c>
      <c r="F1161" s="84"/>
      <c r="G1161" s="84"/>
      <c r="H1161" s="84"/>
      <c r="I1161" s="82" t="s">
        <v>2428</v>
      </c>
      <c r="J1161" s="85">
        <v>1997.0</v>
      </c>
      <c r="K1161" s="82" t="s">
        <v>4349</v>
      </c>
      <c r="L1161" s="84"/>
      <c r="M1161" s="81" t="s">
        <v>2430</v>
      </c>
      <c r="N1161" s="83" t="s">
        <v>4350</v>
      </c>
      <c r="O1161" s="86" t="s">
        <v>2359</v>
      </c>
      <c r="P1161" s="87" t="s">
        <v>4351</v>
      </c>
      <c r="Q1161" s="81" t="s">
        <v>2513</v>
      </c>
      <c r="R1161" s="81" t="s">
        <v>3567</v>
      </c>
      <c r="S1161" s="81" t="s">
        <v>2526</v>
      </c>
      <c r="T1161" s="81" t="s">
        <v>2333</v>
      </c>
    </row>
    <row r="1162" ht="15.75" customHeight="1">
      <c r="A1162" s="80" t="s">
        <v>4355</v>
      </c>
      <c r="B1162" s="81" t="s">
        <v>3502</v>
      </c>
      <c r="C1162" s="81" t="s">
        <v>2450</v>
      </c>
      <c r="D1162" s="81" t="s">
        <v>4356</v>
      </c>
      <c r="E1162" s="81" t="s">
        <v>4357</v>
      </c>
      <c r="F1162" s="84"/>
      <c r="G1162" s="84"/>
      <c r="H1162" s="84"/>
      <c r="I1162" s="82" t="s">
        <v>2428</v>
      </c>
      <c r="J1162" s="85">
        <v>1997.0</v>
      </c>
      <c r="K1162" s="82" t="s">
        <v>4349</v>
      </c>
      <c r="L1162" s="84"/>
      <c r="M1162" s="81" t="s">
        <v>2430</v>
      </c>
      <c r="N1162" s="83" t="s">
        <v>4350</v>
      </c>
      <c r="O1162" s="86" t="s">
        <v>2359</v>
      </c>
      <c r="P1162" s="87" t="s">
        <v>4351</v>
      </c>
      <c r="Q1162" s="81" t="s">
        <v>2449</v>
      </c>
      <c r="R1162" s="81" t="s">
        <v>4358</v>
      </c>
      <c r="S1162" s="81" t="s">
        <v>4357</v>
      </c>
      <c r="T1162" s="81" t="s">
        <v>3772</v>
      </c>
    </row>
    <row r="1163" ht="15.75" customHeight="1">
      <c r="A1163" s="80" t="s">
        <v>1411</v>
      </c>
      <c r="B1163" s="81" t="s">
        <v>2622</v>
      </c>
      <c r="C1163" s="81" t="s">
        <v>2623</v>
      </c>
      <c r="D1163" s="81" t="s">
        <v>3584</v>
      </c>
      <c r="E1163" s="81" t="s">
        <v>3529</v>
      </c>
      <c r="F1163" s="84"/>
      <c r="G1163" s="84"/>
      <c r="H1163" s="84"/>
      <c r="I1163" s="82" t="s">
        <v>2428</v>
      </c>
      <c r="J1163" s="85">
        <v>1997.0</v>
      </c>
      <c r="K1163" s="82" t="s">
        <v>4349</v>
      </c>
      <c r="L1163" s="84"/>
      <c r="M1163" s="81" t="s">
        <v>2430</v>
      </c>
      <c r="N1163" s="83" t="s">
        <v>4350</v>
      </c>
      <c r="O1163" s="86" t="s">
        <v>2359</v>
      </c>
      <c r="P1163" s="87" t="s">
        <v>4351</v>
      </c>
      <c r="Q1163" s="81" t="s">
        <v>2626</v>
      </c>
      <c r="R1163" s="81" t="s">
        <v>1411</v>
      </c>
      <c r="S1163" s="81" t="s">
        <v>3532</v>
      </c>
      <c r="T1163" s="81" t="s">
        <v>2508</v>
      </c>
    </row>
    <row r="1164" ht="15.75" customHeight="1">
      <c r="A1164" s="80" t="s">
        <v>1420</v>
      </c>
      <c r="B1164" s="81" t="s">
        <v>2622</v>
      </c>
      <c r="C1164" s="81" t="s">
        <v>2623</v>
      </c>
      <c r="D1164" s="81" t="s">
        <v>3645</v>
      </c>
      <c r="E1164" s="81" t="s">
        <v>3646</v>
      </c>
      <c r="G1164" s="84"/>
      <c r="H1164" s="84"/>
      <c r="I1164" s="82" t="s">
        <v>2428</v>
      </c>
      <c r="J1164" s="85">
        <v>1997.0</v>
      </c>
      <c r="K1164" s="82" t="s">
        <v>4349</v>
      </c>
      <c r="L1164" s="84"/>
      <c r="M1164" s="81" t="s">
        <v>2430</v>
      </c>
      <c r="N1164" s="83" t="s">
        <v>4350</v>
      </c>
      <c r="O1164" s="86" t="s">
        <v>2359</v>
      </c>
      <c r="P1164" s="87" t="s">
        <v>4351</v>
      </c>
      <c r="Q1164" s="81" t="s">
        <v>2626</v>
      </c>
      <c r="R1164" s="81" t="s">
        <v>1420</v>
      </c>
      <c r="S1164" s="81" t="s">
        <v>3646</v>
      </c>
      <c r="T1164" s="81" t="s">
        <v>2508</v>
      </c>
    </row>
    <row r="1165" ht="15.75" customHeight="1">
      <c r="A1165" s="80" t="s">
        <v>3648</v>
      </c>
      <c r="B1165" s="81" t="s">
        <v>2622</v>
      </c>
      <c r="C1165" s="81" t="s">
        <v>2623</v>
      </c>
      <c r="D1165" s="81" t="s">
        <v>3649</v>
      </c>
      <c r="E1165" s="81" t="s">
        <v>3650</v>
      </c>
      <c r="F1165" s="84"/>
      <c r="G1165" s="84"/>
      <c r="H1165" s="84"/>
      <c r="I1165" s="82" t="s">
        <v>2428</v>
      </c>
      <c r="J1165" s="85">
        <v>1997.0</v>
      </c>
      <c r="K1165" s="82" t="s">
        <v>4349</v>
      </c>
      <c r="L1165" s="84"/>
      <c r="M1165" s="81" t="s">
        <v>2430</v>
      </c>
      <c r="N1165" s="83" t="s">
        <v>4350</v>
      </c>
      <c r="O1165" s="86" t="s">
        <v>2359</v>
      </c>
      <c r="P1165" s="87" t="s">
        <v>4351</v>
      </c>
      <c r="Q1165" s="81" t="s">
        <v>2626</v>
      </c>
      <c r="R1165" s="81" t="s">
        <v>3648</v>
      </c>
      <c r="S1165" s="81" t="s">
        <v>2892</v>
      </c>
      <c r="T1165" s="81" t="s">
        <v>2508</v>
      </c>
    </row>
    <row r="1166" ht="15.75" customHeight="1">
      <c r="A1166" s="80" t="s">
        <v>2029</v>
      </c>
      <c r="B1166" s="81" t="s">
        <v>2424</v>
      </c>
      <c r="C1166" s="81" t="s">
        <v>2425</v>
      </c>
      <c r="D1166" s="81" t="s">
        <v>4359</v>
      </c>
      <c r="E1166" s="81" t="s">
        <v>3240</v>
      </c>
      <c r="F1166" s="84"/>
      <c r="G1166" s="84"/>
      <c r="H1166" s="84"/>
      <c r="I1166" s="82" t="s">
        <v>2428</v>
      </c>
      <c r="J1166" s="85">
        <v>1997.0</v>
      </c>
      <c r="K1166" s="82" t="s">
        <v>4360</v>
      </c>
      <c r="L1166" s="84"/>
      <c r="M1166" s="81" t="s">
        <v>2430</v>
      </c>
      <c r="N1166" s="83" t="s">
        <v>4350</v>
      </c>
      <c r="O1166" s="86" t="s">
        <v>2359</v>
      </c>
      <c r="P1166" s="87" t="s">
        <v>4351</v>
      </c>
      <c r="Q1166" s="81" t="s">
        <v>2513</v>
      </c>
      <c r="R1166" s="81" t="s">
        <v>1112</v>
      </c>
      <c r="S1166" s="81" t="s">
        <v>3240</v>
      </c>
      <c r="T1166" s="81" t="s">
        <v>2508</v>
      </c>
    </row>
    <row r="1167" ht="15.75" customHeight="1">
      <c r="A1167" s="80" t="s">
        <v>3570</v>
      </c>
      <c r="B1167" s="81" t="s">
        <v>2424</v>
      </c>
      <c r="C1167" s="81" t="s">
        <v>2425</v>
      </c>
      <c r="D1167" s="81" t="s">
        <v>3571</v>
      </c>
      <c r="E1167" s="81" t="s">
        <v>3572</v>
      </c>
      <c r="F1167" s="84"/>
      <c r="G1167" s="84"/>
      <c r="H1167" s="84"/>
      <c r="I1167" s="82" t="s">
        <v>2428</v>
      </c>
      <c r="J1167" s="85">
        <v>1997.0</v>
      </c>
      <c r="K1167" s="82" t="s">
        <v>4361</v>
      </c>
      <c r="L1167" s="84"/>
      <c r="M1167" s="81" t="s">
        <v>2638</v>
      </c>
      <c r="N1167" s="83" t="s">
        <v>4350</v>
      </c>
      <c r="O1167" s="86" t="s">
        <v>2359</v>
      </c>
      <c r="P1167" s="87" t="s">
        <v>4351</v>
      </c>
      <c r="Q1167" s="81" t="s">
        <v>2513</v>
      </c>
      <c r="R1167" s="81" t="s">
        <v>3575</v>
      </c>
      <c r="S1167" s="81" t="s">
        <v>2514</v>
      </c>
      <c r="T1167" s="81" t="s">
        <v>2508</v>
      </c>
    </row>
    <row r="1168" ht="15.75" customHeight="1">
      <c r="A1168" s="80" t="s">
        <v>3126</v>
      </c>
      <c r="B1168" s="81" t="s">
        <v>2424</v>
      </c>
      <c r="C1168" s="81" t="s">
        <v>2425</v>
      </c>
      <c r="D1168" s="81" t="s">
        <v>3127</v>
      </c>
      <c r="E1168" s="81" t="s">
        <v>3572</v>
      </c>
      <c r="F1168" s="84"/>
      <c r="G1168" s="84"/>
      <c r="H1168" s="84"/>
      <c r="I1168" s="82" t="s">
        <v>2428</v>
      </c>
      <c r="J1168" s="85">
        <v>1997.0</v>
      </c>
      <c r="K1168" s="82" t="s">
        <v>4361</v>
      </c>
      <c r="L1168" s="84"/>
      <c r="M1168" s="81" t="s">
        <v>2638</v>
      </c>
      <c r="N1168" s="83" t="s">
        <v>4350</v>
      </c>
      <c r="O1168" s="86" t="s">
        <v>2359</v>
      </c>
      <c r="P1168" s="87" t="s">
        <v>4351</v>
      </c>
      <c r="Q1168" s="81" t="s">
        <v>2513</v>
      </c>
      <c r="R1168" s="81" t="s">
        <v>3126</v>
      </c>
      <c r="S1168" s="81" t="s">
        <v>2514</v>
      </c>
      <c r="T1168" s="81" t="s">
        <v>2508</v>
      </c>
    </row>
    <row r="1169" ht="15.75" customHeight="1">
      <c r="A1169" s="80" t="s">
        <v>4362</v>
      </c>
      <c r="B1169" s="81" t="s">
        <v>2424</v>
      </c>
      <c r="C1169" s="81" t="s">
        <v>2425</v>
      </c>
      <c r="D1169" s="81" t="s">
        <v>4363</v>
      </c>
      <c r="E1169" s="81" t="s">
        <v>3572</v>
      </c>
      <c r="F1169" s="84"/>
      <c r="G1169" s="84"/>
      <c r="H1169" s="84"/>
      <c r="I1169" s="82" t="s">
        <v>2428</v>
      </c>
      <c r="J1169" s="85">
        <v>1997.0</v>
      </c>
      <c r="K1169" s="82" t="s">
        <v>4361</v>
      </c>
      <c r="L1169" s="84"/>
      <c r="M1169" s="81" t="s">
        <v>2638</v>
      </c>
      <c r="N1169" s="83" t="s">
        <v>4350</v>
      </c>
      <c r="O1169" s="86" t="s">
        <v>2359</v>
      </c>
      <c r="P1169" s="87" t="s">
        <v>4351</v>
      </c>
      <c r="Q1169" s="81" t="s">
        <v>2513</v>
      </c>
      <c r="R1169" s="81" t="s">
        <v>4362</v>
      </c>
      <c r="S1169" s="81" t="s">
        <v>2514</v>
      </c>
      <c r="T1169" s="81" t="s">
        <v>2333</v>
      </c>
    </row>
    <row r="1170" ht="15.75" customHeight="1">
      <c r="A1170" s="80" t="s">
        <v>3434</v>
      </c>
      <c r="B1170" s="81" t="s">
        <v>2424</v>
      </c>
      <c r="C1170" s="81" t="s">
        <v>2425</v>
      </c>
      <c r="D1170" s="81" t="s">
        <v>3435</v>
      </c>
      <c r="E1170" s="81" t="s">
        <v>2526</v>
      </c>
      <c r="F1170" s="84"/>
      <c r="G1170" s="84"/>
      <c r="H1170" s="84"/>
      <c r="I1170" s="82" t="s">
        <v>2428</v>
      </c>
      <c r="J1170" s="85">
        <v>1997.0</v>
      </c>
      <c r="K1170" s="82" t="s">
        <v>4361</v>
      </c>
      <c r="L1170" s="84"/>
      <c r="M1170" s="81" t="s">
        <v>2638</v>
      </c>
      <c r="N1170" s="83" t="s">
        <v>4350</v>
      </c>
      <c r="O1170" s="86" t="s">
        <v>2359</v>
      </c>
      <c r="P1170" s="87" t="s">
        <v>4351</v>
      </c>
      <c r="Q1170" s="81" t="s">
        <v>2513</v>
      </c>
      <c r="R1170" s="81" t="s">
        <v>3434</v>
      </c>
      <c r="S1170" s="81" t="s">
        <v>2526</v>
      </c>
      <c r="T1170" s="81" t="s">
        <v>2508</v>
      </c>
    </row>
    <row r="1171" ht="15.75" customHeight="1">
      <c r="A1171" s="80" t="s">
        <v>3273</v>
      </c>
      <c r="B1171" s="81" t="s">
        <v>2424</v>
      </c>
      <c r="C1171" s="81" t="s">
        <v>2425</v>
      </c>
      <c r="D1171" s="81" t="s">
        <v>3274</v>
      </c>
      <c r="E1171" s="84"/>
      <c r="F1171" s="84"/>
      <c r="G1171" s="84"/>
      <c r="H1171" s="84"/>
      <c r="I1171" s="82" t="s">
        <v>2428</v>
      </c>
      <c r="J1171" s="85">
        <v>1997.0</v>
      </c>
      <c r="K1171" s="82" t="s">
        <v>4361</v>
      </c>
      <c r="L1171" s="84"/>
      <c r="M1171" s="81" t="s">
        <v>2638</v>
      </c>
      <c r="N1171" s="83" t="s">
        <v>4350</v>
      </c>
      <c r="O1171" s="86" t="s">
        <v>2359</v>
      </c>
      <c r="P1171" s="87" t="s">
        <v>4351</v>
      </c>
      <c r="Q1171" s="81" t="s">
        <v>2513</v>
      </c>
      <c r="R1171" s="81" t="s">
        <v>3273</v>
      </c>
      <c r="S1171" s="81" t="s">
        <v>3275</v>
      </c>
      <c r="T1171" s="81" t="s">
        <v>2508</v>
      </c>
    </row>
    <row r="1172" ht="15.75" customHeight="1">
      <c r="A1172" s="80" t="s">
        <v>3539</v>
      </c>
      <c r="B1172" s="81" t="s">
        <v>2424</v>
      </c>
      <c r="C1172" s="81" t="s">
        <v>2425</v>
      </c>
      <c r="D1172" s="81" t="s">
        <v>3540</v>
      </c>
      <c r="E1172" s="81" t="s">
        <v>2677</v>
      </c>
      <c r="F1172" s="84"/>
      <c r="G1172" s="84"/>
      <c r="H1172" s="84"/>
      <c r="I1172" s="82" t="s">
        <v>2428</v>
      </c>
      <c r="J1172" s="85">
        <v>1997.0</v>
      </c>
      <c r="K1172" s="82" t="s">
        <v>4361</v>
      </c>
      <c r="L1172" s="84"/>
      <c r="M1172" s="81" t="s">
        <v>2638</v>
      </c>
      <c r="N1172" s="83" t="s">
        <v>4350</v>
      </c>
      <c r="O1172" s="86" t="s">
        <v>2359</v>
      </c>
      <c r="P1172" s="87" t="s">
        <v>4351</v>
      </c>
      <c r="Q1172" s="81" t="s">
        <v>2513</v>
      </c>
      <c r="R1172" s="81" t="s">
        <v>3539</v>
      </c>
      <c r="S1172" s="81" t="s">
        <v>2677</v>
      </c>
      <c r="T1172" s="81" t="s">
        <v>2333</v>
      </c>
    </row>
    <row r="1173" ht="15.75" customHeight="1">
      <c r="A1173" s="80" t="s">
        <v>3616</v>
      </c>
      <c r="B1173" s="81" t="s">
        <v>2424</v>
      </c>
      <c r="C1173" s="81" t="s">
        <v>2425</v>
      </c>
      <c r="D1173" s="81" t="s">
        <v>3617</v>
      </c>
      <c r="E1173" s="81" t="s">
        <v>3572</v>
      </c>
      <c r="F1173" s="84"/>
      <c r="G1173" s="84"/>
      <c r="H1173" s="84"/>
      <c r="I1173" s="82" t="s">
        <v>2428</v>
      </c>
      <c r="J1173" s="85">
        <v>1997.0</v>
      </c>
      <c r="K1173" s="82" t="s">
        <v>4361</v>
      </c>
      <c r="L1173" s="84"/>
      <c r="M1173" s="81" t="s">
        <v>2638</v>
      </c>
      <c r="N1173" s="83" t="s">
        <v>4350</v>
      </c>
      <c r="O1173" s="86" t="s">
        <v>2359</v>
      </c>
      <c r="P1173" s="87" t="s">
        <v>4351</v>
      </c>
      <c r="Q1173" s="81" t="s">
        <v>2513</v>
      </c>
      <c r="R1173" s="81" t="s">
        <v>3616</v>
      </c>
      <c r="S1173" s="81" t="s">
        <v>2514</v>
      </c>
      <c r="T1173" s="81" t="s">
        <v>2508</v>
      </c>
    </row>
    <row r="1174" ht="15.75" customHeight="1">
      <c r="A1174" s="80" t="s">
        <v>3045</v>
      </c>
      <c r="B1174" s="81" t="s">
        <v>2424</v>
      </c>
      <c r="C1174" s="81" t="s">
        <v>2425</v>
      </c>
      <c r="D1174" s="81" t="s">
        <v>3046</v>
      </c>
      <c r="E1174" s="81" t="s">
        <v>4364</v>
      </c>
      <c r="F1174" s="84"/>
      <c r="G1174" s="84"/>
      <c r="H1174" s="84"/>
      <c r="I1174" s="82" t="s">
        <v>2428</v>
      </c>
      <c r="J1174" s="85">
        <v>1997.0</v>
      </c>
      <c r="K1174" s="82" t="s">
        <v>4361</v>
      </c>
      <c r="L1174" s="84"/>
      <c r="M1174" s="81" t="s">
        <v>2638</v>
      </c>
      <c r="N1174" s="83" t="s">
        <v>4350</v>
      </c>
      <c r="O1174" s="86" t="s">
        <v>2359</v>
      </c>
      <c r="P1174" s="87" t="s">
        <v>4351</v>
      </c>
      <c r="Q1174" s="81" t="s">
        <v>2513</v>
      </c>
      <c r="R1174" s="81" t="s">
        <v>3045</v>
      </c>
      <c r="S1174" s="81" t="s">
        <v>3047</v>
      </c>
      <c r="T1174" s="81" t="s">
        <v>2508</v>
      </c>
    </row>
    <row r="1175" ht="15.75" customHeight="1">
      <c r="A1175" s="80" t="s">
        <v>4365</v>
      </c>
      <c r="B1175" s="81" t="s">
        <v>2424</v>
      </c>
      <c r="C1175" s="81" t="s">
        <v>2425</v>
      </c>
      <c r="D1175" s="81" t="s">
        <v>3635</v>
      </c>
      <c r="E1175" s="81" t="s">
        <v>4366</v>
      </c>
      <c r="G1175" s="84"/>
      <c r="H1175" s="84"/>
      <c r="I1175" s="82" t="s">
        <v>2428</v>
      </c>
      <c r="J1175" s="85">
        <v>1997.0</v>
      </c>
      <c r="K1175" s="82" t="s">
        <v>4361</v>
      </c>
      <c r="L1175" s="84"/>
      <c r="M1175" s="81" t="s">
        <v>2638</v>
      </c>
      <c r="N1175" s="83" t="s">
        <v>4350</v>
      </c>
      <c r="O1175" s="86" t="s">
        <v>2359</v>
      </c>
      <c r="P1175" s="87" t="s">
        <v>4351</v>
      </c>
      <c r="Q1175" s="81" t="s">
        <v>2513</v>
      </c>
      <c r="R1175" s="81" t="s">
        <v>4365</v>
      </c>
      <c r="S1175" s="81" t="s">
        <v>4367</v>
      </c>
      <c r="T1175" s="81" t="s">
        <v>2333</v>
      </c>
    </row>
    <row r="1176" ht="15.75" customHeight="1">
      <c r="A1176" s="80" t="s">
        <v>1216</v>
      </c>
      <c r="B1176" s="81" t="s">
        <v>2424</v>
      </c>
      <c r="C1176" s="81" t="s">
        <v>2425</v>
      </c>
      <c r="D1176" s="81" t="s">
        <v>3450</v>
      </c>
      <c r="E1176" s="84"/>
      <c r="F1176" s="84"/>
      <c r="G1176" s="84"/>
      <c r="H1176" s="84"/>
      <c r="I1176" s="82" t="s">
        <v>2428</v>
      </c>
      <c r="J1176" s="85">
        <v>1997.0</v>
      </c>
      <c r="K1176" s="82" t="s">
        <v>4361</v>
      </c>
      <c r="L1176" s="84"/>
      <c r="M1176" s="81" t="s">
        <v>2638</v>
      </c>
      <c r="N1176" s="83" t="s">
        <v>4350</v>
      </c>
      <c r="O1176" s="86" t="s">
        <v>2359</v>
      </c>
      <c r="P1176" s="87" t="s">
        <v>4351</v>
      </c>
      <c r="Q1176" s="81" t="s">
        <v>2513</v>
      </c>
      <c r="R1176" s="81" t="s">
        <v>1216</v>
      </c>
      <c r="S1176" s="81" t="s">
        <v>3100</v>
      </c>
      <c r="T1176" s="81" t="s">
        <v>2508</v>
      </c>
    </row>
    <row r="1177" ht="15.75" customHeight="1">
      <c r="A1177" s="80" t="s">
        <v>2730</v>
      </c>
      <c r="B1177" s="81" t="s">
        <v>2424</v>
      </c>
      <c r="C1177" s="81" t="s">
        <v>2425</v>
      </c>
      <c r="D1177" s="81" t="s">
        <v>2731</v>
      </c>
      <c r="E1177" s="81" t="s">
        <v>4368</v>
      </c>
      <c r="G1177" s="84"/>
      <c r="H1177" s="84"/>
      <c r="I1177" s="82" t="s">
        <v>2428</v>
      </c>
      <c r="J1177" s="85">
        <v>1997.0</v>
      </c>
      <c r="K1177" s="82" t="s">
        <v>4361</v>
      </c>
      <c r="L1177" s="84"/>
      <c r="M1177" s="81" t="s">
        <v>2638</v>
      </c>
      <c r="N1177" s="83" t="s">
        <v>4350</v>
      </c>
      <c r="O1177" s="86" t="s">
        <v>2359</v>
      </c>
      <c r="P1177" s="87" t="s">
        <v>4351</v>
      </c>
      <c r="Q1177" s="81" t="s">
        <v>2513</v>
      </c>
      <c r="R1177" s="81" t="s">
        <v>2730</v>
      </c>
      <c r="S1177" s="81" t="s">
        <v>2734</v>
      </c>
      <c r="T1177" s="81" t="s">
        <v>2508</v>
      </c>
    </row>
    <row r="1178" ht="15.75" customHeight="1">
      <c r="A1178" s="80" t="s">
        <v>4369</v>
      </c>
      <c r="B1178" s="81" t="s">
        <v>2424</v>
      </c>
      <c r="C1178" s="81" t="s">
        <v>2425</v>
      </c>
      <c r="D1178" s="81" t="s">
        <v>4370</v>
      </c>
      <c r="E1178" s="81" t="s">
        <v>4132</v>
      </c>
      <c r="F1178" s="84"/>
      <c r="G1178" s="84"/>
      <c r="H1178" s="84"/>
      <c r="I1178" s="82" t="s">
        <v>2428</v>
      </c>
      <c r="J1178" s="85">
        <v>1997.0</v>
      </c>
      <c r="K1178" s="82" t="s">
        <v>4361</v>
      </c>
      <c r="L1178" s="84"/>
      <c r="M1178" s="81" t="s">
        <v>2638</v>
      </c>
      <c r="N1178" s="83" t="s">
        <v>4350</v>
      </c>
      <c r="O1178" s="86" t="s">
        <v>2359</v>
      </c>
      <c r="P1178" s="87" t="s">
        <v>4351</v>
      </c>
      <c r="Q1178" s="81" t="s">
        <v>2432</v>
      </c>
      <c r="R1178" s="81" t="s">
        <v>2432</v>
      </c>
      <c r="S1178" s="81" t="s">
        <v>2432</v>
      </c>
      <c r="T1178" s="81" t="s">
        <v>2432</v>
      </c>
    </row>
    <row r="1179" ht="15.75" customHeight="1">
      <c r="A1179" s="80" t="s">
        <v>3577</v>
      </c>
      <c r="B1179" s="81" t="s">
        <v>2424</v>
      </c>
      <c r="C1179" s="81" t="s">
        <v>2425</v>
      </c>
      <c r="D1179" s="81" t="s">
        <v>3578</v>
      </c>
      <c r="E1179" s="81" t="s">
        <v>4371</v>
      </c>
      <c r="G1179" s="84"/>
      <c r="H1179" s="84"/>
      <c r="I1179" s="82" t="s">
        <v>2428</v>
      </c>
      <c r="J1179" s="85">
        <v>1997.0</v>
      </c>
      <c r="K1179" s="82" t="s">
        <v>4361</v>
      </c>
      <c r="L1179" s="84"/>
      <c r="M1179" s="81" t="s">
        <v>2638</v>
      </c>
      <c r="N1179" s="83" t="s">
        <v>4350</v>
      </c>
      <c r="O1179" s="86" t="s">
        <v>2359</v>
      </c>
      <c r="P1179" s="87" t="s">
        <v>4351</v>
      </c>
      <c r="Q1179" s="81" t="s">
        <v>2513</v>
      </c>
      <c r="R1179" s="81" t="s">
        <v>3577</v>
      </c>
      <c r="S1179" s="81" t="s">
        <v>3259</v>
      </c>
      <c r="T1179" s="81" t="s">
        <v>2508</v>
      </c>
    </row>
    <row r="1180" ht="15.75" customHeight="1">
      <c r="A1180" s="80" t="s">
        <v>3581</v>
      </c>
      <c r="B1180" s="81" t="s">
        <v>2424</v>
      </c>
      <c r="C1180" s="81" t="s">
        <v>2425</v>
      </c>
      <c r="D1180" s="81" t="s">
        <v>3297</v>
      </c>
      <c r="E1180" s="81" t="s">
        <v>3019</v>
      </c>
      <c r="F1180" s="81" t="s">
        <v>3582</v>
      </c>
      <c r="G1180" s="81" t="s">
        <v>3297</v>
      </c>
      <c r="H1180" s="84"/>
      <c r="I1180" s="82" t="s">
        <v>2428</v>
      </c>
      <c r="J1180" s="85">
        <v>1997.0</v>
      </c>
      <c r="K1180" s="82" t="s">
        <v>4361</v>
      </c>
      <c r="L1180" s="84"/>
      <c r="M1180" s="81" t="s">
        <v>2638</v>
      </c>
      <c r="N1180" s="83" t="s">
        <v>4350</v>
      </c>
      <c r="O1180" s="86" t="s">
        <v>2359</v>
      </c>
      <c r="P1180" s="87" t="s">
        <v>4351</v>
      </c>
      <c r="Q1180" s="81" t="s">
        <v>2513</v>
      </c>
      <c r="R1180" s="81" t="s">
        <v>3581</v>
      </c>
      <c r="T1180" s="81" t="s">
        <v>2333</v>
      </c>
    </row>
    <row r="1181" ht="15.75" customHeight="1">
      <c r="A1181" s="80" t="s">
        <v>2756</v>
      </c>
      <c r="B1181" s="81" t="s">
        <v>2424</v>
      </c>
      <c r="C1181" s="81" t="s">
        <v>2425</v>
      </c>
      <c r="D1181" s="81" t="s">
        <v>2757</v>
      </c>
      <c r="E1181" s="81" t="s">
        <v>2526</v>
      </c>
      <c r="F1181" s="84"/>
      <c r="G1181" s="84"/>
      <c r="H1181" s="84"/>
      <c r="I1181" s="82" t="s">
        <v>2428</v>
      </c>
      <c r="J1181" s="85">
        <v>1997.0</v>
      </c>
      <c r="K1181" s="82" t="s">
        <v>4361</v>
      </c>
      <c r="L1181" s="84"/>
      <c r="M1181" s="81" t="s">
        <v>2638</v>
      </c>
      <c r="N1181" s="83" t="s">
        <v>4350</v>
      </c>
      <c r="O1181" s="86" t="s">
        <v>2359</v>
      </c>
      <c r="P1181" s="87" t="s">
        <v>4351</v>
      </c>
      <c r="Q1181" s="81" t="s">
        <v>2513</v>
      </c>
      <c r="R1181" s="81" t="s">
        <v>2756</v>
      </c>
      <c r="S1181" s="81" t="s">
        <v>2526</v>
      </c>
      <c r="T1181" s="81" t="s">
        <v>2508</v>
      </c>
    </row>
    <row r="1182" ht="15.75" customHeight="1">
      <c r="A1182" s="80" t="s">
        <v>782</v>
      </c>
      <c r="B1182" s="81" t="s">
        <v>2424</v>
      </c>
      <c r="C1182" s="81" t="s">
        <v>2425</v>
      </c>
      <c r="D1182" s="81" t="s">
        <v>3177</v>
      </c>
      <c r="E1182" s="84"/>
      <c r="F1182" s="81" t="s">
        <v>3594</v>
      </c>
      <c r="G1182" s="81" t="s">
        <v>3635</v>
      </c>
      <c r="H1182" s="81" t="s">
        <v>3636</v>
      </c>
      <c r="I1182" s="82" t="s">
        <v>2428</v>
      </c>
      <c r="J1182" s="85">
        <v>1997.0</v>
      </c>
      <c r="K1182" s="82" t="s">
        <v>4361</v>
      </c>
      <c r="L1182" s="84"/>
      <c r="M1182" s="81" t="s">
        <v>2638</v>
      </c>
      <c r="N1182" s="83" t="s">
        <v>4350</v>
      </c>
      <c r="O1182" s="86" t="s">
        <v>2359</v>
      </c>
      <c r="P1182" s="87" t="s">
        <v>4351</v>
      </c>
      <c r="Q1182" s="81" t="s">
        <v>2513</v>
      </c>
      <c r="R1182" s="81" t="s">
        <v>782</v>
      </c>
      <c r="S1182" s="81" t="s">
        <v>3636</v>
      </c>
      <c r="T1182" s="81" t="s">
        <v>2508</v>
      </c>
    </row>
    <row r="1183" ht="15.75" customHeight="1">
      <c r="A1183" s="80" t="s">
        <v>4372</v>
      </c>
      <c r="B1183" s="81" t="s">
        <v>2424</v>
      </c>
      <c r="C1183" s="81" t="s">
        <v>2425</v>
      </c>
      <c r="D1183" s="81" t="s">
        <v>4373</v>
      </c>
      <c r="E1183" s="81" t="s">
        <v>4374</v>
      </c>
      <c r="F1183" s="84"/>
      <c r="G1183" s="84"/>
      <c r="H1183" s="84"/>
      <c r="I1183" s="82" t="s">
        <v>2428</v>
      </c>
      <c r="J1183" s="85">
        <v>1997.0</v>
      </c>
      <c r="K1183" s="82" t="s">
        <v>4361</v>
      </c>
      <c r="L1183" s="84"/>
      <c r="M1183" s="81" t="s">
        <v>2638</v>
      </c>
      <c r="N1183" s="83" t="s">
        <v>4350</v>
      </c>
      <c r="O1183" s="86" t="s">
        <v>2359</v>
      </c>
      <c r="P1183" s="87" t="s">
        <v>4351</v>
      </c>
      <c r="Q1183" s="81" t="s">
        <v>2432</v>
      </c>
      <c r="R1183" s="81" t="s">
        <v>2432</v>
      </c>
      <c r="S1183" s="81" t="s">
        <v>2432</v>
      </c>
      <c r="T1183" s="81" t="s">
        <v>2432</v>
      </c>
    </row>
    <row r="1184" ht="15.75" customHeight="1">
      <c r="A1184" s="80" t="s">
        <v>2784</v>
      </c>
      <c r="B1184" s="81" t="s">
        <v>2424</v>
      </c>
      <c r="C1184" s="81" t="s">
        <v>2425</v>
      </c>
      <c r="D1184" s="81" t="s">
        <v>2785</v>
      </c>
      <c r="E1184" s="81" t="s">
        <v>2526</v>
      </c>
      <c r="F1184" s="84"/>
      <c r="G1184" s="84"/>
      <c r="H1184" s="84"/>
      <c r="I1184" s="82" t="s">
        <v>2428</v>
      </c>
      <c r="J1184" s="85">
        <v>1997.0</v>
      </c>
      <c r="K1184" s="82" t="s">
        <v>4361</v>
      </c>
      <c r="L1184" s="84"/>
      <c r="M1184" s="81" t="s">
        <v>2638</v>
      </c>
      <c r="N1184" s="83" t="s">
        <v>4350</v>
      </c>
      <c r="O1184" s="86" t="s">
        <v>2359</v>
      </c>
      <c r="P1184" s="87" t="s">
        <v>4351</v>
      </c>
      <c r="Q1184" s="81" t="s">
        <v>2513</v>
      </c>
      <c r="R1184" s="81" t="s">
        <v>2784</v>
      </c>
      <c r="S1184" s="81" t="s">
        <v>2526</v>
      </c>
      <c r="T1184" s="81" t="s">
        <v>2508</v>
      </c>
    </row>
    <row r="1185" ht="15.75" customHeight="1">
      <c r="A1185" s="80" t="s">
        <v>3009</v>
      </c>
      <c r="B1185" s="81" t="s">
        <v>2424</v>
      </c>
      <c r="C1185" s="81" t="s">
        <v>2425</v>
      </c>
      <c r="D1185" s="81" t="s">
        <v>3010</v>
      </c>
      <c r="E1185" s="81" t="s">
        <v>2631</v>
      </c>
      <c r="F1185" s="84"/>
      <c r="G1185" s="84"/>
      <c r="H1185" s="84"/>
      <c r="I1185" s="82" t="s">
        <v>2428</v>
      </c>
      <c r="J1185" s="85">
        <v>1997.0</v>
      </c>
      <c r="K1185" s="82" t="s">
        <v>4361</v>
      </c>
      <c r="L1185" s="84"/>
      <c r="M1185" s="81" t="s">
        <v>2638</v>
      </c>
      <c r="N1185" s="83" t="s">
        <v>4350</v>
      </c>
      <c r="O1185" s="86" t="s">
        <v>2359</v>
      </c>
      <c r="P1185" s="87" t="s">
        <v>4351</v>
      </c>
      <c r="Q1185" s="81" t="s">
        <v>2513</v>
      </c>
      <c r="R1185" s="81" t="s">
        <v>3009</v>
      </c>
      <c r="S1185" s="81" t="s">
        <v>2631</v>
      </c>
      <c r="T1185" s="81" t="s">
        <v>2508</v>
      </c>
    </row>
    <row r="1186" ht="15.75" customHeight="1">
      <c r="A1186" s="80" t="s">
        <v>3564</v>
      </c>
      <c r="B1186" s="81" t="s">
        <v>2424</v>
      </c>
      <c r="C1186" s="81" t="s">
        <v>2425</v>
      </c>
      <c r="D1186" s="81" t="s">
        <v>3565</v>
      </c>
      <c r="E1186" s="81" t="s">
        <v>2526</v>
      </c>
      <c r="F1186" s="84"/>
      <c r="G1186" s="84"/>
      <c r="H1186" s="84"/>
      <c r="I1186" s="82" t="s">
        <v>2428</v>
      </c>
      <c r="J1186" s="85">
        <v>1997.0</v>
      </c>
      <c r="K1186" s="82" t="s">
        <v>4361</v>
      </c>
      <c r="L1186" s="84"/>
      <c r="M1186" s="81" t="s">
        <v>2638</v>
      </c>
      <c r="N1186" s="83" t="s">
        <v>4350</v>
      </c>
      <c r="O1186" s="86" t="s">
        <v>2359</v>
      </c>
      <c r="P1186" s="87" t="s">
        <v>4351</v>
      </c>
      <c r="Q1186" s="81" t="s">
        <v>2513</v>
      </c>
      <c r="R1186" s="81" t="s">
        <v>3564</v>
      </c>
      <c r="S1186" s="81" t="s">
        <v>2526</v>
      </c>
      <c r="T1186" s="81" t="s">
        <v>2508</v>
      </c>
    </row>
    <row r="1187" ht="15.75" customHeight="1">
      <c r="A1187" s="80" t="s">
        <v>964</v>
      </c>
      <c r="B1187" s="81" t="s">
        <v>2502</v>
      </c>
      <c r="C1187" s="81" t="s">
        <v>2503</v>
      </c>
      <c r="D1187" s="81" t="s">
        <v>2504</v>
      </c>
      <c r="E1187" s="81" t="s">
        <v>2505</v>
      </c>
      <c r="G1187" s="84"/>
      <c r="H1187" s="84"/>
      <c r="I1187" s="82" t="s">
        <v>2428</v>
      </c>
      <c r="J1187" s="85">
        <v>1997.0</v>
      </c>
      <c r="K1187" s="82" t="s">
        <v>4207</v>
      </c>
      <c r="L1187" s="84"/>
      <c r="M1187" s="81" t="s">
        <v>2638</v>
      </c>
      <c r="N1187" s="83" t="s">
        <v>4350</v>
      </c>
      <c r="O1187" s="86" t="s">
        <v>2359</v>
      </c>
      <c r="P1187" s="87" t="s">
        <v>4351</v>
      </c>
      <c r="Q1187" s="81" t="s">
        <v>2507</v>
      </c>
      <c r="R1187" s="81" t="s">
        <v>964</v>
      </c>
      <c r="S1187" s="81" t="s">
        <v>2505</v>
      </c>
      <c r="T1187" s="81" t="s">
        <v>2508</v>
      </c>
    </row>
    <row r="1188" ht="15.75" customHeight="1">
      <c r="A1188" s="80" t="s">
        <v>1070</v>
      </c>
      <c r="B1188" s="81" t="s">
        <v>2502</v>
      </c>
      <c r="C1188" s="81" t="s">
        <v>2503</v>
      </c>
      <c r="D1188" s="81" t="s">
        <v>3227</v>
      </c>
      <c r="E1188" s="81" t="s">
        <v>4375</v>
      </c>
      <c r="G1188" s="84"/>
      <c r="H1188" s="84"/>
      <c r="I1188" s="82" t="s">
        <v>2428</v>
      </c>
      <c r="J1188" s="85">
        <v>1997.0</v>
      </c>
      <c r="K1188" s="82" t="s">
        <v>4207</v>
      </c>
      <c r="L1188" s="84"/>
      <c r="M1188" s="81" t="s">
        <v>2638</v>
      </c>
      <c r="N1188" s="83" t="s">
        <v>4350</v>
      </c>
      <c r="O1188" s="86" t="s">
        <v>2359</v>
      </c>
      <c r="P1188" s="87" t="s">
        <v>4351</v>
      </c>
      <c r="Q1188" s="81" t="s">
        <v>2507</v>
      </c>
      <c r="R1188" s="81" t="s">
        <v>1070</v>
      </c>
      <c r="S1188" s="81" t="s">
        <v>3230</v>
      </c>
      <c r="T1188" s="81" t="s">
        <v>2508</v>
      </c>
    </row>
    <row r="1189" ht="15.75" customHeight="1">
      <c r="A1189" s="80" t="s">
        <v>1100</v>
      </c>
      <c r="B1189" s="81" t="s">
        <v>2424</v>
      </c>
      <c r="C1189" s="81" t="s">
        <v>2425</v>
      </c>
      <c r="D1189" s="81" t="s">
        <v>3120</v>
      </c>
      <c r="E1189" s="81" t="s">
        <v>2631</v>
      </c>
      <c r="F1189" s="84"/>
      <c r="G1189" s="84"/>
      <c r="H1189" s="84"/>
      <c r="I1189" s="82" t="s">
        <v>2428</v>
      </c>
      <c r="J1189" s="85">
        <v>1997.0</v>
      </c>
      <c r="K1189" s="82" t="s">
        <v>4207</v>
      </c>
      <c r="L1189" s="84"/>
      <c r="M1189" s="81" t="s">
        <v>2638</v>
      </c>
      <c r="N1189" s="83" t="s">
        <v>4350</v>
      </c>
      <c r="O1189" s="86" t="s">
        <v>2359</v>
      </c>
      <c r="P1189" s="87" t="s">
        <v>4351</v>
      </c>
      <c r="Q1189" s="81" t="s">
        <v>2513</v>
      </c>
      <c r="R1189" s="81" t="s">
        <v>1100</v>
      </c>
      <c r="S1189" s="81" t="s">
        <v>2631</v>
      </c>
      <c r="T1189" s="81" t="s">
        <v>2508</v>
      </c>
    </row>
    <row r="1190" ht="15.75" customHeight="1">
      <c r="A1190" s="80" t="s">
        <v>4376</v>
      </c>
      <c r="B1190" s="81" t="s">
        <v>2424</v>
      </c>
      <c r="C1190" s="81" t="s">
        <v>2425</v>
      </c>
      <c r="D1190" s="81" t="s">
        <v>4377</v>
      </c>
      <c r="E1190" s="81" t="s">
        <v>2806</v>
      </c>
      <c r="F1190" s="84"/>
      <c r="G1190" s="84"/>
      <c r="H1190" s="84"/>
      <c r="I1190" s="82" t="s">
        <v>2428</v>
      </c>
      <c r="J1190" s="85">
        <v>1997.0</v>
      </c>
      <c r="K1190" s="82" t="s">
        <v>4207</v>
      </c>
      <c r="L1190" s="84"/>
      <c r="M1190" s="81" t="s">
        <v>2638</v>
      </c>
      <c r="N1190" s="83" t="s">
        <v>4350</v>
      </c>
      <c r="O1190" s="86" t="s">
        <v>2359</v>
      </c>
      <c r="P1190" s="87" t="s">
        <v>4351</v>
      </c>
      <c r="Q1190" s="81" t="s">
        <v>2513</v>
      </c>
      <c r="R1190" s="81" t="s">
        <v>2804</v>
      </c>
      <c r="S1190" s="81" t="s">
        <v>2806</v>
      </c>
      <c r="T1190" s="81" t="s">
        <v>2508</v>
      </c>
    </row>
    <row r="1191" ht="15.75" customHeight="1">
      <c r="A1191" s="80" t="s">
        <v>4378</v>
      </c>
      <c r="B1191" s="81" t="s">
        <v>2424</v>
      </c>
      <c r="C1191" s="81" t="s">
        <v>2425</v>
      </c>
      <c r="D1191" s="81" t="s">
        <v>4379</v>
      </c>
      <c r="E1191" s="81" t="s">
        <v>2526</v>
      </c>
      <c r="F1191" s="84"/>
      <c r="G1191" s="84"/>
      <c r="H1191" s="84"/>
      <c r="I1191" s="82" t="s">
        <v>2428</v>
      </c>
      <c r="J1191" s="85">
        <v>1997.0</v>
      </c>
      <c r="K1191" s="82" t="s">
        <v>4207</v>
      </c>
      <c r="L1191" s="84"/>
      <c r="M1191" s="81" t="s">
        <v>2638</v>
      </c>
      <c r="N1191" s="83" t="s">
        <v>4350</v>
      </c>
      <c r="O1191" s="86" t="s">
        <v>2359</v>
      </c>
      <c r="P1191" s="87" t="s">
        <v>4351</v>
      </c>
      <c r="Q1191" s="81" t="s">
        <v>2513</v>
      </c>
      <c r="R1191" s="81" t="s">
        <v>4378</v>
      </c>
      <c r="S1191" s="81" t="s">
        <v>2526</v>
      </c>
      <c r="T1191" s="81" t="s">
        <v>2333</v>
      </c>
    </row>
    <row r="1192" ht="15.75" customHeight="1">
      <c r="A1192" s="80" t="s">
        <v>3368</v>
      </c>
      <c r="B1192" s="81" t="s">
        <v>2424</v>
      </c>
      <c r="C1192" s="81" t="s">
        <v>2425</v>
      </c>
      <c r="D1192" s="81" t="s">
        <v>3369</v>
      </c>
      <c r="E1192" s="81" t="s">
        <v>3370</v>
      </c>
      <c r="F1192" s="84"/>
      <c r="G1192" s="84"/>
      <c r="H1192" s="84"/>
      <c r="I1192" s="82" t="s">
        <v>2428</v>
      </c>
      <c r="J1192" s="85">
        <v>1997.0</v>
      </c>
      <c r="K1192" s="82" t="s">
        <v>4207</v>
      </c>
      <c r="L1192" s="84"/>
      <c r="M1192" s="81" t="s">
        <v>2638</v>
      </c>
      <c r="N1192" s="83" t="s">
        <v>4350</v>
      </c>
      <c r="O1192" s="86" t="s">
        <v>2359</v>
      </c>
      <c r="P1192" s="87" t="s">
        <v>4351</v>
      </c>
      <c r="Q1192" s="81" t="s">
        <v>2513</v>
      </c>
      <c r="R1192" s="81" t="s">
        <v>3368</v>
      </c>
      <c r="S1192" s="81" t="s">
        <v>3370</v>
      </c>
      <c r="T1192" s="81" t="s">
        <v>2508</v>
      </c>
    </row>
    <row r="1193" ht="15.75" customHeight="1">
      <c r="A1193" s="80" t="s">
        <v>3533</v>
      </c>
      <c r="B1193" s="81" t="s">
        <v>2424</v>
      </c>
      <c r="C1193" s="81" t="s">
        <v>2425</v>
      </c>
      <c r="D1193" s="81" t="s">
        <v>3534</v>
      </c>
      <c r="E1193" s="81" t="s">
        <v>2526</v>
      </c>
      <c r="F1193" s="84"/>
      <c r="G1193" s="84"/>
      <c r="H1193" s="84"/>
      <c r="I1193" s="82" t="s">
        <v>2428</v>
      </c>
      <c r="J1193" s="85">
        <v>1997.0</v>
      </c>
      <c r="K1193" s="82" t="s">
        <v>4207</v>
      </c>
      <c r="L1193" s="84"/>
      <c r="M1193" s="81" t="s">
        <v>2638</v>
      </c>
      <c r="N1193" s="83" t="s">
        <v>4350</v>
      </c>
      <c r="O1193" s="86" t="s">
        <v>2359</v>
      </c>
      <c r="P1193" s="87" t="s">
        <v>4351</v>
      </c>
      <c r="Q1193" s="81" t="s">
        <v>2513</v>
      </c>
      <c r="R1193" s="81" t="s">
        <v>3533</v>
      </c>
      <c r="S1193" s="81" t="s">
        <v>2526</v>
      </c>
      <c r="T1193" s="81" t="s">
        <v>2508</v>
      </c>
    </row>
    <row r="1194" ht="15.75" customHeight="1">
      <c r="A1194" s="80" t="s">
        <v>2675</v>
      </c>
      <c r="B1194" s="81" t="s">
        <v>2424</v>
      </c>
      <c r="C1194" s="81" t="s">
        <v>2425</v>
      </c>
      <c r="D1194" s="81" t="s">
        <v>2676</v>
      </c>
      <c r="E1194" s="81" t="s">
        <v>2677</v>
      </c>
      <c r="F1194" s="84"/>
      <c r="G1194" s="84"/>
      <c r="H1194" s="84"/>
      <c r="I1194" s="82" t="s">
        <v>2428</v>
      </c>
      <c r="J1194" s="85">
        <v>1997.0</v>
      </c>
      <c r="K1194" s="82" t="s">
        <v>4207</v>
      </c>
      <c r="L1194" s="84"/>
      <c r="M1194" s="81" t="s">
        <v>2638</v>
      </c>
      <c r="N1194" s="83" t="s">
        <v>4350</v>
      </c>
      <c r="O1194" s="86" t="s">
        <v>2359</v>
      </c>
      <c r="P1194" s="87" t="s">
        <v>4351</v>
      </c>
      <c r="Q1194" s="81" t="s">
        <v>2513</v>
      </c>
      <c r="R1194" s="81" t="s">
        <v>2675</v>
      </c>
      <c r="S1194" s="81" t="s">
        <v>2677</v>
      </c>
      <c r="T1194" s="81" t="s">
        <v>2333</v>
      </c>
    </row>
    <row r="1195" ht="15.75" customHeight="1">
      <c r="A1195" s="80" t="s">
        <v>4033</v>
      </c>
      <c r="B1195" s="81" t="s">
        <v>2424</v>
      </c>
      <c r="C1195" s="81" t="s">
        <v>2425</v>
      </c>
      <c r="D1195" s="81" t="s">
        <v>4034</v>
      </c>
      <c r="E1195" s="81" t="s">
        <v>2526</v>
      </c>
      <c r="F1195" s="84"/>
      <c r="G1195" s="84"/>
      <c r="H1195" s="84"/>
      <c r="I1195" s="82" t="s">
        <v>2428</v>
      </c>
      <c r="J1195" s="85">
        <v>1997.0</v>
      </c>
      <c r="K1195" s="82" t="s">
        <v>4207</v>
      </c>
      <c r="L1195" s="84"/>
      <c r="M1195" s="81" t="s">
        <v>2638</v>
      </c>
      <c r="N1195" s="83" t="s">
        <v>4350</v>
      </c>
      <c r="O1195" s="86" t="s">
        <v>2359</v>
      </c>
      <c r="P1195" s="87" t="s">
        <v>4351</v>
      </c>
      <c r="Q1195" s="81" t="s">
        <v>2513</v>
      </c>
      <c r="R1195" s="81" t="s">
        <v>4033</v>
      </c>
      <c r="S1195" s="81" t="s">
        <v>2526</v>
      </c>
      <c r="T1195" s="81" t="s">
        <v>2508</v>
      </c>
    </row>
    <row r="1196" ht="15.75" customHeight="1">
      <c r="A1196" s="80" t="s">
        <v>4380</v>
      </c>
      <c r="B1196" s="81" t="s">
        <v>2424</v>
      </c>
      <c r="C1196" s="81" t="s">
        <v>2425</v>
      </c>
      <c r="D1196" s="81" t="s">
        <v>3992</v>
      </c>
      <c r="E1196" s="84"/>
      <c r="F1196" s="81" t="s">
        <v>3582</v>
      </c>
      <c r="G1196" s="81" t="s">
        <v>4381</v>
      </c>
      <c r="H1196" s="81" t="s">
        <v>4382</v>
      </c>
      <c r="I1196" s="82" t="s">
        <v>2428</v>
      </c>
      <c r="J1196" s="85">
        <v>1997.0</v>
      </c>
      <c r="K1196" s="82" t="s">
        <v>4207</v>
      </c>
      <c r="L1196" s="84"/>
      <c r="M1196" s="81" t="s">
        <v>2638</v>
      </c>
      <c r="N1196" s="83" t="s">
        <v>4350</v>
      </c>
      <c r="O1196" s="86" t="s">
        <v>2359</v>
      </c>
      <c r="P1196" s="87" t="s">
        <v>4351</v>
      </c>
      <c r="Q1196" s="81" t="s">
        <v>2513</v>
      </c>
      <c r="R1196" s="81" t="s">
        <v>4380</v>
      </c>
      <c r="S1196" s="81" t="s">
        <v>4383</v>
      </c>
      <c r="T1196" s="81" t="s">
        <v>2333</v>
      </c>
    </row>
    <row r="1197" ht="15.75" customHeight="1">
      <c r="A1197" s="80" t="s">
        <v>2509</v>
      </c>
      <c r="B1197" s="81" t="s">
        <v>2424</v>
      </c>
      <c r="C1197" s="81" t="s">
        <v>2425</v>
      </c>
      <c r="D1197" s="81" t="s">
        <v>2510</v>
      </c>
      <c r="E1197" s="81" t="s">
        <v>3572</v>
      </c>
      <c r="F1197" s="84"/>
      <c r="G1197" s="84"/>
      <c r="H1197" s="84"/>
      <c r="I1197" s="82" t="s">
        <v>2428</v>
      </c>
      <c r="J1197" s="85">
        <v>1997.0</v>
      </c>
      <c r="K1197" s="82" t="s">
        <v>4207</v>
      </c>
      <c r="L1197" s="84"/>
      <c r="M1197" s="81" t="s">
        <v>2638</v>
      </c>
      <c r="N1197" s="83" t="s">
        <v>4350</v>
      </c>
      <c r="O1197" s="86" t="s">
        <v>2359</v>
      </c>
      <c r="P1197" s="87" t="s">
        <v>4351</v>
      </c>
      <c r="Q1197" s="81" t="s">
        <v>2513</v>
      </c>
      <c r="R1197" s="81" t="s">
        <v>2509</v>
      </c>
      <c r="S1197" s="81" t="s">
        <v>2514</v>
      </c>
      <c r="T1197" s="81" t="s">
        <v>2508</v>
      </c>
    </row>
    <row r="1198" ht="15.75" customHeight="1">
      <c r="A1198" s="80" t="s">
        <v>2925</v>
      </c>
      <c r="B1198" s="81" t="s">
        <v>2424</v>
      </c>
      <c r="C1198" s="81" t="s">
        <v>2425</v>
      </c>
      <c r="D1198" s="81" t="s">
        <v>2926</v>
      </c>
      <c r="E1198" s="81" t="s">
        <v>3986</v>
      </c>
      <c r="G1198" s="84"/>
      <c r="H1198" s="84"/>
      <c r="I1198" s="82" t="s">
        <v>2428</v>
      </c>
      <c r="J1198" s="85">
        <v>1997.0</v>
      </c>
      <c r="K1198" s="82" t="s">
        <v>4207</v>
      </c>
      <c r="L1198" s="84"/>
      <c r="M1198" s="81" t="s">
        <v>2638</v>
      </c>
      <c r="N1198" s="83" t="s">
        <v>4350</v>
      </c>
      <c r="O1198" s="86" t="s">
        <v>2359</v>
      </c>
      <c r="P1198" s="87" t="s">
        <v>4351</v>
      </c>
      <c r="Q1198" s="81" t="s">
        <v>2432</v>
      </c>
      <c r="R1198" s="81" t="s">
        <v>2432</v>
      </c>
      <c r="S1198" s="81" t="s">
        <v>2432</v>
      </c>
      <c r="T1198" s="81" t="s">
        <v>2432</v>
      </c>
    </row>
    <row r="1199" ht="15.75" customHeight="1">
      <c r="A1199" s="80" t="s">
        <v>3609</v>
      </c>
      <c r="B1199" s="81" t="s">
        <v>2424</v>
      </c>
      <c r="C1199" s="81" t="s">
        <v>2425</v>
      </c>
      <c r="D1199" s="81" t="s">
        <v>3610</v>
      </c>
      <c r="E1199" s="81" t="s">
        <v>3370</v>
      </c>
      <c r="F1199" s="84"/>
      <c r="G1199" s="84"/>
      <c r="H1199" s="84"/>
      <c r="I1199" s="82" t="s">
        <v>2428</v>
      </c>
      <c r="J1199" s="85">
        <v>1997.0</v>
      </c>
      <c r="K1199" s="82" t="s">
        <v>4207</v>
      </c>
      <c r="L1199" s="84"/>
      <c r="M1199" s="81" t="s">
        <v>2638</v>
      </c>
      <c r="N1199" s="83" t="s">
        <v>4350</v>
      </c>
      <c r="O1199" s="86" t="s">
        <v>2359</v>
      </c>
      <c r="P1199" s="87" t="s">
        <v>4351</v>
      </c>
      <c r="Q1199" s="81" t="s">
        <v>2513</v>
      </c>
      <c r="R1199" s="81" t="s">
        <v>3609</v>
      </c>
      <c r="S1199" s="81" t="s">
        <v>3370</v>
      </c>
      <c r="T1199" s="81" t="s">
        <v>2508</v>
      </c>
    </row>
    <row r="1200" ht="15.75" customHeight="1">
      <c r="A1200" s="80" t="s">
        <v>3017</v>
      </c>
      <c r="B1200" s="81" t="s">
        <v>2424</v>
      </c>
      <c r="C1200" s="81" t="s">
        <v>2425</v>
      </c>
      <c r="D1200" s="81" t="s">
        <v>3018</v>
      </c>
      <c r="E1200" s="81" t="s">
        <v>3019</v>
      </c>
      <c r="F1200" s="84"/>
      <c r="G1200" s="84"/>
      <c r="H1200" s="84"/>
      <c r="I1200" s="82" t="s">
        <v>2428</v>
      </c>
      <c r="J1200" s="85">
        <v>1997.0</v>
      </c>
      <c r="K1200" s="82" t="s">
        <v>4207</v>
      </c>
      <c r="L1200" s="84"/>
      <c r="M1200" s="81" t="s">
        <v>2638</v>
      </c>
      <c r="N1200" s="83" t="s">
        <v>4350</v>
      </c>
      <c r="O1200" s="86" t="s">
        <v>2359</v>
      </c>
      <c r="P1200" s="87" t="s">
        <v>4351</v>
      </c>
      <c r="Q1200" s="81" t="s">
        <v>2513</v>
      </c>
      <c r="R1200" s="81" t="s">
        <v>3017</v>
      </c>
      <c r="S1200" s="81" t="s">
        <v>3019</v>
      </c>
      <c r="T1200" s="81" t="s">
        <v>2508</v>
      </c>
    </row>
    <row r="1201" ht="15.75" customHeight="1">
      <c r="A1201" s="80" t="s">
        <v>3612</v>
      </c>
      <c r="B1201" s="81" t="s">
        <v>2424</v>
      </c>
      <c r="C1201" s="81" t="s">
        <v>2425</v>
      </c>
      <c r="D1201" s="81" t="s">
        <v>3613</v>
      </c>
      <c r="E1201" s="81" t="s">
        <v>2526</v>
      </c>
      <c r="F1201" s="84"/>
      <c r="G1201" s="84"/>
      <c r="H1201" s="84"/>
      <c r="I1201" s="82" t="s">
        <v>2428</v>
      </c>
      <c r="J1201" s="85">
        <v>1997.0</v>
      </c>
      <c r="K1201" s="82" t="s">
        <v>4207</v>
      </c>
      <c r="L1201" s="84"/>
      <c r="M1201" s="81" t="s">
        <v>2638</v>
      </c>
      <c r="N1201" s="83" t="s">
        <v>4350</v>
      </c>
      <c r="O1201" s="86" t="s">
        <v>2359</v>
      </c>
      <c r="P1201" s="87" t="s">
        <v>4351</v>
      </c>
      <c r="Q1201" s="81" t="s">
        <v>2513</v>
      </c>
      <c r="R1201" s="81" t="s">
        <v>3612</v>
      </c>
      <c r="S1201" s="81" t="s">
        <v>2526</v>
      </c>
      <c r="T1201" s="81" t="s">
        <v>2333</v>
      </c>
    </row>
    <row r="1202" ht="15.75" customHeight="1">
      <c r="A1202" s="80" t="s">
        <v>2704</v>
      </c>
      <c r="B1202" s="81" t="s">
        <v>2424</v>
      </c>
      <c r="C1202" s="81" t="s">
        <v>2425</v>
      </c>
      <c r="D1202" s="81" t="s">
        <v>2705</v>
      </c>
      <c r="E1202" s="81" t="s">
        <v>4384</v>
      </c>
      <c r="G1202" s="84"/>
      <c r="H1202" s="84"/>
      <c r="I1202" s="82" t="s">
        <v>2428</v>
      </c>
      <c r="J1202" s="85">
        <v>1997.0</v>
      </c>
      <c r="K1202" s="82" t="s">
        <v>4207</v>
      </c>
      <c r="L1202" s="84"/>
      <c r="M1202" s="81" t="s">
        <v>2638</v>
      </c>
      <c r="N1202" s="83" t="s">
        <v>4350</v>
      </c>
      <c r="O1202" s="86" t="s">
        <v>2359</v>
      </c>
      <c r="P1202" s="87" t="s">
        <v>4351</v>
      </c>
      <c r="Q1202" s="81" t="s">
        <v>2513</v>
      </c>
      <c r="R1202" s="81" t="s">
        <v>2704</v>
      </c>
      <c r="S1202" s="81" t="s">
        <v>2577</v>
      </c>
      <c r="T1202" s="81" t="s">
        <v>2508</v>
      </c>
    </row>
    <row r="1203" ht="15.75" customHeight="1">
      <c r="A1203" s="80" t="s">
        <v>2717</v>
      </c>
      <c r="B1203" s="81" t="s">
        <v>2424</v>
      </c>
      <c r="C1203" s="81" t="s">
        <v>2425</v>
      </c>
      <c r="D1203" s="81" t="s">
        <v>2718</v>
      </c>
      <c r="E1203" s="81" t="s">
        <v>2526</v>
      </c>
      <c r="F1203" s="84"/>
      <c r="G1203" s="84"/>
      <c r="H1203" s="84"/>
      <c r="I1203" s="82" t="s">
        <v>2428</v>
      </c>
      <c r="J1203" s="85">
        <v>1997.0</v>
      </c>
      <c r="K1203" s="82" t="s">
        <v>4207</v>
      </c>
      <c r="L1203" s="84"/>
      <c r="M1203" s="81" t="s">
        <v>2638</v>
      </c>
      <c r="N1203" s="83" t="s">
        <v>4350</v>
      </c>
      <c r="O1203" s="86" t="s">
        <v>2359</v>
      </c>
      <c r="P1203" s="87" t="s">
        <v>4351</v>
      </c>
      <c r="Q1203" s="81" t="s">
        <v>2513</v>
      </c>
      <c r="R1203" s="81" t="s">
        <v>2717</v>
      </c>
      <c r="S1203" s="81" t="s">
        <v>2526</v>
      </c>
      <c r="T1203" s="81" t="s">
        <v>2508</v>
      </c>
    </row>
    <row r="1204" ht="15.75" customHeight="1">
      <c r="A1204" s="80" t="s">
        <v>1219</v>
      </c>
      <c r="B1204" s="81" t="s">
        <v>2424</v>
      </c>
      <c r="C1204" s="81" t="s">
        <v>2425</v>
      </c>
      <c r="D1204" s="81" t="s">
        <v>2720</v>
      </c>
      <c r="E1204" s="81" t="s">
        <v>2526</v>
      </c>
      <c r="F1204" s="84"/>
      <c r="G1204" s="84"/>
      <c r="H1204" s="84"/>
      <c r="I1204" s="82" t="s">
        <v>2428</v>
      </c>
      <c r="J1204" s="85">
        <v>1997.0</v>
      </c>
      <c r="K1204" s="82" t="s">
        <v>4207</v>
      </c>
      <c r="L1204" s="84"/>
      <c r="M1204" s="81" t="s">
        <v>2638</v>
      </c>
      <c r="N1204" s="83" t="s">
        <v>4350</v>
      </c>
      <c r="O1204" s="86" t="s">
        <v>2359</v>
      </c>
      <c r="P1204" s="87" t="s">
        <v>4351</v>
      </c>
      <c r="Q1204" s="81" t="s">
        <v>2513</v>
      </c>
      <c r="R1204" s="81" t="s">
        <v>1219</v>
      </c>
      <c r="S1204" s="81" t="s">
        <v>2526</v>
      </c>
      <c r="T1204" s="81" t="s">
        <v>2508</v>
      </c>
    </row>
    <row r="1205" ht="15.75" customHeight="1">
      <c r="A1205" s="80" t="s">
        <v>3215</v>
      </c>
      <c r="B1205" s="81" t="s">
        <v>2424</v>
      </c>
      <c r="C1205" s="81" t="s">
        <v>2425</v>
      </c>
      <c r="D1205" s="81" t="s">
        <v>3216</v>
      </c>
      <c r="E1205" s="81" t="s">
        <v>3572</v>
      </c>
      <c r="F1205" s="84"/>
      <c r="G1205" s="84"/>
      <c r="H1205" s="84"/>
      <c r="I1205" s="82" t="s">
        <v>2428</v>
      </c>
      <c r="J1205" s="85">
        <v>1997.0</v>
      </c>
      <c r="K1205" s="82" t="s">
        <v>4207</v>
      </c>
      <c r="L1205" s="84"/>
      <c r="M1205" s="81" t="s">
        <v>2638</v>
      </c>
      <c r="N1205" s="83" t="s">
        <v>4350</v>
      </c>
      <c r="O1205" s="86" t="s">
        <v>2359</v>
      </c>
      <c r="P1205" s="87" t="s">
        <v>4351</v>
      </c>
      <c r="Q1205" s="81" t="s">
        <v>2513</v>
      </c>
      <c r="R1205" s="81" t="s">
        <v>3215</v>
      </c>
      <c r="S1205" s="81" t="s">
        <v>2514</v>
      </c>
      <c r="T1205" s="81" t="s">
        <v>2508</v>
      </c>
    </row>
    <row r="1206" ht="15.75" customHeight="1">
      <c r="A1206" s="80" t="s">
        <v>3545</v>
      </c>
      <c r="B1206" s="81" t="s">
        <v>2424</v>
      </c>
      <c r="C1206" s="81" t="s">
        <v>2425</v>
      </c>
      <c r="D1206" s="81" t="s">
        <v>3546</v>
      </c>
      <c r="E1206" s="81" t="s">
        <v>2526</v>
      </c>
      <c r="F1206" s="84"/>
      <c r="G1206" s="84"/>
      <c r="H1206" s="84"/>
      <c r="I1206" s="82" t="s">
        <v>2428</v>
      </c>
      <c r="J1206" s="85">
        <v>1997.0</v>
      </c>
      <c r="K1206" s="82" t="s">
        <v>4207</v>
      </c>
      <c r="L1206" s="84"/>
      <c r="M1206" s="81" t="s">
        <v>2638</v>
      </c>
      <c r="N1206" s="83" t="s">
        <v>4350</v>
      </c>
      <c r="O1206" s="86" t="s">
        <v>2359</v>
      </c>
      <c r="P1206" s="87" t="s">
        <v>4351</v>
      </c>
      <c r="Q1206" s="81" t="s">
        <v>2513</v>
      </c>
      <c r="R1206" s="81" t="s">
        <v>3545</v>
      </c>
      <c r="S1206" s="81" t="s">
        <v>2526</v>
      </c>
      <c r="T1206" s="81" t="s">
        <v>2508</v>
      </c>
    </row>
    <row r="1207" ht="15.75" customHeight="1">
      <c r="A1207" s="80" t="s">
        <v>2750</v>
      </c>
      <c r="B1207" s="81" t="s">
        <v>2424</v>
      </c>
      <c r="C1207" s="81" t="s">
        <v>2425</v>
      </c>
      <c r="D1207" s="81" t="s">
        <v>2751</v>
      </c>
      <c r="E1207" s="81" t="s">
        <v>2526</v>
      </c>
      <c r="F1207" s="84"/>
      <c r="G1207" s="84"/>
      <c r="H1207" s="84"/>
      <c r="I1207" s="82" t="s">
        <v>2428</v>
      </c>
      <c r="J1207" s="85">
        <v>1997.0</v>
      </c>
      <c r="K1207" s="82" t="s">
        <v>4207</v>
      </c>
      <c r="L1207" s="84"/>
      <c r="M1207" s="81" t="s">
        <v>2638</v>
      </c>
      <c r="N1207" s="83" t="s">
        <v>4350</v>
      </c>
      <c r="O1207" s="86" t="s">
        <v>2359</v>
      </c>
      <c r="P1207" s="87" t="s">
        <v>4351</v>
      </c>
      <c r="Q1207" s="81" t="s">
        <v>2513</v>
      </c>
      <c r="R1207" s="81" t="s">
        <v>2750</v>
      </c>
      <c r="S1207" s="81" t="s">
        <v>2526</v>
      </c>
      <c r="T1207" s="81" t="s">
        <v>2508</v>
      </c>
    </row>
    <row r="1208" ht="15.75" customHeight="1">
      <c r="A1208" s="80" t="s">
        <v>3551</v>
      </c>
      <c r="B1208" s="81" t="s">
        <v>2424</v>
      </c>
      <c r="C1208" s="81" t="s">
        <v>2425</v>
      </c>
      <c r="D1208" s="81" t="s">
        <v>3552</v>
      </c>
      <c r="E1208" s="81" t="s">
        <v>2526</v>
      </c>
      <c r="F1208" s="84"/>
      <c r="G1208" s="84"/>
      <c r="H1208" s="84"/>
      <c r="I1208" s="82" t="s">
        <v>2428</v>
      </c>
      <c r="J1208" s="85">
        <v>1997.0</v>
      </c>
      <c r="K1208" s="82" t="s">
        <v>4207</v>
      </c>
      <c r="L1208" s="84"/>
      <c r="M1208" s="81" t="s">
        <v>2638</v>
      </c>
      <c r="N1208" s="83" t="s">
        <v>4350</v>
      </c>
      <c r="O1208" s="86" t="s">
        <v>2359</v>
      </c>
      <c r="P1208" s="87" t="s">
        <v>4351</v>
      </c>
      <c r="Q1208" s="81" t="s">
        <v>2432</v>
      </c>
      <c r="R1208" s="81" t="s">
        <v>2432</v>
      </c>
      <c r="S1208" s="81" t="s">
        <v>2432</v>
      </c>
      <c r="T1208" s="81" t="s">
        <v>2432</v>
      </c>
    </row>
    <row r="1209" ht="15.75" customHeight="1">
      <c r="A1209" s="80" t="s">
        <v>3628</v>
      </c>
      <c r="B1209" s="81" t="s">
        <v>2424</v>
      </c>
      <c r="C1209" s="81" t="s">
        <v>2425</v>
      </c>
      <c r="D1209" s="81" t="s">
        <v>3629</v>
      </c>
      <c r="E1209" s="81" t="s">
        <v>2526</v>
      </c>
      <c r="F1209" s="84"/>
      <c r="G1209" s="84"/>
      <c r="H1209" s="84"/>
      <c r="I1209" s="82" t="s">
        <v>2428</v>
      </c>
      <c r="J1209" s="85">
        <v>1997.0</v>
      </c>
      <c r="K1209" s="82" t="s">
        <v>4207</v>
      </c>
      <c r="L1209" s="84"/>
      <c r="M1209" s="81" t="s">
        <v>2638</v>
      </c>
      <c r="N1209" s="83" t="s">
        <v>4350</v>
      </c>
      <c r="O1209" s="86" t="s">
        <v>2359</v>
      </c>
      <c r="P1209" s="87" t="s">
        <v>4351</v>
      </c>
      <c r="Q1209" s="81" t="s">
        <v>2513</v>
      </c>
      <c r="R1209" s="81" t="s">
        <v>3628</v>
      </c>
      <c r="S1209" s="81" t="s">
        <v>2526</v>
      </c>
      <c r="T1209" s="81" t="s">
        <v>2508</v>
      </c>
    </row>
    <row r="1210" ht="15.75" customHeight="1">
      <c r="A1210" s="80" t="s">
        <v>3631</v>
      </c>
      <c r="B1210" s="81" t="s">
        <v>2424</v>
      </c>
      <c r="C1210" s="81" t="s">
        <v>2425</v>
      </c>
      <c r="D1210" s="81" t="s">
        <v>3632</v>
      </c>
      <c r="E1210" s="81" t="s">
        <v>4385</v>
      </c>
      <c r="G1210" s="84"/>
      <c r="H1210" s="84"/>
      <c r="I1210" s="82" t="s">
        <v>2428</v>
      </c>
      <c r="J1210" s="85">
        <v>1997.0</v>
      </c>
      <c r="K1210" s="82" t="s">
        <v>4207</v>
      </c>
      <c r="L1210" s="84"/>
      <c r="M1210" s="81" t="s">
        <v>2638</v>
      </c>
      <c r="N1210" s="83" t="s">
        <v>4350</v>
      </c>
      <c r="O1210" s="86" t="s">
        <v>2359</v>
      </c>
      <c r="P1210" s="87" t="s">
        <v>4351</v>
      </c>
      <c r="Q1210" s="81" t="s">
        <v>2513</v>
      </c>
      <c r="R1210" s="81" t="s">
        <v>3631</v>
      </c>
      <c r="S1210" s="81" t="s">
        <v>4385</v>
      </c>
      <c r="T1210" s="81" t="s">
        <v>2333</v>
      </c>
    </row>
    <row r="1211" ht="15.75" customHeight="1">
      <c r="A1211" s="80" t="s">
        <v>3554</v>
      </c>
      <c r="B1211" s="81" t="s">
        <v>2424</v>
      </c>
      <c r="C1211" s="81" t="s">
        <v>2425</v>
      </c>
      <c r="D1211" s="81" t="s">
        <v>3555</v>
      </c>
      <c r="E1211" s="81" t="s">
        <v>3556</v>
      </c>
      <c r="F1211" s="84"/>
      <c r="G1211" s="84"/>
      <c r="H1211" s="84"/>
      <c r="I1211" s="82" t="s">
        <v>2428</v>
      </c>
      <c r="J1211" s="85">
        <v>1997.0</v>
      </c>
      <c r="K1211" s="82" t="s">
        <v>4207</v>
      </c>
      <c r="L1211" s="84"/>
      <c r="M1211" s="81" t="s">
        <v>2638</v>
      </c>
      <c r="N1211" s="83" t="s">
        <v>4350</v>
      </c>
      <c r="O1211" s="86" t="s">
        <v>2359</v>
      </c>
      <c r="P1211" s="87" t="s">
        <v>4351</v>
      </c>
      <c r="Q1211" s="81" t="s">
        <v>2513</v>
      </c>
      <c r="R1211" s="81" t="s">
        <v>3554</v>
      </c>
      <c r="S1211" s="81" t="s">
        <v>3556</v>
      </c>
      <c r="T1211" s="81" t="s">
        <v>2508</v>
      </c>
    </row>
    <row r="1212" ht="15.75" customHeight="1">
      <c r="A1212" s="80" t="s">
        <v>3639</v>
      </c>
      <c r="B1212" s="81" t="s">
        <v>2424</v>
      </c>
      <c r="C1212" s="81" t="s">
        <v>2425</v>
      </c>
      <c r="D1212" s="81" t="s">
        <v>3640</v>
      </c>
      <c r="E1212" s="81" t="s">
        <v>2650</v>
      </c>
      <c r="F1212" s="84"/>
      <c r="G1212" s="84"/>
      <c r="H1212" s="84"/>
      <c r="I1212" s="82" t="s">
        <v>2428</v>
      </c>
      <c r="J1212" s="85">
        <v>1997.0</v>
      </c>
      <c r="K1212" s="82" t="s">
        <v>4207</v>
      </c>
      <c r="L1212" s="84"/>
      <c r="M1212" s="81" t="s">
        <v>2638</v>
      </c>
      <c r="N1212" s="83" t="s">
        <v>4350</v>
      </c>
      <c r="O1212" s="86" t="s">
        <v>2359</v>
      </c>
      <c r="P1212" s="87" t="s">
        <v>4351</v>
      </c>
      <c r="Q1212" s="81" t="s">
        <v>2513</v>
      </c>
      <c r="R1212" s="81" t="s">
        <v>3639</v>
      </c>
      <c r="S1212" s="81" t="s">
        <v>2650</v>
      </c>
      <c r="T1212" s="81" t="s">
        <v>2508</v>
      </c>
    </row>
    <row r="1213" ht="15.75" customHeight="1">
      <c r="A1213" s="80" t="s">
        <v>3558</v>
      </c>
      <c r="B1213" s="81" t="s">
        <v>2424</v>
      </c>
      <c r="C1213" s="81" t="s">
        <v>2425</v>
      </c>
      <c r="D1213" s="81" t="s">
        <v>3559</v>
      </c>
      <c r="E1213" s="81" t="s">
        <v>2526</v>
      </c>
      <c r="F1213" s="84"/>
      <c r="G1213" s="84"/>
      <c r="H1213" s="84"/>
      <c r="I1213" s="82" t="s">
        <v>2428</v>
      </c>
      <c r="J1213" s="85">
        <v>1997.0</v>
      </c>
      <c r="K1213" s="82" t="s">
        <v>4207</v>
      </c>
      <c r="L1213" s="84"/>
      <c r="M1213" s="81" t="s">
        <v>2638</v>
      </c>
      <c r="N1213" s="83" t="s">
        <v>4350</v>
      </c>
      <c r="O1213" s="86" t="s">
        <v>2359</v>
      </c>
      <c r="P1213" s="87" t="s">
        <v>4351</v>
      </c>
      <c r="Q1213" s="81" t="s">
        <v>2513</v>
      </c>
      <c r="R1213" s="81" t="s">
        <v>3558</v>
      </c>
      <c r="S1213" s="81" t="s">
        <v>2526</v>
      </c>
      <c r="T1213" s="81" t="s">
        <v>2333</v>
      </c>
    </row>
    <row r="1214" ht="15.75" customHeight="1">
      <c r="A1214" s="80" t="s">
        <v>3681</v>
      </c>
      <c r="B1214" s="81" t="s">
        <v>2424</v>
      </c>
      <c r="C1214" s="81" t="s">
        <v>2425</v>
      </c>
      <c r="D1214" s="81" t="s">
        <v>3682</v>
      </c>
      <c r="E1214" s="81" t="s">
        <v>3790</v>
      </c>
      <c r="F1214" s="84"/>
      <c r="G1214" s="84"/>
      <c r="H1214" s="84"/>
      <c r="I1214" s="82" t="s">
        <v>2428</v>
      </c>
      <c r="J1214" s="85">
        <v>1997.0</v>
      </c>
      <c r="K1214" s="82" t="s">
        <v>4207</v>
      </c>
      <c r="L1214" s="84"/>
      <c r="M1214" s="81" t="s">
        <v>2638</v>
      </c>
      <c r="N1214" s="83" t="s">
        <v>4350</v>
      </c>
      <c r="O1214" s="86" t="s">
        <v>2359</v>
      </c>
      <c r="P1214" s="87" t="s">
        <v>4351</v>
      </c>
      <c r="Q1214" s="81" t="s">
        <v>2513</v>
      </c>
      <c r="R1214" s="81" t="s">
        <v>3681</v>
      </c>
      <c r="S1214" s="81" t="s">
        <v>3790</v>
      </c>
      <c r="T1214" s="81" t="s">
        <v>2508</v>
      </c>
    </row>
    <row r="1215" ht="15.75" customHeight="1">
      <c r="A1215" s="80" t="s">
        <v>3026</v>
      </c>
      <c r="B1215" s="81" t="s">
        <v>2424</v>
      </c>
      <c r="C1215" s="81" t="s">
        <v>2425</v>
      </c>
      <c r="D1215" s="81" t="s">
        <v>3027</v>
      </c>
      <c r="E1215" s="81" t="s">
        <v>3028</v>
      </c>
      <c r="F1215" s="84"/>
      <c r="G1215" s="84"/>
      <c r="H1215" s="84"/>
      <c r="I1215" s="82" t="s">
        <v>2428</v>
      </c>
      <c r="J1215" s="85">
        <v>1997.0</v>
      </c>
      <c r="K1215" s="82" t="s">
        <v>4207</v>
      </c>
      <c r="L1215" s="84"/>
      <c r="M1215" s="81" t="s">
        <v>2638</v>
      </c>
      <c r="N1215" s="83" t="s">
        <v>4350</v>
      </c>
      <c r="O1215" s="86" t="s">
        <v>2359</v>
      </c>
      <c r="P1215" s="87" t="s">
        <v>4351</v>
      </c>
      <c r="Q1215" s="81" t="s">
        <v>2513</v>
      </c>
      <c r="R1215" s="81" t="s">
        <v>3026</v>
      </c>
      <c r="S1215" s="81" t="s">
        <v>3028</v>
      </c>
      <c r="T1215" s="81" t="s">
        <v>2508</v>
      </c>
    </row>
    <row r="1216" ht="15.75" customHeight="1">
      <c r="A1216" s="80" t="s">
        <v>2797</v>
      </c>
      <c r="B1216" s="81" t="s">
        <v>2424</v>
      </c>
      <c r="C1216" s="81" t="s">
        <v>2425</v>
      </c>
      <c r="D1216" s="81" t="s">
        <v>2798</v>
      </c>
      <c r="E1216" s="81" t="s">
        <v>2799</v>
      </c>
      <c r="F1216" s="84"/>
      <c r="G1216" s="84"/>
      <c r="H1216" s="84"/>
      <c r="I1216" s="82" t="s">
        <v>2428</v>
      </c>
      <c r="J1216" s="85">
        <v>1997.0</v>
      </c>
      <c r="K1216" s="82" t="s">
        <v>4207</v>
      </c>
      <c r="L1216" s="84"/>
      <c r="M1216" s="81" t="s">
        <v>2638</v>
      </c>
      <c r="N1216" s="83" t="s">
        <v>4350</v>
      </c>
      <c r="O1216" s="86" t="s">
        <v>2359</v>
      </c>
      <c r="P1216" s="87" t="s">
        <v>4351</v>
      </c>
      <c r="Q1216" s="81" t="s">
        <v>2513</v>
      </c>
      <c r="R1216" s="81" t="s">
        <v>2797</v>
      </c>
      <c r="S1216" s="81" t="s">
        <v>2799</v>
      </c>
      <c r="T1216" s="81" t="s">
        <v>2508</v>
      </c>
    </row>
    <row r="1217" ht="15.75" customHeight="1">
      <c r="A1217" s="80" t="s">
        <v>1696</v>
      </c>
      <c r="B1217" s="81" t="s">
        <v>3502</v>
      </c>
      <c r="C1217" s="81" t="s">
        <v>2450</v>
      </c>
      <c r="D1217" s="81" t="s">
        <v>3870</v>
      </c>
      <c r="E1217" s="81" t="s">
        <v>4386</v>
      </c>
      <c r="G1217" s="84"/>
      <c r="H1217" s="84"/>
      <c r="I1217" s="82" t="s">
        <v>2428</v>
      </c>
      <c r="J1217" s="85">
        <v>1997.0</v>
      </c>
      <c r="K1217" s="82" t="s">
        <v>4207</v>
      </c>
      <c r="L1217" s="84"/>
      <c r="M1217" s="81" t="s">
        <v>2638</v>
      </c>
      <c r="N1217" s="83" t="s">
        <v>4350</v>
      </c>
      <c r="O1217" s="86" t="s">
        <v>2359</v>
      </c>
      <c r="P1217" s="87" t="s">
        <v>4351</v>
      </c>
      <c r="Q1217" s="81" t="s">
        <v>2449</v>
      </c>
      <c r="R1217" s="81" t="s">
        <v>1696</v>
      </c>
      <c r="S1217" s="81" t="s">
        <v>3829</v>
      </c>
      <c r="T1217" s="81" t="s">
        <v>2508</v>
      </c>
    </row>
    <row r="1218" ht="15.75" customHeight="1">
      <c r="A1218" s="80" t="s">
        <v>1061</v>
      </c>
      <c r="B1218" s="81" t="s">
        <v>2502</v>
      </c>
      <c r="C1218" s="81" t="s">
        <v>2503</v>
      </c>
      <c r="D1218" s="81" t="s">
        <v>3659</v>
      </c>
      <c r="E1218" s="81" t="s">
        <v>3660</v>
      </c>
      <c r="G1218" s="84"/>
      <c r="H1218" s="84"/>
      <c r="I1218" s="82" t="s">
        <v>2428</v>
      </c>
      <c r="J1218" s="85">
        <v>1997.0</v>
      </c>
      <c r="K1218" s="82" t="s">
        <v>2345</v>
      </c>
      <c r="L1218" s="84"/>
      <c r="M1218" s="81" t="s">
        <v>2430</v>
      </c>
      <c r="N1218" s="83" t="s">
        <v>4350</v>
      </c>
      <c r="O1218" s="86" t="s">
        <v>2359</v>
      </c>
      <c r="P1218" s="87" t="s">
        <v>4351</v>
      </c>
      <c r="Q1218" s="81" t="s">
        <v>2507</v>
      </c>
      <c r="R1218" s="81" t="s">
        <v>1061</v>
      </c>
      <c r="S1218" s="81" t="s">
        <v>3660</v>
      </c>
      <c r="T1218" s="81" t="s">
        <v>2508</v>
      </c>
    </row>
    <row r="1219" ht="15.75" customHeight="1">
      <c r="A1219" s="80" t="s">
        <v>4387</v>
      </c>
      <c r="B1219" s="81" t="s">
        <v>2502</v>
      </c>
      <c r="C1219" s="81" t="s">
        <v>2503</v>
      </c>
      <c r="D1219" s="81" t="s">
        <v>3500</v>
      </c>
      <c r="E1219" s="81" t="s">
        <v>2462</v>
      </c>
      <c r="F1219" s="81" t="s">
        <v>3582</v>
      </c>
      <c r="G1219" s="81" t="s">
        <v>2742</v>
      </c>
      <c r="H1219" s="81" t="s">
        <v>4388</v>
      </c>
      <c r="I1219" s="82" t="s">
        <v>2428</v>
      </c>
      <c r="J1219" s="85">
        <v>1997.0</v>
      </c>
      <c r="K1219" s="82" t="s">
        <v>2345</v>
      </c>
      <c r="L1219" s="84"/>
      <c r="M1219" s="81" t="s">
        <v>2430</v>
      </c>
      <c r="N1219" s="83" t="s">
        <v>4350</v>
      </c>
      <c r="O1219" s="86" t="s">
        <v>2359</v>
      </c>
      <c r="P1219" s="87" t="s">
        <v>4351</v>
      </c>
      <c r="Q1219" s="81" t="s">
        <v>2432</v>
      </c>
      <c r="R1219" s="81" t="s">
        <v>2432</v>
      </c>
      <c r="S1219" s="81" t="s">
        <v>2432</v>
      </c>
      <c r="T1219" s="81" t="s">
        <v>2432</v>
      </c>
    </row>
    <row r="1220" ht="15.75" customHeight="1">
      <c r="A1220" s="80" t="s">
        <v>2012</v>
      </c>
      <c r="B1220" s="81" t="s">
        <v>2424</v>
      </c>
      <c r="C1220" s="81" t="s">
        <v>2425</v>
      </c>
      <c r="D1220" s="81" t="s">
        <v>4389</v>
      </c>
      <c r="E1220" s="81" t="s">
        <v>2959</v>
      </c>
      <c r="F1220" s="84"/>
      <c r="G1220" s="84"/>
      <c r="H1220" s="84"/>
      <c r="I1220" s="82" t="s">
        <v>2428</v>
      </c>
      <c r="J1220" s="85">
        <v>1997.0</v>
      </c>
      <c r="K1220" s="82" t="s">
        <v>2345</v>
      </c>
      <c r="L1220" s="84"/>
      <c r="M1220" s="81" t="s">
        <v>2430</v>
      </c>
      <c r="N1220" s="83" t="s">
        <v>4350</v>
      </c>
      <c r="O1220" s="86" t="s">
        <v>2359</v>
      </c>
      <c r="P1220" s="87" t="s">
        <v>4351</v>
      </c>
      <c r="Q1220" s="81" t="s">
        <v>2513</v>
      </c>
      <c r="R1220" s="81" t="s">
        <v>2012</v>
      </c>
      <c r="S1220" s="81" t="s">
        <v>2959</v>
      </c>
      <c r="T1220" s="81" t="s">
        <v>2333</v>
      </c>
    </row>
    <row r="1221" ht="15.75" customHeight="1">
      <c r="A1221" s="80" t="s">
        <v>2808</v>
      </c>
      <c r="B1221" s="81" t="s">
        <v>2424</v>
      </c>
      <c r="C1221" s="81" t="s">
        <v>2425</v>
      </c>
      <c r="D1221" s="81" t="s">
        <v>2809</v>
      </c>
      <c r="E1221" s="81" t="s">
        <v>4390</v>
      </c>
      <c r="F1221" s="84"/>
      <c r="G1221" s="84"/>
      <c r="H1221" s="84"/>
      <c r="I1221" s="82" t="s">
        <v>2428</v>
      </c>
      <c r="J1221" s="85">
        <v>1997.0</v>
      </c>
      <c r="K1221" s="82" t="s">
        <v>2345</v>
      </c>
      <c r="L1221" s="84"/>
      <c r="M1221" s="81" t="s">
        <v>2430</v>
      </c>
      <c r="N1221" s="83" t="s">
        <v>4350</v>
      </c>
      <c r="O1221" s="86" t="s">
        <v>2359</v>
      </c>
      <c r="P1221" s="87" t="s">
        <v>4351</v>
      </c>
      <c r="Q1221" s="81" t="s">
        <v>2513</v>
      </c>
      <c r="R1221" s="81" t="s">
        <v>2808</v>
      </c>
      <c r="S1221" s="81" t="s">
        <v>2677</v>
      </c>
      <c r="T1221" s="81" t="s">
        <v>2508</v>
      </c>
    </row>
    <row r="1222" ht="15.75" customHeight="1">
      <c r="A1222" s="80" t="s">
        <v>3033</v>
      </c>
      <c r="B1222" s="81" t="s">
        <v>2424</v>
      </c>
      <c r="C1222" s="81" t="s">
        <v>2425</v>
      </c>
      <c r="D1222" s="81" t="s">
        <v>3034</v>
      </c>
      <c r="E1222" s="81" t="s">
        <v>2526</v>
      </c>
      <c r="F1222" s="84"/>
      <c r="G1222" s="84"/>
      <c r="H1222" s="84"/>
      <c r="I1222" s="82" t="s">
        <v>2428</v>
      </c>
      <c r="J1222" s="85">
        <v>1997.0</v>
      </c>
      <c r="K1222" s="82" t="s">
        <v>2345</v>
      </c>
      <c r="L1222" s="84"/>
      <c r="M1222" s="81" t="s">
        <v>2430</v>
      </c>
      <c r="N1222" s="83" t="s">
        <v>4350</v>
      </c>
      <c r="O1222" s="86" t="s">
        <v>2359</v>
      </c>
      <c r="P1222" s="87" t="s">
        <v>4351</v>
      </c>
      <c r="Q1222" s="81" t="s">
        <v>2513</v>
      </c>
      <c r="R1222" s="81" t="s">
        <v>3033</v>
      </c>
      <c r="S1222" s="81" t="s">
        <v>2526</v>
      </c>
      <c r="T1222" s="81" t="s">
        <v>2508</v>
      </c>
    </row>
    <row r="1223" ht="15.75" customHeight="1">
      <c r="A1223" s="80" t="s">
        <v>3012</v>
      </c>
      <c r="B1223" s="81" t="s">
        <v>2424</v>
      </c>
      <c r="C1223" s="81" t="s">
        <v>2425</v>
      </c>
      <c r="D1223" s="81" t="s">
        <v>3013</v>
      </c>
      <c r="E1223" s="81" t="s">
        <v>3014</v>
      </c>
      <c r="F1223" s="84"/>
      <c r="G1223" s="84"/>
      <c r="H1223" s="84"/>
      <c r="I1223" s="82" t="s">
        <v>2428</v>
      </c>
      <c r="J1223" s="85">
        <v>1997.0</v>
      </c>
      <c r="K1223" s="82" t="s">
        <v>2345</v>
      </c>
      <c r="L1223" s="84"/>
      <c r="M1223" s="81" t="s">
        <v>2430</v>
      </c>
      <c r="N1223" s="83" t="s">
        <v>4350</v>
      </c>
      <c r="O1223" s="86" t="s">
        <v>2359</v>
      </c>
      <c r="P1223" s="87" t="s">
        <v>4351</v>
      </c>
      <c r="Q1223" s="81" t="s">
        <v>2513</v>
      </c>
      <c r="R1223" s="81" t="s">
        <v>3012</v>
      </c>
      <c r="S1223" s="81" t="s">
        <v>3014</v>
      </c>
      <c r="T1223" s="81" t="s">
        <v>2508</v>
      </c>
    </row>
    <row r="1224" ht="15.75" customHeight="1">
      <c r="A1224" s="80" t="s">
        <v>2701</v>
      </c>
      <c r="B1224" s="81" t="s">
        <v>2424</v>
      </c>
      <c r="C1224" s="81" t="s">
        <v>2425</v>
      </c>
      <c r="D1224" s="81" t="s">
        <v>2702</v>
      </c>
      <c r="E1224" s="81" t="s">
        <v>2677</v>
      </c>
      <c r="F1224" s="84"/>
      <c r="G1224" s="84"/>
      <c r="H1224" s="84"/>
      <c r="I1224" s="82" t="s">
        <v>2428</v>
      </c>
      <c r="J1224" s="85">
        <v>1997.0</v>
      </c>
      <c r="K1224" s="82" t="s">
        <v>2345</v>
      </c>
      <c r="L1224" s="84"/>
      <c r="M1224" s="81" t="s">
        <v>2430</v>
      </c>
      <c r="N1224" s="83" t="s">
        <v>4350</v>
      </c>
      <c r="O1224" s="86" t="s">
        <v>2359</v>
      </c>
      <c r="P1224" s="87" t="s">
        <v>4351</v>
      </c>
      <c r="Q1224" s="81" t="s">
        <v>2513</v>
      </c>
      <c r="R1224" s="81" t="s">
        <v>2701</v>
      </c>
      <c r="S1224" s="81" t="s">
        <v>2677</v>
      </c>
      <c r="T1224" s="81" t="s">
        <v>2508</v>
      </c>
    </row>
    <row r="1225" ht="15.75" customHeight="1">
      <c r="A1225" s="80" t="s">
        <v>4391</v>
      </c>
      <c r="B1225" s="81" t="s">
        <v>2424</v>
      </c>
      <c r="C1225" s="81" t="s">
        <v>2425</v>
      </c>
      <c r="D1225" s="81" t="s">
        <v>4392</v>
      </c>
      <c r="E1225" s="81" t="s">
        <v>4393</v>
      </c>
      <c r="F1225" s="84"/>
      <c r="G1225" s="84"/>
      <c r="H1225" s="84"/>
      <c r="I1225" s="82" t="s">
        <v>2428</v>
      </c>
      <c r="J1225" s="85">
        <v>1997.0</v>
      </c>
      <c r="K1225" s="82" t="s">
        <v>2345</v>
      </c>
      <c r="L1225" s="84"/>
      <c r="M1225" s="81" t="s">
        <v>2430</v>
      </c>
      <c r="N1225" s="83" t="s">
        <v>4350</v>
      </c>
      <c r="O1225" s="86" t="s">
        <v>2359</v>
      </c>
      <c r="P1225" s="87" t="s">
        <v>4351</v>
      </c>
      <c r="Q1225" s="81" t="s">
        <v>2513</v>
      </c>
      <c r="R1225" s="81" t="s">
        <v>3542</v>
      </c>
      <c r="S1225" s="81" t="s">
        <v>2514</v>
      </c>
      <c r="T1225" s="81" t="s">
        <v>2508</v>
      </c>
    </row>
    <row r="1226" ht="15.75" customHeight="1">
      <c r="A1226" s="80" t="s">
        <v>3000</v>
      </c>
      <c r="B1226" s="81" t="s">
        <v>2424</v>
      </c>
      <c r="C1226" s="81" t="s">
        <v>2425</v>
      </c>
      <c r="D1226" s="81" t="s">
        <v>3001</v>
      </c>
      <c r="E1226" s="81" t="s">
        <v>3572</v>
      </c>
      <c r="F1226" s="84"/>
      <c r="G1226" s="84"/>
      <c r="H1226" s="84"/>
      <c r="I1226" s="82" t="s">
        <v>2428</v>
      </c>
      <c r="J1226" s="85">
        <v>1997.0</v>
      </c>
      <c r="K1226" s="82" t="s">
        <v>2345</v>
      </c>
      <c r="L1226" s="84"/>
      <c r="M1226" s="81" t="s">
        <v>2430</v>
      </c>
      <c r="N1226" s="83" t="s">
        <v>4350</v>
      </c>
      <c r="O1226" s="86" t="s">
        <v>2359</v>
      </c>
      <c r="P1226" s="87" t="s">
        <v>4351</v>
      </c>
      <c r="Q1226" s="81" t="s">
        <v>2513</v>
      </c>
      <c r="R1226" s="81" t="s">
        <v>3000</v>
      </c>
      <c r="S1226" s="81" t="s">
        <v>2514</v>
      </c>
      <c r="T1226" s="81" t="s">
        <v>2508</v>
      </c>
    </row>
    <row r="1227" ht="15.75" customHeight="1">
      <c r="A1227" s="80" t="s">
        <v>3619</v>
      </c>
      <c r="B1227" s="81" t="s">
        <v>2424</v>
      </c>
      <c r="C1227" s="81" t="s">
        <v>2425</v>
      </c>
      <c r="D1227" s="81" t="s">
        <v>3620</v>
      </c>
      <c r="E1227" s="81" t="s">
        <v>4394</v>
      </c>
      <c r="G1227" s="84"/>
      <c r="H1227" s="84"/>
      <c r="I1227" s="82" t="s">
        <v>2428</v>
      </c>
      <c r="J1227" s="85">
        <v>1997.0</v>
      </c>
      <c r="K1227" s="82" t="s">
        <v>2345</v>
      </c>
      <c r="L1227" s="84"/>
      <c r="M1227" s="81" t="s">
        <v>2430</v>
      </c>
      <c r="N1227" s="83" t="s">
        <v>4350</v>
      </c>
      <c r="O1227" s="86" t="s">
        <v>2359</v>
      </c>
      <c r="P1227" s="87" t="s">
        <v>4351</v>
      </c>
      <c r="Q1227" s="81" t="s">
        <v>2513</v>
      </c>
      <c r="R1227" s="81" t="s">
        <v>3619</v>
      </c>
      <c r="S1227" s="81" t="s">
        <v>3259</v>
      </c>
      <c r="T1227" s="81" t="s">
        <v>2508</v>
      </c>
    </row>
    <row r="1228" ht="15.75" customHeight="1">
      <c r="A1228" s="80" t="s">
        <v>4395</v>
      </c>
      <c r="B1228" s="81" t="s">
        <v>2424</v>
      </c>
      <c r="C1228" s="81" t="s">
        <v>2425</v>
      </c>
      <c r="D1228" s="81" t="s">
        <v>4396</v>
      </c>
      <c r="E1228" s="81" t="s">
        <v>2446</v>
      </c>
      <c r="F1228" s="84"/>
      <c r="G1228" s="84"/>
      <c r="H1228" s="84"/>
      <c r="I1228" s="82" t="s">
        <v>2428</v>
      </c>
      <c r="J1228" s="85">
        <v>1997.0</v>
      </c>
      <c r="K1228" s="82" t="s">
        <v>2345</v>
      </c>
      <c r="L1228" s="84"/>
      <c r="M1228" s="81" t="s">
        <v>2430</v>
      </c>
      <c r="N1228" s="83" t="s">
        <v>4350</v>
      </c>
      <c r="O1228" s="86" t="s">
        <v>2359</v>
      </c>
      <c r="P1228" s="87" t="s">
        <v>4351</v>
      </c>
      <c r="Q1228" s="81" t="s">
        <v>2513</v>
      </c>
      <c r="R1228" s="81" t="s">
        <v>2444</v>
      </c>
      <c r="S1228" s="81" t="s">
        <v>2446</v>
      </c>
      <c r="T1228" s="81" t="s">
        <v>2508</v>
      </c>
    </row>
    <row r="1229" ht="15.75" customHeight="1">
      <c r="A1229" s="80" t="s">
        <v>3622</v>
      </c>
      <c r="B1229" s="81" t="s">
        <v>2424</v>
      </c>
      <c r="C1229" s="81" t="s">
        <v>2425</v>
      </c>
      <c r="D1229" s="81" t="s">
        <v>3623</v>
      </c>
      <c r="E1229" s="81" t="s">
        <v>3019</v>
      </c>
      <c r="F1229" s="84"/>
      <c r="G1229" s="84"/>
      <c r="H1229" s="84"/>
      <c r="I1229" s="82" t="s">
        <v>2428</v>
      </c>
      <c r="J1229" s="85">
        <v>1997.0</v>
      </c>
      <c r="K1229" s="82" t="s">
        <v>2345</v>
      </c>
      <c r="L1229" s="84"/>
      <c r="M1229" s="81" t="s">
        <v>2430</v>
      </c>
      <c r="N1229" s="83" t="s">
        <v>4350</v>
      </c>
      <c r="O1229" s="86" t="s">
        <v>2359</v>
      </c>
      <c r="P1229" s="87" t="s">
        <v>4351</v>
      </c>
      <c r="Q1229" s="81" t="s">
        <v>2432</v>
      </c>
      <c r="R1229" s="81" t="s">
        <v>2432</v>
      </c>
      <c r="S1229" s="81" t="s">
        <v>2432</v>
      </c>
      <c r="T1229" s="81" t="s">
        <v>2432</v>
      </c>
    </row>
    <row r="1230" ht="15.75" customHeight="1">
      <c r="A1230" s="80" t="s">
        <v>3625</v>
      </c>
      <c r="B1230" s="81" t="s">
        <v>2424</v>
      </c>
      <c r="C1230" s="81" t="s">
        <v>2425</v>
      </c>
      <c r="D1230" s="81" t="s">
        <v>3626</v>
      </c>
      <c r="E1230" s="81" t="s">
        <v>4397</v>
      </c>
      <c r="F1230" s="84"/>
      <c r="G1230" s="84"/>
      <c r="H1230" s="84"/>
      <c r="I1230" s="82" t="s">
        <v>2428</v>
      </c>
      <c r="J1230" s="85">
        <v>1997.0</v>
      </c>
      <c r="K1230" s="82" t="s">
        <v>2345</v>
      </c>
      <c r="L1230" s="84"/>
      <c r="M1230" s="81" t="s">
        <v>2430</v>
      </c>
      <c r="N1230" s="83" t="s">
        <v>4350</v>
      </c>
      <c r="O1230" s="86" t="s">
        <v>2359</v>
      </c>
      <c r="P1230" s="87" t="s">
        <v>4351</v>
      </c>
      <c r="Q1230" s="81" t="s">
        <v>2513</v>
      </c>
      <c r="R1230" s="81" t="s">
        <v>3625</v>
      </c>
      <c r="S1230" s="81" t="s">
        <v>3407</v>
      </c>
      <c r="T1230" s="81" t="s">
        <v>2508</v>
      </c>
    </row>
    <row r="1231" ht="15.75" customHeight="1">
      <c r="A1231" s="80" t="s">
        <v>1284</v>
      </c>
      <c r="B1231" s="81" t="s">
        <v>2424</v>
      </c>
      <c r="C1231" s="81" t="s">
        <v>2425</v>
      </c>
      <c r="D1231" s="81" t="s">
        <v>3022</v>
      </c>
      <c r="E1231" s="81" t="s">
        <v>4398</v>
      </c>
      <c r="F1231" s="84"/>
      <c r="G1231" s="84"/>
      <c r="H1231" s="84"/>
      <c r="I1231" s="82" t="s">
        <v>2428</v>
      </c>
      <c r="J1231" s="85">
        <v>1997.0</v>
      </c>
      <c r="K1231" s="82" t="s">
        <v>2345</v>
      </c>
      <c r="L1231" s="84"/>
      <c r="M1231" s="81" t="s">
        <v>2430</v>
      </c>
      <c r="N1231" s="83" t="s">
        <v>4350</v>
      </c>
      <c r="O1231" s="86" t="s">
        <v>2359</v>
      </c>
      <c r="P1231" s="87" t="s">
        <v>4351</v>
      </c>
      <c r="Q1231" s="81" t="s">
        <v>2513</v>
      </c>
      <c r="R1231" s="81" t="s">
        <v>1284</v>
      </c>
      <c r="S1231" s="81" t="s">
        <v>3023</v>
      </c>
      <c r="T1231" s="81" t="s">
        <v>2508</v>
      </c>
    </row>
    <row r="1232" ht="15.75" customHeight="1">
      <c r="A1232" s="80" t="s">
        <v>1423</v>
      </c>
      <c r="B1232" s="81" t="s">
        <v>2622</v>
      </c>
      <c r="C1232" s="81" t="s">
        <v>2623</v>
      </c>
      <c r="D1232" s="81" t="s">
        <v>3528</v>
      </c>
      <c r="E1232" s="81" t="s">
        <v>3529</v>
      </c>
      <c r="F1232" s="84"/>
      <c r="G1232" s="84"/>
      <c r="H1232" s="84"/>
      <c r="I1232" s="82" t="s">
        <v>2428</v>
      </c>
      <c r="J1232" s="85">
        <v>1997.0</v>
      </c>
      <c r="K1232" s="82" t="s">
        <v>2345</v>
      </c>
      <c r="L1232" s="84"/>
      <c r="M1232" s="81" t="s">
        <v>2430</v>
      </c>
      <c r="N1232" s="83" t="s">
        <v>4350</v>
      </c>
      <c r="O1232" s="86" t="s">
        <v>2359</v>
      </c>
      <c r="P1232" s="87" t="s">
        <v>4351</v>
      </c>
      <c r="Q1232" s="81" t="s">
        <v>2626</v>
      </c>
      <c r="R1232" s="81" t="s">
        <v>1423</v>
      </c>
      <c r="S1232" s="81" t="s">
        <v>3532</v>
      </c>
      <c r="T1232" s="81" t="s">
        <v>2508</v>
      </c>
    </row>
    <row r="1233" ht="15.75" customHeight="1">
      <c r="A1233" s="80" t="s">
        <v>1308</v>
      </c>
      <c r="B1233" s="81" t="s">
        <v>2513</v>
      </c>
      <c r="C1233" s="81" t="s">
        <v>2425</v>
      </c>
      <c r="D1233" s="81" t="s">
        <v>2602</v>
      </c>
      <c r="E1233" s="81" t="s">
        <v>4399</v>
      </c>
      <c r="G1233" s="84"/>
      <c r="H1233" s="84"/>
      <c r="I1233" s="82" t="s">
        <v>3654</v>
      </c>
      <c r="J1233" s="85">
        <v>1996.0</v>
      </c>
      <c r="K1233" s="85" t="s">
        <v>2430</v>
      </c>
      <c r="L1233" s="84"/>
      <c r="M1233" s="81" t="s">
        <v>2430</v>
      </c>
      <c r="N1233" s="83" t="s">
        <v>2360</v>
      </c>
      <c r="O1233" s="86" t="s">
        <v>2359</v>
      </c>
      <c r="P1233" s="87" t="s">
        <v>4400</v>
      </c>
      <c r="Q1233" s="81" t="s">
        <v>2513</v>
      </c>
      <c r="R1233" s="81" t="s">
        <v>1308</v>
      </c>
      <c r="S1233" s="81" t="s">
        <v>2603</v>
      </c>
      <c r="T1233" s="81" t="s">
        <v>2508</v>
      </c>
    </row>
    <row r="1234" ht="15.75" customHeight="1">
      <c r="A1234" s="80" t="s">
        <v>1445</v>
      </c>
      <c r="B1234" s="81" t="s">
        <v>2626</v>
      </c>
      <c r="C1234" s="81" t="s">
        <v>2623</v>
      </c>
      <c r="D1234" s="81" t="s">
        <v>3150</v>
      </c>
      <c r="E1234" s="81" t="s">
        <v>2462</v>
      </c>
      <c r="F1234" s="84"/>
      <c r="G1234" s="84"/>
      <c r="H1234" s="84"/>
      <c r="I1234" s="82" t="s">
        <v>3654</v>
      </c>
      <c r="J1234" s="85">
        <v>1996.0</v>
      </c>
      <c r="K1234" s="85" t="s">
        <v>2430</v>
      </c>
      <c r="L1234" s="84"/>
      <c r="M1234" s="81" t="s">
        <v>2430</v>
      </c>
      <c r="N1234" s="83" t="s">
        <v>2360</v>
      </c>
      <c r="O1234" s="86" t="s">
        <v>2359</v>
      </c>
      <c r="P1234" s="87" t="s">
        <v>4401</v>
      </c>
      <c r="Q1234" s="81" t="s">
        <v>2626</v>
      </c>
      <c r="R1234" s="81" t="s">
        <v>1445</v>
      </c>
      <c r="S1234" s="81" t="s">
        <v>2462</v>
      </c>
      <c r="T1234" s="81" t="s">
        <v>2508</v>
      </c>
    </row>
    <row r="1235" ht="15.75" customHeight="1">
      <c r="A1235" s="80" t="s">
        <v>4279</v>
      </c>
      <c r="B1235" s="81" t="s">
        <v>2507</v>
      </c>
      <c r="C1235" s="81" t="s">
        <v>2503</v>
      </c>
      <c r="D1235" s="81" t="s">
        <v>4280</v>
      </c>
      <c r="E1235" s="81" t="s">
        <v>3498</v>
      </c>
      <c r="F1235" s="84"/>
      <c r="G1235" s="84"/>
      <c r="H1235" s="84"/>
      <c r="I1235" s="82" t="s">
        <v>3654</v>
      </c>
      <c r="J1235" s="85">
        <v>1996.0</v>
      </c>
      <c r="K1235" s="82" t="s">
        <v>2435</v>
      </c>
      <c r="L1235" s="84"/>
      <c r="M1235" s="81" t="s">
        <v>2435</v>
      </c>
      <c r="N1235" s="83" t="s">
        <v>2360</v>
      </c>
      <c r="O1235" s="86" t="s">
        <v>2359</v>
      </c>
      <c r="P1235" s="87" t="s">
        <v>4402</v>
      </c>
      <c r="Q1235" s="81" t="s">
        <v>2507</v>
      </c>
      <c r="R1235" s="81" t="s">
        <v>4279</v>
      </c>
      <c r="S1235" s="81" t="s">
        <v>3498</v>
      </c>
      <c r="T1235" s="81" t="s">
        <v>2508</v>
      </c>
    </row>
    <row r="1236" ht="15.75" customHeight="1">
      <c r="A1236" s="80" t="s">
        <v>1064</v>
      </c>
      <c r="B1236" s="81" t="s">
        <v>2507</v>
      </c>
      <c r="C1236" s="81" t="s">
        <v>2503</v>
      </c>
      <c r="D1236" s="81" t="s">
        <v>3500</v>
      </c>
      <c r="E1236" s="81" t="s">
        <v>2904</v>
      </c>
      <c r="F1236" s="84"/>
      <c r="G1236" s="84"/>
      <c r="H1236" s="84"/>
      <c r="I1236" s="82" t="s">
        <v>3654</v>
      </c>
      <c r="J1236" s="85">
        <v>1996.0</v>
      </c>
      <c r="K1236" s="82" t="s">
        <v>2435</v>
      </c>
      <c r="L1236" s="84"/>
      <c r="M1236" s="81" t="s">
        <v>2435</v>
      </c>
      <c r="N1236" s="83" t="s">
        <v>2360</v>
      </c>
      <c r="O1236" s="86" t="s">
        <v>2359</v>
      </c>
      <c r="P1236" s="87" t="s">
        <v>4403</v>
      </c>
      <c r="Q1236" s="81" t="s">
        <v>2507</v>
      </c>
      <c r="R1236" s="81" t="s">
        <v>1064</v>
      </c>
      <c r="S1236" s="81" t="s">
        <v>2904</v>
      </c>
      <c r="T1236" s="81" t="s">
        <v>2508</v>
      </c>
    </row>
    <row r="1237" ht="15.75" customHeight="1">
      <c r="A1237" s="80" t="s">
        <v>763</v>
      </c>
      <c r="B1237" s="81" t="s">
        <v>2513</v>
      </c>
      <c r="C1237" s="81" t="s">
        <v>2425</v>
      </c>
      <c r="D1237" s="81" t="s">
        <v>3172</v>
      </c>
      <c r="E1237" s="81" t="s">
        <v>4404</v>
      </c>
      <c r="F1237" s="84"/>
      <c r="G1237" s="84"/>
      <c r="H1237" s="84"/>
      <c r="I1237" s="82" t="s">
        <v>3654</v>
      </c>
      <c r="J1237" s="85">
        <v>1996.0</v>
      </c>
      <c r="K1237" s="82" t="s">
        <v>2435</v>
      </c>
      <c r="L1237" s="84"/>
      <c r="M1237" s="81" t="s">
        <v>2435</v>
      </c>
      <c r="N1237" s="83" t="s">
        <v>2360</v>
      </c>
      <c r="O1237" s="86" t="s">
        <v>2359</v>
      </c>
      <c r="P1237" s="87" t="s">
        <v>4405</v>
      </c>
      <c r="Q1237" s="81" t="s">
        <v>2513</v>
      </c>
      <c r="R1237" s="81" t="s">
        <v>763</v>
      </c>
      <c r="S1237" s="81" t="s">
        <v>3173</v>
      </c>
      <c r="T1237" s="81" t="s">
        <v>2508</v>
      </c>
    </row>
    <row r="1238" ht="15.75" customHeight="1">
      <c r="A1238" s="80" t="s">
        <v>771</v>
      </c>
      <c r="B1238" s="81" t="s">
        <v>2513</v>
      </c>
      <c r="C1238" s="81" t="s">
        <v>2425</v>
      </c>
      <c r="D1238" s="81" t="s">
        <v>3177</v>
      </c>
      <c r="E1238" s="81" t="s">
        <v>2580</v>
      </c>
      <c r="F1238" s="84"/>
      <c r="G1238" s="84"/>
      <c r="H1238" s="84"/>
      <c r="I1238" s="82" t="s">
        <v>3654</v>
      </c>
      <c r="J1238" s="85">
        <v>1996.0</v>
      </c>
      <c r="K1238" s="82" t="s">
        <v>2435</v>
      </c>
      <c r="L1238" s="84"/>
      <c r="M1238" s="81" t="s">
        <v>2435</v>
      </c>
      <c r="N1238" s="83" t="s">
        <v>2360</v>
      </c>
      <c r="O1238" s="86" t="s">
        <v>2359</v>
      </c>
      <c r="P1238" s="87" t="s">
        <v>4406</v>
      </c>
      <c r="Q1238" s="81" t="s">
        <v>2513</v>
      </c>
      <c r="R1238" s="81" t="s">
        <v>771</v>
      </c>
      <c r="S1238" s="81" t="s">
        <v>2580</v>
      </c>
      <c r="T1238" s="81" t="s">
        <v>2508</v>
      </c>
    </row>
    <row r="1239" ht="15.75" customHeight="1">
      <c r="A1239" s="80" t="s">
        <v>4407</v>
      </c>
      <c r="B1239" s="81" t="s">
        <v>2513</v>
      </c>
      <c r="C1239" s="81" t="s">
        <v>2425</v>
      </c>
      <c r="D1239" s="81" t="s">
        <v>4408</v>
      </c>
      <c r="E1239" s="81" t="s">
        <v>4409</v>
      </c>
      <c r="G1239" s="84"/>
      <c r="H1239" s="84"/>
      <c r="I1239" s="82" t="s">
        <v>3654</v>
      </c>
      <c r="J1239" s="85">
        <v>1996.0</v>
      </c>
      <c r="K1239" s="82" t="s">
        <v>2435</v>
      </c>
      <c r="L1239" s="84"/>
      <c r="M1239" s="81" t="s">
        <v>2435</v>
      </c>
      <c r="N1239" s="83" t="s">
        <v>2360</v>
      </c>
      <c r="O1239" s="86" t="s">
        <v>2359</v>
      </c>
      <c r="P1239" s="87" t="s">
        <v>4410</v>
      </c>
      <c r="Q1239" s="81" t="s">
        <v>2432</v>
      </c>
      <c r="R1239" s="81" t="s">
        <v>2432</v>
      </c>
      <c r="S1239" s="81" t="s">
        <v>2432</v>
      </c>
      <c r="T1239" s="81" t="s">
        <v>2432</v>
      </c>
    </row>
    <row r="1240" ht="15.75" customHeight="1">
      <c r="A1240" s="80" t="s">
        <v>834</v>
      </c>
      <c r="B1240" s="81" t="s">
        <v>2449</v>
      </c>
      <c r="C1240" s="81" t="s">
        <v>2450</v>
      </c>
      <c r="D1240" s="81" t="s">
        <v>3186</v>
      </c>
      <c r="E1240" s="81" t="s">
        <v>2462</v>
      </c>
      <c r="F1240" s="84"/>
      <c r="G1240" s="84"/>
      <c r="H1240" s="84"/>
      <c r="I1240" s="82" t="s">
        <v>3654</v>
      </c>
      <c r="J1240" s="85">
        <v>1996.0</v>
      </c>
      <c r="K1240" s="82" t="s">
        <v>2435</v>
      </c>
      <c r="L1240" s="84"/>
      <c r="M1240" s="81" t="s">
        <v>2435</v>
      </c>
      <c r="N1240" s="83" t="s">
        <v>2360</v>
      </c>
      <c r="O1240" s="86" t="s">
        <v>2359</v>
      </c>
      <c r="P1240" s="87" t="s">
        <v>4411</v>
      </c>
      <c r="Q1240" s="81" t="s">
        <v>2449</v>
      </c>
      <c r="R1240" s="81" t="s">
        <v>834</v>
      </c>
      <c r="S1240" s="81" t="s">
        <v>2462</v>
      </c>
      <c r="T1240" s="81" t="s">
        <v>2508</v>
      </c>
    </row>
    <row r="1241" ht="15.75" customHeight="1">
      <c r="A1241" s="80" t="s">
        <v>875</v>
      </c>
      <c r="B1241" s="81" t="s">
        <v>2449</v>
      </c>
      <c r="C1241" s="81" t="s">
        <v>2450</v>
      </c>
      <c r="D1241" s="81" t="s">
        <v>3503</v>
      </c>
      <c r="E1241" s="81" t="s">
        <v>4412</v>
      </c>
      <c r="G1241" s="84"/>
      <c r="H1241" s="84"/>
      <c r="I1241" s="82" t="s">
        <v>3654</v>
      </c>
      <c r="J1241" s="85">
        <v>1996.0</v>
      </c>
      <c r="K1241" s="82" t="s">
        <v>2435</v>
      </c>
      <c r="L1241" s="84"/>
      <c r="M1241" s="81" t="s">
        <v>2435</v>
      </c>
      <c r="N1241" s="83" t="s">
        <v>2360</v>
      </c>
      <c r="O1241" s="86" t="s">
        <v>2359</v>
      </c>
      <c r="P1241" s="87" t="s">
        <v>4413</v>
      </c>
      <c r="Q1241" s="81" t="s">
        <v>2449</v>
      </c>
      <c r="R1241" s="81" t="s">
        <v>875</v>
      </c>
      <c r="S1241" s="81" t="s">
        <v>3504</v>
      </c>
      <c r="T1241" s="81" t="s">
        <v>2508</v>
      </c>
    </row>
    <row r="1242" ht="15.75" customHeight="1">
      <c r="A1242" s="80" t="s">
        <v>1426</v>
      </c>
      <c r="B1242" s="81" t="s">
        <v>2626</v>
      </c>
      <c r="C1242" s="81" t="s">
        <v>2623</v>
      </c>
      <c r="D1242" s="81" t="s">
        <v>3145</v>
      </c>
      <c r="E1242" s="81" t="s">
        <v>3146</v>
      </c>
      <c r="F1242" s="84"/>
      <c r="G1242" s="84"/>
      <c r="H1242" s="84"/>
      <c r="I1242" s="82" t="s">
        <v>3654</v>
      </c>
      <c r="J1242" s="85">
        <v>1996.0</v>
      </c>
      <c r="K1242" s="82" t="s">
        <v>2435</v>
      </c>
      <c r="L1242" s="84"/>
      <c r="M1242" s="81" t="s">
        <v>2435</v>
      </c>
      <c r="N1242" s="83" t="s">
        <v>2360</v>
      </c>
      <c r="O1242" s="86" t="s">
        <v>2359</v>
      </c>
      <c r="P1242" s="87" t="s">
        <v>4414</v>
      </c>
      <c r="Q1242" s="81" t="s">
        <v>2626</v>
      </c>
      <c r="R1242" s="81" t="s">
        <v>1426</v>
      </c>
      <c r="S1242" s="81" t="s">
        <v>3146</v>
      </c>
      <c r="T1242" s="81" t="s">
        <v>2508</v>
      </c>
    </row>
    <row r="1243" ht="15.75" customHeight="1">
      <c r="A1243" s="80" t="s">
        <v>1436</v>
      </c>
      <c r="B1243" s="81" t="s">
        <v>2626</v>
      </c>
      <c r="C1243" s="81" t="s">
        <v>2623</v>
      </c>
      <c r="D1243" s="81" t="s">
        <v>3069</v>
      </c>
      <c r="E1243" s="81" t="s">
        <v>3148</v>
      </c>
      <c r="F1243" s="84"/>
      <c r="G1243" s="84"/>
      <c r="H1243" s="84"/>
      <c r="I1243" s="82" t="s">
        <v>3654</v>
      </c>
      <c r="J1243" s="85">
        <v>1996.0</v>
      </c>
      <c r="K1243" s="82" t="s">
        <v>2435</v>
      </c>
      <c r="L1243" s="84"/>
      <c r="M1243" s="81" t="s">
        <v>2435</v>
      </c>
      <c r="N1243" s="83" t="s">
        <v>2360</v>
      </c>
      <c r="O1243" s="86" t="s">
        <v>2359</v>
      </c>
      <c r="P1243" s="87" t="s">
        <v>4415</v>
      </c>
      <c r="Q1243" s="81" t="s">
        <v>2626</v>
      </c>
      <c r="R1243" s="81" t="s">
        <v>1436</v>
      </c>
      <c r="S1243" s="81" t="s">
        <v>3148</v>
      </c>
      <c r="T1243" s="81" t="s">
        <v>2508</v>
      </c>
    </row>
    <row r="1244" ht="15.75" customHeight="1">
      <c r="A1244" s="80" t="s">
        <v>4167</v>
      </c>
      <c r="B1244" s="81" t="s">
        <v>2513</v>
      </c>
      <c r="C1244" s="81" t="s">
        <v>2425</v>
      </c>
      <c r="D1244" s="81" t="s">
        <v>4168</v>
      </c>
      <c r="E1244" s="81" t="s">
        <v>4169</v>
      </c>
      <c r="F1244" s="84"/>
      <c r="G1244" s="84"/>
      <c r="H1244" s="84"/>
      <c r="I1244" s="82" t="s">
        <v>3654</v>
      </c>
      <c r="J1244" s="85">
        <v>1994.0</v>
      </c>
      <c r="K1244" s="82" t="s">
        <v>2345</v>
      </c>
      <c r="L1244" s="84"/>
      <c r="M1244" s="81" t="s">
        <v>2430</v>
      </c>
      <c r="N1244" s="83" t="s">
        <v>2360</v>
      </c>
      <c r="O1244" s="86" t="s">
        <v>2359</v>
      </c>
      <c r="P1244" s="87" t="s">
        <v>4416</v>
      </c>
      <c r="Q1244" s="81" t="s">
        <v>2513</v>
      </c>
      <c r="R1244" s="81" t="s">
        <v>4167</v>
      </c>
      <c r="S1244" s="81" t="s">
        <v>4169</v>
      </c>
      <c r="T1244" s="81" t="s">
        <v>2508</v>
      </c>
    </row>
    <row r="1245" ht="15.75" customHeight="1">
      <c r="A1245" s="80" t="s">
        <v>1405</v>
      </c>
      <c r="B1245" s="81" t="s">
        <v>2626</v>
      </c>
      <c r="C1245" s="81" t="s">
        <v>2623</v>
      </c>
      <c r="D1245" s="81" t="s">
        <v>4417</v>
      </c>
      <c r="E1245" s="81" t="s">
        <v>4418</v>
      </c>
      <c r="F1245" s="84"/>
      <c r="G1245" s="84"/>
      <c r="H1245" s="84"/>
      <c r="I1245" s="82" t="s">
        <v>3654</v>
      </c>
      <c r="J1245" s="85">
        <v>1989.0</v>
      </c>
      <c r="K1245" s="82" t="s">
        <v>2344</v>
      </c>
      <c r="L1245" s="84"/>
      <c r="M1245" s="81" t="s">
        <v>2430</v>
      </c>
      <c r="N1245" s="83" t="s">
        <v>2360</v>
      </c>
      <c r="O1245" s="86" t="s">
        <v>2359</v>
      </c>
      <c r="P1245" s="87" t="s">
        <v>4419</v>
      </c>
      <c r="Q1245" s="81" t="s">
        <v>2626</v>
      </c>
      <c r="R1245" s="81" t="s">
        <v>1405</v>
      </c>
      <c r="S1245" s="81" t="s">
        <v>4418</v>
      </c>
      <c r="T1245" s="81" t="s">
        <v>2508</v>
      </c>
    </row>
    <row r="1246" ht="15.75" customHeight="1">
      <c r="A1246" s="80" t="s">
        <v>3169</v>
      </c>
      <c r="B1246" s="81" t="s">
        <v>2513</v>
      </c>
      <c r="C1246" s="81" t="s">
        <v>2425</v>
      </c>
      <c r="D1246" s="81" t="s">
        <v>3170</v>
      </c>
      <c r="E1246" s="81" t="s">
        <v>2580</v>
      </c>
      <c r="F1246" s="84"/>
      <c r="G1246" s="84"/>
      <c r="H1246" s="84"/>
      <c r="I1246" s="82" t="s">
        <v>3654</v>
      </c>
      <c r="J1246" s="85">
        <v>1989.0</v>
      </c>
      <c r="K1246" s="82" t="s">
        <v>4207</v>
      </c>
      <c r="L1246" s="81" t="s">
        <v>4420</v>
      </c>
      <c r="M1246" s="81" t="s">
        <v>2638</v>
      </c>
      <c r="N1246" s="83" t="s">
        <v>2360</v>
      </c>
      <c r="O1246" s="86" t="s">
        <v>2359</v>
      </c>
      <c r="P1246" s="87" t="s">
        <v>4421</v>
      </c>
      <c r="Q1246" s="81" t="s">
        <v>2513</v>
      </c>
      <c r="R1246" s="81" t="s">
        <v>3169</v>
      </c>
      <c r="S1246" s="81" t="s">
        <v>2580</v>
      </c>
      <c r="T1246" s="81" t="s">
        <v>2508</v>
      </c>
    </row>
    <row r="1247" ht="15.75" customHeight="1">
      <c r="A1247" s="80" t="s">
        <v>4422</v>
      </c>
      <c r="B1247" s="81" t="s">
        <v>4423</v>
      </c>
      <c r="C1247" s="81" t="s">
        <v>4424</v>
      </c>
      <c r="D1247" s="81" t="s">
        <v>4425</v>
      </c>
      <c r="E1247" s="81" t="s">
        <v>2580</v>
      </c>
      <c r="F1247" s="84"/>
      <c r="G1247" s="84"/>
      <c r="H1247" s="84"/>
      <c r="I1247" s="82" t="s">
        <v>4426</v>
      </c>
      <c r="J1247" s="82">
        <v>0.0</v>
      </c>
      <c r="K1247" s="82" t="s">
        <v>2343</v>
      </c>
      <c r="L1247" s="84"/>
      <c r="M1247" s="81" t="s">
        <v>2430</v>
      </c>
      <c r="N1247" s="83" t="s">
        <v>4427</v>
      </c>
      <c r="O1247" s="86" t="s">
        <v>2359</v>
      </c>
      <c r="P1247" s="89"/>
      <c r="Q1247" s="81" t="s">
        <v>2513</v>
      </c>
      <c r="R1247" s="81" t="s">
        <v>771</v>
      </c>
      <c r="S1247" s="81" t="s">
        <v>2580</v>
      </c>
      <c r="T1247" s="81" t="s">
        <v>2508</v>
      </c>
    </row>
    <row r="1248" ht="15.75" customHeight="1">
      <c r="A1248" s="80" t="s">
        <v>786</v>
      </c>
      <c r="B1248" s="81" t="s">
        <v>2513</v>
      </c>
      <c r="C1248" s="81" t="s">
        <v>2425</v>
      </c>
      <c r="D1248" s="81" t="s">
        <v>3177</v>
      </c>
      <c r="E1248" s="84"/>
      <c r="F1248" s="81" t="s">
        <v>3594</v>
      </c>
      <c r="G1248" s="81" t="s">
        <v>3724</v>
      </c>
      <c r="H1248" s="81" t="s">
        <v>4428</v>
      </c>
      <c r="I1248" s="82" t="s">
        <v>4426</v>
      </c>
      <c r="J1248" s="82">
        <v>0.0</v>
      </c>
      <c r="K1248" s="82" t="s">
        <v>2348</v>
      </c>
      <c r="L1248" s="84"/>
      <c r="M1248" s="81" t="s">
        <v>2453</v>
      </c>
      <c r="N1248" s="83" t="s">
        <v>4427</v>
      </c>
      <c r="O1248" s="86" t="s">
        <v>2359</v>
      </c>
      <c r="P1248" s="89"/>
      <c r="Q1248" s="81" t="s">
        <v>4429</v>
      </c>
      <c r="R1248" s="81" t="s">
        <v>4430</v>
      </c>
      <c r="S1248" s="81" t="s">
        <v>4085</v>
      </c>
      <c r="T1248" s="81" t="s">
        <v>2508</v>
      </c>
    </row>
    <row r="1249" ht="15.75" customHeight="1">
      <c r="A1249" s="80" t="s">
        <v>4431</v>
      </c>
      <c r="B1249" s="81" t="s">
        <v>2513</v>
      </c>
      <c r="C1249" s="81" t="s">
        <v>2425</v>
      </c>
      <c r="D1249" s="81" t="s">
        <v>4432</v>
      </c>
      <c r="E1249" s="81" t="s">
        <v>4433</v>
      </c>
      <c r="G1249" s="84"/>
      <c r="H1249" s="84"/>
      <c r="I1249" s="82" t="s">
        <v>4426</v>
      </c>
      <c r="J1249" s="82">
        <v>0.0</v>
      </c>
      <c r="K1249" s="82" t="s">
        <v>2346</v>
      </c>
      <c r="L1249" s="84"/>
      <c r="M1249" s="81" t="s">
        <v>2638</v>
      </c>
      <c r="N1249" s="83" t="s">
        <v>4427</v>
      </c>
      <c r="O1249" s="86" t="s">
        <v>2359</v>
      </c>
      <c r="P1249" s="89"/>
      <c r="Q1249" s="81" t="s">
        <v>4429</v>
      </c>
      <c r="R1249" s="81" t="s">
        <v>4434</v>
      </c>
      <c r="S1249" s="81" t="s">
        <v>4435</v>
      </c>
      <c r="T1249" s="81" t="s">
        <v>2508</v>
      </c>
    </row>
    <row r="1250" ht="15.75" customHeight="1">
      <c r="A1250" s="80" t="s">
        <v>4436</v>
      </c>
      <c r="B1250" s="81" t="s">
        <v>4437</v>
      </c>
      <c r="C1250" s="81" t="s">
        <v>4438</v>
      </c>
      <c r="D1250" s="81" t="s">
        <v>4439</v>
      </c>
      <c r="E1250" s="81" t="s">
        <v>2580</v>
      </c>
      <c r="F1250" s="84"/>
      <c r="G1250" s="84"/>
      <c r="H1250" s="84"/>
      <c r="I1250" s="82" t="s">
        <v>4426</v>
      </c>
      <c r="J1250" s="82">
        <v>0.0</v>
      </c>
      <c r="K1250" s="82" t="s">
        <v>2345</v>
      </c>
      <c r="L1250" s="84"/>
      <c r="M1250" s="81" t="s">
        <v>2430</v>
      </c>
      <c r="N1250" s="83" t="s">
        <v>4427</v>
      </c>
      <c r="O1250" s="86" t="s">
        <v>2359</v>
      </c>
      <c r="P1250" s="89"/>
      <c r="Q1250" s="81" t="s">
        <v>2513</v>
      </c>
      <c r="R1250" s="81" t="s">
        <v>4431</v>
      </c>
      <c r="S1250" s="81" t="s">
        <v>4433</v>
      </c>
      <c r="T1250" s="81" t="s">
        <v>2333</v>
      </c>
    </row>
    <row r="1251" ht="15.75" customHeight="1">
      <c r="A1251" s="80" t="s">
        <v>964</v>
      </c>
      <c r="B1251" s="81" t="s">
        <v>2507</v>
      </c>
      <c r="C1251" s="81" t="s">
        <v>2503</v>
      </c>
      <c r="D1251" s="81" t="s">
        <v>2504</v>
      </c>
      <c r="E1251" s="81" t="s">
        <v>2505</v>
      </c>
      <c r="G1251" s="84"/>
      <c r="H1251" s="84"/>
      <c r="I1251" s="82" t="s">
        <v>3654</v>
      </c>
      <c r="J1251" s="82">
        <v>0.0</v>
      </c>
      <c r="K1251" s="82" t="s">
        <v>2348</v>
      </c>
      <c r="L1251" s="84"/>
      <c r="M1251" s="81" t="s">
        <v>2453</v>
      </c>
      <c r="N1251" s="83" t="s">
        <v>2360</v>
      </c>
      <c r="O1251" s="86" t="s">
        <v>2359</v>
      </c>
      <c r="P1251" s="87" t="s">
        <v>4440</v>
      </c>
      <c r="Q1251" s="81" t="s">
        <v>2507</v>
      </c>
      <c r="R1251" s="81" t="s">
        <v>964</v>
      </c>
      <c r="S1251" s="81" t="s">
        <v>2505</v>
      </c>
      <c r="T1251" s="81" t="s">
        <v>2508</v>
      </c>
    </row>
    <row r="1252" ht="15.75" customHeight="1">
      <c r="A1252" s="80" t="s">
        <v>2714</v>
      </c>
      <c r="B1252" s="84"/>
      <c r="C1252" s="81" t="s">
        <v>2425</v>
      </c>
      <c r="D1252" s="81" t="s">
        <v>2715</v>
      </c>
      <c r="E1252" s="84"/>
      <c r="F1252" s="84"/>
      <c r="G1252" s="84"/>
      <c r="H1252" s="84"/>
      <c r="I1252" s="82" t="s">
        <v>3654</v>
      </c>
      <c r="J1252" s="85">
        <v>2018.0</v>
      </c>
      <c r="K1252" s="82" t="s">
        <v>2345</v>
      </c>
      <c r="L1252" s="84"/>
      <c r="M1252" s="81" t="s">
        <v>2430</v>
      </c>
      <c r="N1252" s="83" t="s">
        <v>4441</v>
      </c>
      <c r="O1252" s="86" t="s">
        <v>2382</v>
      </c>
      <c r="P1252" s="87" t="s">
        <v>4442</v>
      </c>
      <c r="Q1252" s="81" t="s">
        <v>2432</v>
      </c>
      <c r="R1252" s="81" t="s">
        <v>2432</v>
      </c>
      <c r="S1252" s="81" t="s">
        <v>2432</v>
      </c>
      <c r="T1252" s="81" t="s">
        <v>2432</v>
      </c>
    </row>
    <row r="1253" ht="15.75" customHeight="1">
      <c r="A1253" s="80" t="s">
        <v>1423</v>
      </c>
      <c r="B1253" s="81" t="s">
        <v>2626</v>
      </c>
      <c r="C1253" s="81" t="s">
        <v>2623</v>
      </c>
      <c r="D1253" s="81" t="s">
        <v>3528</v>
      </c>
      <c r="E1253" s="81" t="s">
        <v>3532</v>
      </c>
      <c r="F1253" s="84"/>
      <c r="G1253" s="84"/>
      <c r="H1253" s="84"/>
      <c r="I1253" s="82" t="s">
        <v>2428</v>
      </c>
      <c r="J1253" s="85">
        <v>2017.0</v>
      </c>
      <c r="K1253" s="82" t="s">
        <v>2343</v>
      </c>
      <c r="L1253" s="81" t="s">
        <v>4443</v>
      </c>
      <c r="M1253" s="81" t="s">
        <v>2430</v>
      </c>
      <c r="N1253" s="83" t="s">
        <v>4444</v>
      </c>
      <c r="O1253" s="86" t="s">
        <v>2382</v>
      </c>
      <c r="P1253" s="87" t="s">
        <v>4445</v>
      </c>
      <c r="Q1253" s="81" t="s">
        <v>2626</v>
      </c>
      <c r="R1253" s="81" t="s">
        <v>1423</v>
      </c>
      <c r="S1253" s="81" t="s">
        <v>3532</v>
      </c>
      <c r="T1253" s="81" t="s">
        <v>2508</v>
      </c>
    </row>
    <row r="1254" ht="15.75" customHeight="1">
      <c r="A1254" s="80" t="s">
        <v>1442</v>
      </c>
      <c r="B1254" s="81" t="s">
        <v>2626</v>
      </c>
      <c r="C1254" s="81" t="s">
        <v>2623</v>
      </c>
      <c r="D1254" s="81" t="s">
        <v>3750</v>
      </c>
      <c r="E1254" s="81" t="s">
        <v>3751</v>
      </c>
      <c r="F1254" s="84"/>
      <c r="G1254" s="84"/>
      <c r="H1254" s="84"/>
      <c r="I1254" s="82" t="s">
        <v>2428</v>
      </c>
      <c r="J1254" s="85">
        <v>2017.0</v>
      </c>
      <c r="K1254" s="82" t="s">
        <v>2343</v>
      </c>
      <c r="L1254" s="81" t="s">
        <v>4446</v>
      </c>
      <c r="M1254" s="81" t="s">
        <v>2430</v>
      </c>
      <c r="N1254" s="83" t="s">
        <v>4444</v>
      </c>
      <c r="O1254" s="86" t="s">
        <v>2382</v>
      </c>
      <c r="P1254" s="87" t="s">
        <v>4445</v>
      </c>
      <c r="Q1254" s="81" t="s">
        <v>2626</v>
      </c>
      <c r="R1254" s="81" t="s">
        <v>1442</v>
      </c>
      <c r="S1254" s="81" t="s">
        <v>3751</v>
      </c>
      <c r="T1254" s="81" t="s">
        <v>2508</v>
      </c>
    </row>
    <row r="1255" ht="15.75" customHeight="1">
      <c r="A1255" s="80" t="s">
        <v>3752</v>
      </c>
      <c r="B1255" s="81" t="s">
        <v>2626</v>
      </c>
      <c r="C1255" s="81" t="s">
        <v>2623</v>
      </c>
      <c r="D1255" s="81" t="s">
        <v>2624</v>
      </c>
      <c r="E1255" s="84"/>
      <c r="F1255" s="81" t="s">
        <v>3582</v>
      </c>
      <c r="G1255" s="81" t="s">
        <v>3753</v>
      </c>
      <c r="H1255" s="81" t="s">
        <v>3754</v>
      </c>
      <c r="I1255" s="82" t="s">
        <v>2428</v>
      </c>
      <c r="J1255" s="85">
        <v>2017.0</v>
      </c>
      <c r="K1255" s="82" t="s">
        <v>2343</v>
      </c>
      <c r="L1255" s="81" t="s">
        <v>4447</v>
      </c>
      <c r="M1255" s="81" t="s">
        <v>2430</v>
      </c>
      <c r="N1255" s="83" t="s">
        <v>4444</v>
      </c>
      <c r="O1255" s="86" t="s">
        <v>2382</v>
      </c>
      <c r="P1255" s="87" t="s">
        <v>4445</v>
      </c>
      <c r="Q1255" s="81" t="s">
        <v>2626</v>
      </c>
      <c r="R1255" s="81" t="s">
        <v>3752</v>
      </c>
      <c r="S1255" s="81" t="s">
        <v>3754</v>
      </c>
      <c r="T1255" s="81" t="s">
        <v>2333</v>
      </c>
    </row>
    <row r="1256" ht="15.75" customHeight="1">
      <c r="A1256" s="80" t="s">
        <v>1411</v>
      </c>
      <c r="B1256" s="81" t="s">
        <v>2626</v>
      </c>
      <c r="C1256" s="81" t="s">
        <v>2623</v>
      </c>
      <c r="D1256" s="81" t="s">
        <v>3584</v>
      </c>
      <c r="E1256" s="81" t="s">
        <v>3532</v>
      </c>
      <c r="F1256" s="84"/>
      <c r="G1256" s="84"/>
      <c r="H1256" s="84"/>
      <c r="I1256" s="82" t="s">
        <v>2428</v>
      </c>
      <c r="J1256" s="85">
        <v>2017.0</v>
      </c>
      <c r="K1256" s="82" t="s">
        <v>2344</v>
      </c>
      <c r="L1256" s="81" t="s">
        <v>4448</v>
      </c>
      <c r="M1256" s="81" t="s">
        <v>2430</v>
      </c>
      <c r="N1256" s="83" t="s">
        <v>4444</v>
      </c>
      <c r="O1256" s="86" t="s">
        <v>2382</v>
      </c>
      <c r="P1256" s="87" t="s">
        <v>4445</v>
      </c>
      <c r="Q1256" s="81" t="s">
        <v>2626</v>
      </c>
      <c r="R1256" s="81" t="s">
        <v>1411</v>
      </c>
      <c r="S1256" s="81" t="s">
        <v>3532</v>
      </c>
      <c r="T1256" s="81" t="s">
        <v>2508</v>
      </c>
    </row>
    <row r="1257" ht="15.75" customHeight="1">
      <c r="A1257" s="80" t="s">
        <v>1420</v>
      </c>
      <c r="B1257" s="81" t="s">
        <v>2626</v>
      </c>
      <c r="C1257" s="81" t="s">
        <v>2623</v>
      </c>
      <c r="D1257" s="81" t="s">
        <v>3645</v>
      </c>
      <c r="E1257" s="81" t="s">
        <v>3646</v>
      </c>
      <c r="G1257" s="84"/>
      <c r="H1257" s="84"/>
      <c r="I1257" s="82" t="s">
        <v>2428</v>
      </c>
      <c r="J1257" s="85">
        <v>2017.0</v>
      </c>
      <c r="K1257" s="82" t="s">
        <v>2344</v>
      </c>
      <c r="L1257" s="81" t="s">
        <v>3975</v>
      </c>
      <c r="M1257" s="81" t="s">
        <v>2430</v>
      </c>
      <c r="N1257" s="83" t="s">
        <v>4444</v>
      </c>
      <c r="O1257" s="86" t="s">
        <v>2382</v>
      </c>
      <c r="P1257" s="87" t="s">
        <v>4445</v>
      </c>
      <c r="Q1257" s="81" t="s">
        <v>2626</v>
      </c>
      <c r="R1257" s="81" t="s">
        <v>1420</v>
      </c>
      <c r="S1257" s="81" t="s">
        <v>3646</v>
      </c>
      <c r="T1257" s="81" t="s">
        <v>2508</v>
      </c>
    </row>
    <row r="1258" ht="15.75" customHeight="1">
      <c r="A1258" s="80" t="s">
        <v>1452</v>
      </c>
      <c r="B1258" s="81" t="s">
        <v>2626</v>
      </c>
      <c r="C1258" s="81" t="s">
        <v>2623</v>
      </c>
      <c r="D1258" s="81" t="s">
        <v>3339</v>
      </c>
      <c r="E1258" s="81" t="s">
        <v>3757</v>
      </c>
      <c r="G1258" s="84"/>
      <c r="H1258" s="84"/>
      <c r="I1258" s="82" t="s">
        <v>2428</v>
      </c>
      <c r="J1258" s="85">
        <v>2017.0</v>
      </c>
      <c r="K1258" s="82" t="s">
        <v>2344</v>
      </c>
      <c r="L1258" s="81" t="s">
        <v>4449</v>
      </c>
      <c r="M1258" s="81" t="s">
        <v>2430</v>
      </c>
      <c r="N1258" s="83" t="s">
        <v>4444</v>
      </c>
      <c r="O1258" s="86" t="s">
        <v>2382</v>
      </c>
      <c r="P1258" s="87" t="s">
        <v>4445</v>
      </c>
      <c r="Q1258" s="81" t="s">
        <v>2626</v>
      </c>
      <c r="R1258" s="81" t="s">
        <v>1452</v>
      </c>
      <c r="S1258" s="81" t="s">
        <v>3757</v>
      </c>
      <c r="T1258" s="81" t="s">
        <v>2508</v>
      </c>
    </row>
    <row r="1259" ht="15.75" customHeight="1">
      <c r="A1259" s="80" t="s">
        <v>3847</v>
      </c>
      <c r="B1259" s="81" t="s">
        <v>2513</v>
      </c>
      <c r="C1259" s="81" t="s">
        <v>2425</v>
      </c>
      <c r="D1259" s="81" t="s">
        <v>3848</v>
      </c>
      <c r="E1259" s="81" t="s">
        <v>3849</v>
      </c>
      <c r="H1259" s="84"/>
      <c r="I1259" s="82" t="s">
        <v>2428</v>
      </c>
      <c r="J1259" s="85">
        <v>2017.0</v>
      </c>
      <c r="K1259" s="82" t="s">
        <v>2345</v>
      </c>
      <c r="L1259" s="81" t="s">
        <v>2500</v>
      </c>
      <c r="M1259" s="81" t="s">
        <v>2430</v>
      </c>
      <c r="N1259" s="83" t="s">
        <v>4444</v>
      </c>
      <c r="O1259" s="86" t="s">
        <v>2382</v>
      </c>
      <c r="P1259" s="87" t="s">
        <v>4445</v>
      </c>
      <c r="Q1259" s="81" t="s">
        <v>2513</v>
      </c>
      <c r="R1259" s="81" t="s">
        <v>3847</v>
      </c>
      <c r="S1259" s="81" t="s">
        <v>3849</v>
      </c>
      <c r="T1259" s="81" t="s">
        <v>3772</v>
      </c>
    </row>
    <row r="1260" ht="15.75" customHeight="1">
      <c r="A1260" s="80" t="s">
        <v>3850</v>
      </c>
      <c r="B1260" s="81" t="s">
        <v>2513</v>
      </c>
      <c r="C1260" s="81" t="s">
        <v>2425</v>
      </c>
      <c r="D1260" s="81" t="s">
        <v>3851</v>
      </c>
      <c r="E1260" s="81" t="s">
        <v>2467</v>
      </c>
      <c r="G1260" s="84"/>
      <c r="H1260" s="84"/>
      <c r="I1260" s="82" t="s">
        <v>2428</v>
      </c>
      <c r="J1260" s="85">
        <v>2017.0</v>
      </c>
      <c r="K1260" s="82" t="s">
        <v>2345</v>
      </c>
      <c r="L1260" s="81" t="s">
        <v>4450</v>
      </c>
      <c r="M1260" s="81" t="s">
        <v>2430</v>
      </c>
      <c r="N1260" s="83" t="s">
        <v>4444</v>
      </c>
      <c r="O1260" s="86" t="s">
        <v>2382</v>
      </c>
      <c r="P1260" s="87" t="s">
        <v>4445</v>
      </c>
      <c r="Q1260" s="81" t="s">
        <v>2513</v>
      </c>
      <c r="R1260" s="81" t="s">
        <v>3850</v>
      </c>
      <c r="S1260" s="81" t="s">
        <v>2467</v>
      </c>
      <c r="T1260" s="81" t="s">
        <v>2508</v>
      </c>
    </row>
    <row r="1261" ht="15.75" customHeight="1">
      <c r="A1261" s="80" t="s">
        <v>2497</v>
      </c>
      <c r="B1261" s="81" t="s">
        <v>2449</v>
      </c>
      <c r="C1261" s="81" t="s">
        <v>2450</v>
      </c>
      <c r="D1261" s="81" t="s">
        <v>2498</v>
      </c>
      <c r="E1261" s="81" t="s">
        <v>3806</v>
      </c>
      <c r="G1261" s="84"/>
      <c r="H1261" s="84"/>
      <c r="I1261" s="82" t="s">
        <v>2428</v>
      </c>
      <c r="J1261" s="85">
        <v>2017.0</v>
      </c>
      <c r="K1261" s="82" t="s">
        <v>2345</v>
      </c>
      <c r="L1261" s="81" t="s">
        <v>4451</v>
      </c>
      <c r="M1261" s="81" t="s">
        <v>2430</v>
      </c>
      <c r="N1261" s="83" t="s">
        <v>4444</v>
      </c>
      <c r="O1261" s="86" t="s">
        <v>2382</v>
      </c>
      <c r="P1261" s="87" t="s">
        <v>4445</v>
      </c>
      <c r="Q1261" s="81" t="s">
        <v>2449</v>
      </c>
      <c r="R1261" s="81" t="s">
        <v>2497</v>
      </c>
      <c r="S1261" s="81" t="s">
        <v>3806</v>
      </c>
      <c r="T1261" s="81" t="s">
        <v>2508</v>
      </c>
    </row>
    <row r="1262" ht="15.75" customHeight="1">
      <c r="A1262" s="80" t="s">
        <v>889</v>
      </c>
      <c r="B1262" s="81" t="s">
        <v>2449</v>
      </c>
      <c r="C1262" s="81" t="s">
        <v>2450</v>
      </c>
      <c r="D1262" s="81" t="s">
        <v>2495</v>
      </c>
      <c r="E1262" s="84"/>
      <c r="F1262" s="81" t="s">
        <v>3582</v>
      </c>
      <c r="G1262" s="81" t="s">
        <v>3584</v>
      </c>
      <c r="H1262" s="81" t="s">
        <v>3852</v>
      </c>
      <c r="I1262" s="82" t="s">
        <v>2428</v>
      </c>
      <c r="J1262" s="85">
        <v>2017.0</v>
      </c>
      <c r="K1262" s="82" t="s">
        <v>2345</v>
      </c>
      <c r="L1262" s="81" t="s">
        <v>3020</v>
      </c>
      <c r="M1262" s="81" t="s">
        <v>2430</v>
      </c>
      <c r="N1262" s="83" t="s">
        <v>4444</v>
      </c>
      <c r="O1262" s="86" t="s">
        <v>2382</v>
      </c>
      <c r="P1262" s="87" t="s">
        <v>4445</v>
      </c>
      <c r="Q1262" s="81" t="s">
        <v>2449</v>
      </c>
      <c r="R1262" s="81" t="s">
        <v>889</v>
      </c>
      <c r="S1262" s="81" t="s">
        <v>3852</v>
      </c>
      <c r="T1262" s="81" t="s">
        <v>2508</v>
      </c>
    </row>
    <row r="1263" ht="15.75" customHeight="1">
      <c r="A1263" s="80" t="s">
        <v>1439</v>
      </c>
      <c r="B1263" s="81" t="s">
        <v>2626</v>
      </c>
      <c r="C1263" s="81" t="s">
        <v>2623</v>
      </c>
      <c r="D1263" s="81" t="s">
        <v>3853</v>
      </c>
      <c r="E1263" s="81" t="s">
        <v>3854</v>
      </c>
      <c r="G1263" s="84"/>
      <c r="H1263" s="84"/>
      <c r="I1263" s="82" t="s">
        <v>2428</v>
      </c>
      <c r="J1263" s="85">
        <v>2017.0</v>
      </c>
      <c r="K1263" s="82" t="s">
        <v>2345</v>
      </c>
      <c r="L1263" s="81" t="s">
        <v>3975</v>
      </c>
      <c r="M1263" s="81" t="s">
        <v>2430</v>
      </c>
      <c r="N1263" s="83" t="s">
        <v>4444</v>
      </c>
      <c r="O1263" s="86" t="s">
        <v>2382</v>
      </c>
      <c r="P1263" s="87" t="s">
        <v>4445</v>
      </c>
      <c r="Q1263" s="81" t="s">
        <v>2626</v>
      </c>
      <c r="R1263" s="81" t="s">
        <v>1439</v>
      </c>
      <c r="S1263" s="81" t="s">
        <v>3854</v>
      </c>
      <c r="T1263" s="81" t="s">
        <v>2508</v>
      </c>
    </row>
    <row r="1264" ht="15.75" customHeight="1">
      <c r="A1264" s="80" t="s">
        <v>4452</v>
      </c>
      <c r="B1264" s="81" t="s">
        <v>2513</v>
      </c>
      <c r="C1264" s="81" t="s">
        <v>2425</v>
      </c>
      <c r="D1264" s="81" t="s">
        <v>4453</v>
      </c>
      <c r="E1264" s="81" t="s">
        <v>2930</v>
      </c>
      <c r="F1264" s="84"/>
      <c r="G1264" s="84"/>
      <c r="H1264" s="84"/>
      <c r="I1264" s="82" t="s">
        <v>3706</v>
      </c>
      <c r="J1264" s="85">
        <v>2017.0</v>
      </c>
      <c r="K1264" s="82" t="s">
        <v>2638</v>
      </c>
      <c r="M1264" s="81" t="s">
        <v>2638</v>
      </c>
      <c r="N1264" s="83" t="s">
        <v>4454</v>
      </c>
      <c r="O1264" s="86" t="s">
        <v>2382</v>
      </c>
      <c r="P1264" s="87" t="s">
        <v>4455</v>
      </c>
      <c r="Q1264" s="81" t="s">
        <v>2513</v>
      </c>
      <c r="R1264" s="81" t="s">
        <v>4452</v>
      </c>
      <c r="S1264" s="81" t="s">
        <v>2930</v>
      </c>
      <c r="T1264" s="81" t="s">
        <v>2508</v>
      </c>
    </row>
    <row r="1265" ht="15.75" customHeight="1">
      <c r="A1265" s="80" t="s">
        <v>4456</v>
      </c>
      <c r="B1265" s="81" t="s">
        <v>2513</v>
      </c>
      <c r="C1265" s="81" t="s">
        <v>2425</v>
      </c>
      <c r="D1265" s="81" t="s">
        <v>4457</v>
      </c>
      <c r="E1265" s="81" t="s">
        <v>2427</v>
      </c>
      <c r="G1265" s="84"/>
      <c r="H1265" s="84"/>
      <c r="I1265" s="82" t="s">
        <v>3706</v>
      </c>
      <c r="J1265" s="85">
        <v>2017.0</v>
      </c>
      <c r="K1265" s="82" t="s">
        <v>2638</v>
      </c>
      <c r="M1265" s="81" t="s">
        <v>2638</v>
      </c>
      <c r="N1265" s="83" t="s">
        <v>4454</v>
      </c>
      <c r="O1265" s="86" t="s">
        <v>2382</v>
      </c>
      <c r="P1265" s="87" t="s">
        <v>4455</v>
      </c>
      <c r="Q1265" s="81" t="s">
        <v>2513</v>
      </c>
      <c r="R1265" s="81" t="s">
        <v>4456</v>
      </c>
      <c r="S1265" s="81" t="s">
        <v>2427</v>
      </c>
      <c r="T1265" s="81" t="s">
        <v>2508</v>
      </c>
    </row>
    <row r="1266" ht="15.75" customHeight="1">
      <c r="A1266" s="80" t="s">
        <v>999</v>
      </c>
      <c r="B1266" s="81" t="s">
        <v>2507</v>
      </c>
      <c r="C1266" s="81" t="s">
        <v>2503</v>
      </c>
      <c r="D1266" s="81" t="s">
        <v>3242</v>
      </c>
      <c r="E1266" s="81" t="s">
        <v>3243</v>
      </c>
      <c r="G1266" s="84"/>
      <c r="H1266" s="84"/>
      <c r="I1266" s="82" t="s">
        <v>3706</v>
      </c>
      <c r="J1266" s="85">
        <v>2017.0</v>
      </c>
      <c r="K1266" s="82" t="s">
        <v>2344</v>
      </c>
      <c r="L1266" s="81" t="s">
        <v>4458</v>
      </c>
      <c r="M1266" s="81" t="s">
        <v>2430</v>
      </c>
      <c r="N1266" s="83" t="s">
        <v>4444</v>
      </c>
      <c r="O1266" s="86" t="s">
        <v>2382</v>
      </c>
      <c r="P1266" s="87" t="s">
        <v>4445</v>
      </c>
      <c r="Q1266" s="81" t="s">
        <v>2507</v>
      </c>
      <c r="R1266" s="81" t="s">
        <v>999</v>
      </c>
      <c r="S1266" s="81" t="s">
        <v>3243</v>
      </c>
      <c r="T1266" s="81" t="s">
        <v>2508</v>
      </c>
    </row>
    <row r="1267" ht="15.75" customHeight="1">
      <c r="A1267" s="80" t="s">
        <v>1055</v>
      </c>
      <c r="B1267" s="81" t="s">
        <v>2507</v>
      </c>
      <c r="C1267" s="81" t="s">
        <v>2503</v>
      </c>
      <c r="D1267" s="81" t="s">
        <v>3342</v>
      </c>
      <c r="E1267" s="81" t="s">
        <v>3345</v>
      </c>
      <c r="H1267" s="84"/>
      <c r="I1267" s="82" t="s">
        <v>3706</v>
      </c>
      <c r="J1267" s="85">
        <v>2017.0</v>
      </c>
      <c r="K1267" s="82" t="s">
        <v>2345</v>
      </c>
      <c r="L1267" s="81" t="s">
        <v>4459</v>
      </c>
      <c r="M1267" s="81" t="s">
        <v>2430</v>
      </c>
      <c r="N1267" s="83" t="s">
        <v>4444</v>
      </c>
      <c r="O1267" s="86" t="s">
        <v>2382</v>
      </c>
      <c r="P1267" s="87" t="s">
        <v>4445</v>
      </c>
      <c r="Q1267" s="81" t="s">
        <v>2507</v>
      </c>
      <c r="R1267" s="81" t="s">
        <v>1055</v>
      </c>
      <c r="S1267" s="81" t="s">
        <v>3345</v>
      </c>
      <c r="T1267" s="81" t="s">
        <v>2508</v>
      </c>
    </row>
    <row r="1268" ht="15.75" customHeight="1">
      <c r="A1268" s="80" t="s">
        <v>823</v>
      </c>
      <c r="B1268" s="81" t="s">
        <v>2449</v>
      </c>
      <c r="C1268" s="81" t="s">
        <v>2450</v>
      </c>
      <c r="D1268" s="81" t="s">
        <v>2458</v>
      </c>
      <c r="E1268" s="84"/>
      <c r="F1268" s="81" t="s">
        <v>3582</v>
      </c>
      <c r="G1268" s="81" t="s">
        <v>2458</v>
      </c>
      <c r="H1268" s="84"/>
      <c r="I1268" s="82" t="s">
        <v>3706</v>
      </c>
      <c r="J1268" s="85">
        <v>2017.0</v>
      </c>
      <c r="K1268" s="82" t="s">
        <v>2345</v>
      </c>
      <c r="L1268" s="81" t="s">
        <v>4460</v>
      </c>
      <c r="M1268" s="81" t="s">
        <v>2430</v>
      </c>
      <c r="N1268" s="83" t="s">
        <v>4444</v>
      </c>
      <c r="O1268" s="86" t="s">
        <v>2382</v>
      </c>
      <c r="P1268" s="87" t="s">
        <v>4445</v>
      </c>
      <c r="Q1268" s="81" t="s">
        <v>2449</v>
      </c>
      <c r="R1268" s="81" t="s">
        <v>823</v>
      </c>
      <c r="T1268" s="81" t="s">
        <v>2333</v>
      </c>
    </row>
    <row r="1269" ht="15.75" customHeight="1">
      <c r="A1269" s="80" t="s">
        <v>1386</v>
      </c>
      <c r="B1269" s="81" t="s">
        <v>2449</v>
      </c>
      <c r="C1269" s="81" t="s">
        <v>2450</v>
      </c>
      <c r="D1269" s="81" t="s">
        <v>2455</v>
      </c>
      <c r="E1269" s="81" t="s">
        <v>2456</v>
      </c>
      <c r="F1269" s="84"/>
      <c r="G1269" s="84"/>
      <c r="H1269" s="84"/>
      <c r="I1269" s="82" t="s">
        <v>3706</v>
      </c>
      <c r="J1269" s="85">
        <v>2017.0</v>
      </c>
      <c r="K1269" s="82" t="s">
        <v>2345</v>
      </c>
      <c r="L1269" s="81" t="s">
        <v>3975</v>
      </c>
      <c r="M1269" s="81" t="s">
        <v>2430</v>
      </c>
      <c r="N1269" s="83" t="s">
        <v>4444</v>
      </c>
      <c r="O1269" s="86" t="s">
        <v>2382</v>
      </c>
      <c r="P1269" s="87" t="s">
        <v>4445</v>
      </c>
      <c r="Q1269" s="81" t="s">
        <v>2449</v>
      </c>
      <c r="R1269" s="81" t="s">
        <v>1386</v>
      </c>
      <c r="S1269" s="81" t="s">
        <v>2456</v>
      </c>
      <c r="T1269" s="81" t="s">
        <v>2508</v>
      </c>
    </row>
    <row r="1270" ht="15.75" customHeight="1">
      <c r="A1270" s="80" t="s">
        <v>956</v>
      </c>
      <c r="B1270" s="81" t="s">
        <v>2507</v>
      </c>
      <c r="C1270" s="81" t="s">
        <v>2503</v>
      </c>
      <c r="D1270" s="81" t="s">
        <v>2903</v>
      </c>
      <c r="E1270" s="84"/>
      <c r="F1270" s="84"/>
      <c r="G1270" s="84"/>
      <c r="H1270" s="84"/>
      <c r="I1270" s="82" t="s">
        <v>2428</v>
      </c>
      <c r="J1270" s="85">
        <v>2016.0</v>
      </c>
      <c r="K1270" s="82" t="s">
        <v>4461</v>
      </c>
      <c r="L1270" s="84"/>
      <c r="M1270" s="81" t="s">
        <v>2435</v>
      </c>
      <c r="N1270" s="83" t="s">
        <v>2391</v>
      </c>
      <c r="O1270" s="86" t="s">
        <v>2382</v>
      </c>
      <c r="P1270" s="87" t="s">
        <v>4462</v>
      </c>
      <c r="Q1270" s="81" t="s">
        <v>2507</v>
      </c>
      <c r="R1270" s="81" t="s">
        <v>956</v>
      </c>
      <c r="S1270" s="81" t="s">
        <v>2904</v>
      </c>
      <c r="T1270" s="81" t="s">
        <v>2508</v>
      </c>
    </row>
    <row r="1271" ht="15.75" customHeight="1">
      <c r="A1271" s="80" t="s">
        <v>971</v>
      </c>
      <c r="B1271" s="81" t="s">
        <v>2507</v>
      </c>
      <c r="C1271" s="81" t="s">
        <v>2503</v>
      </c>
      <c r="D1271" s="81" t="s">
        <v>3376</v>
      </c>
      <c r="E1271" s="84"/>
      <c r="F1271" s="84"/>
      <c r="G1271" s="84"/>
      <c r="H1271" s="84"/>
      <c r="I1271" s="82" t="s">
        <v>2428</v>
      </c>
      <c r="J1271" s="85">
        <v>2016.0</v>
      </c>
      <c r="K1271" s="82" t="s">
        <v>4461</v>
      </c>
      <c r="L1271" s="84"/>
      <c r="M1271" s="81" t="s">
        <v>2435</v>
      </c>
      <c r="N1271" s="83" t="s">
        <v>2391</v>
      </c>
      <c r="O1271" s="86" t="s">
        <v>2382</v>
      </c>
      <c r="P1271" s="87" t="s">
        <v>4463</v>
      </c>
      <c r="Q1271" s="81" t="s">
        <v>2507</v>
      </c>
      <c r="R1271" s="81" t="s">
        <v>971</v>
      </c>
      <c r="S1271" s="81" t="s">
        <v>3377</v>
      </c>
      <c r="T1271" s="81" t="s">
        <v>2508</v>
      </c>
    </row>
    <row r="1272" ht="15.75" customHeight="1">
      <c r="A1272" s="80" t="s">
        <v>1094</v>
      </c>
      <c r="B1272" s="81" t="s">
        <v>2513</v>
      </c>
      <c r="C1272" s="81" t="s">
        <v>2425</v>
      </c>
      <c r="D1272" s="81" t="s">
        <v>3417</v>
      </c>
      <c r="E1272" s="84"/>
      <c r="F1272" s="84"/>
      <c r="G1272" s="84"/>
      <c r="H1272" s="84"/>
      <c r="I1272" s="82" t="s">
        <v>2428</v>
      </c>
      <c r="J1272" s="85">
        <v>2016.0</v>
      </c>
      <c r="K1272" s="82" t="s">
        <v>4461</v>
      </c>
      <c r="L1272" s="84"/>
      <c r="M1272" s="81" t="s">
        <v>2435</v>
      </c>
      <c r="N1272" s="83" t="s">
        <v>2391</v>
      </c>
      <c r="O1272" s="86" t="s">
        <v>2382</v>
      </c>
      <c r="P1272" s="87" t="s">
        <v>4464</v>
      </c>
      <c r="Q1272" s="81" t="s">
        <v>2513</v>
      </c>
      <c r="R1272" s="81" t="s">
        <v>1094</v>
      </c>
      <c r="S1272" s="81" t="s">
        <v>2580</v>
      </c>
      <c r="T1272" s="81" t="s">
        <v>2508</v>
      </c>
    </row>
    <row r="1273" ht="15.75" customHeight="1">
      <c r="A1273" s="80" t="s">
        <v>1109</v>
      </c>
      <c r="B1273" s="81" t="s">
        <v>2513</v>
      </c>
      <c r="C1273" s="81" t="s">
        <v>2425</v>
      </c>
      <c r="D1273" s="81" t="s">
        <v>3031</v>
      </c>
      <c r="E1273" s="84"/>
      <c r="F1273" s="84"/>
      <c r="G1273" s="84"/>
      <c r="H1273" s="84"/>
      <c r="I1273" s="82" t="s">
        <v>2428</v>
      </c>
      <c r="J1273" s="85">
        <v>2016.0</v>
      </c>
      <c r="K1273" s="82" t="s">
        <v>4461</v>
      </c>
      <c r="L1273" s="84"/>
      <c r="M1273" s="81" t="s">
        <v>2435</v>
      </c>
      <c r="N1273" s="83" t="s">
        <v>2391</v>
      </c>
      <c r="O1273" s="86" t="s">
        <v>2382</v>
      </c>
      <c r="P1273" s="87" t="s">
        <v>4465</v>
      </c>
      <c r="Q1273" s="81" t="s">
        <v>2513</v>
      </c>
      <c r="R1273" s="81" t="s">
        <v>1109</v>
      </c>
      <c r="S1273" s="81" t="s">
        <v>2603</v>
      </c>
      <c r="T1273" s="81" t="s">
        <v>2508</v>
      </c>
    </row>
    <row r="1274" ht="15.75" customHeight="1">
      <c r="A1274" s="80" t="s">
        <v>1186</v>
      </c>
      <c r="B1274" s="81" t="s">
        <v>2513</v>
      </c>
      <c r="C1274" s="81" t="s">
        <v>2425</v>
      </c>
      <c r="D1274" s="81" t="s">
        <v>3279</v>
      </c>
      <c r="E1274" s="84"/>
      <c r="F1274" s="84"/>
      <c r="G1274" s="84"/>
      <c r="H1274" s="84"/>
      <c r="I1274" s="82" t="s">
        <v>2428</v>
      </c>
      <c r="J1274" s="85">
        <v>2016.0</v>
      </c>
      <c r="K1274" s="82" t="s">
        <v>4461</v>
      </c>
      <c r="L1274" s="84"/>
      <c r="M1274" s="81" t="s">
        <v>2435</v>
      </c>
      <c r="N1274" s="83" t="s">
        <v>2391</v>
      </c>
      <c r="O1274" s="86" t="s">
        <v>2382</v>
      </c>
      <c r="P1274" s="87" t="s">
        <v>4466</v>
      </c>
      <c r="Q1274" s="81" t="s">
        <v>2513</v>
      </c>
      <c r="R1274" s="81" t="s">
        <v>1186</v>
      </c>
      <c r="S1274" s="81" t="s">
        <v>3280</v>
      </c>
      <c r="T1274" s="81" t="s">
        <v>2508</v>
      </c>
    </row>
    <row r="1275" ht="15.75" customHeight="1">
      <c r="A1275" s="80" t="s">
        <v>1207</v>
      </c>
      <c r="B1275" s="81" t="s">
        <v>2513</v>
      </c>
      <c r="C1275" s="81" t="s">
        <v>2425</v>
      </c>
      <c r="D1275" s="81" t="s">
        <v>3051</v>
      </c>
      <c r="E1275" s="84"/>
      <c r="F1275" s="84"/>
      <c r="G1275" s="84"/>
      <c r="H1275" s="84"/>
      <c r="I1275" s="82" t="s">
        <v>2428</v>
      </c>
      <c r="J1275" s="85">
        <v>2016.0</v>
      </c>
      <c r="K1275" s="82" t="s">
        <v>4461</v>
      </c>
      <c r="L1275" s="84"/>
      <c r="M1275" s="81" t="s">
        <v>2435</v>
      </c>
      <c r="N1275" s="83" t="s">
        <v>2391</v>
      </c>
      <c r="O1275" s="86" t="s">
        <v>2382</v>
      </c>
      <c r="P1275" s="87" t="s">
        <v>4467</v>
      </c>
      <c r="Q1275" s="81" t="s">
        <v>2513</v>
      </c>
      <c r="R1275" s="81" t="s">
        <v>1207</v>
      </c>
      <c r="S1275" s="81" t="s">
        <v>3052</v>
      </c>
      <c r="T1275" s="81" t="s">
        <v>2508</v>
      </c>
    </row>
    <row r="1276" ht="15.75" customHeight="1">
      <c r="A1276" s="80" t="s">
        <v>1252</v>
      </c>
      <c r="B1276" s="81" t="s">
        <v>2513</v>
      </c>
      <c r="C1276" s="81" t="s">
        <v>2425</v>
      </c>
      <c r="D1276" s="81" t="s">
        <v>2894</v>
      </c>
      <c r="E1276" s="84"/>
      <c r="F1276" s="84"/>
      <c r="G1276" s="84"/>
      <c r="H1276" s="84"/>
      <c r="I1276" s="82" t="s">
        <v>2428</v>
      </c>
      <c r="J1276" s="85">
        <v>2016.0</v>
      </c>
      <c r="K1276" s="82" t="s">
        <v>4461</v>
      </c>
      <c r="L1276" s="84"/>
      <c r="M1276" s="81" t="s">
        <v>2435</v>
      </c>
      <c r="N1276" s="83" t="s">
        <v>2391</v>
      </c>
      <c r="O1276" s="86" t="s">
        <v>2382</v>
      </c>
      <c r="P1276" s="87" t="s">
        <v>4468</v>
      </c>
      <c r="Q1276" s="81" t="s">
        <v>2513</v>
      </c>
      <c r="R1276" s="81" t="s">
        <v>1252</v>
      </c>
      <c r="S1276" s="81" t="s">
        <v>2983</v>
      </c>
      <c r="T1276" s="81" t="s">
        <v>2508</v>
      </c>
    </row>
    <row r="1277" ht="15.75" customHeight="1">
      <c r="A1277" s="80" t="s">
        <v>1273</v>
      </c>
      <c r="B1277" s="81" t="s">
        <v>2513</v>
      </c>
      <c r="C1277" s="81" t="s">
        <v>2425</v>
      </c>
      <c r="D1277" s="81" t="s">
        <v>3079</v>
      </c>
      <c r="F1277" s="84"/>
      <c r="G1277" s="84"/>
      <c r="H1277" s="84"/>
      <c r="I1277" s="82" t="s">
        <v>2428</v>
      </c>
      <c r="J1277" s="85">
        <v>2016.0</v>
      </c>
      <c r="K1277" s="82" t="s">
        <v>4461</v>
      </c>
      <c r="L1277" s="84"/>
      <c r="M1277" s="81" t="s">
        <v>2435</v>
      </c>
      <c r="N1277" s="83" t="s">
        <v>2391</v>
      </c>
      <c r="O1277" s="86" t="s">
        <v>2382</v>
      </c>
      <c r="P1277" s="87" t="s">
        <v>4469</v>
      </c>
      <c r="Q1277" s="81" t="s">
        <v>2513</v>
      </c>
      <c r="R1277" s="81" t="s">
        <v>1273</v>
      </c>
      <c r="S1277" s="81" t="s">
        <v>3028</v>
      </c>
      <c r="T1277" s="81" t="s">
        <v>2508</v>
      </c>
    </row>
    <row r="1278" ht="15.75" customHeight="1">
      <c r="A1278" s="80" t="s">
        <v>1293</v>
      </c>
      <c r="B1278" s="81" t="s">
        <v>2513</v>
      </c>
      <c r="C1278" s="81" t="s">
        <v>2425</v>
      </c>
      <c r="D1278" s="81" t="s">
        <v>3084</v>
      </c>
      <c r="E1278" s="84"/>
      <c r="F1278" s="84"/>
      <c r="G1278" s="84"/>
      <c r="H1278" s="84"/>
      <c r="I1278" s="82" t="s">
        <v>2428</v>
      </c>
      <c r="J1278" s="85">
        <v>2016.0</v>
      </c>
      <c r="K1278" s="82" t="s">
        <v>4461</v>
      </c>
      <c r="L1278" s="84"/>
      <c r="M1278" s="81" t="s">
        <v>2435</v>
      </c>
      <c r="N1278" s="83" t="s">
        <v>2391</v>
      </c>
      <c r="O1278" s="86" t="s">
        <v>2382</v>
      </c>
      <c r="P1278" s="87" t="s">
        <v>4470</v>
      </c>
      <c r="Q1278" s="81" t="s">
        <v>2513</v>
      </c>
      <c r="R1278" s="81" t="s">
        <v>1293</v>
      </c>
      <c r="S1278" s="81" t="s">
        <v>3085</v>
      </c>
      <c r="T1278" s="81" t="s">
        <v>2508</v>
      </c>
    </row>
    <row r="1279" ht="15.75" customHeight="1">
      <c r="A1279" s="80" t="s">
        <v>1305</v>
      </c>
      <c r="B1279" s="81" t="s">
        <v>2513</v>
      </c>
      <c r="C1279" s="81" t="s">
        <v>2425</v>
      </c>
      <c r="D1279" s="81" t="s">
        <v>3091</v>
      </c>
      <c r="E1279" s="84"/>
      <c r="F1279" s="84"/>
      <c r="G1279" s="84"/>
      <c r="H1279" s="84"/>
      <c r="I1279" s="82" t="s">
        <v>2428</v>
      </c>
      <c r="J1279" s="85">
        <v>2016.0</v>
      </c>
      <c r="K1279" s="82" t="s">
        <v>4461</v>
      </c>
      <c r="L1279" s="84"/>
      <c r="M1279" s="81" t="s">
        <v>2435</v>
      </c>
      <c r="N1279" s="83" t="s">
        <v>2391</v>
      </c>
      <c r="O1279" s="86" t="s">
        <v>2382</v>
      </c>
      <c r="P1279" s="87" t="s">
        <v>4471</v>
      </c>
      <c r="Q1279" s="81" t="s">
        <v>2513</v>
      </c>
      <c r="R1279" s="81" t="s">
        <v>1305</v>
      </c>
      <c r="S1279" s="81" t="s">
        <v>2603</v>
      </c>
      <c r="T1279" s="81" t="s">
        <v>2508</v>
      </c>
    </row>
    <row r="1280" ht="15.75" customHeight="1">
      <c r="A1280" s="80" t="s">
        <v>1318</v>
      </c>
      <c r="B1280" s="81" t="s">
        <v>2513</v>
      </c>
      <c r="C1280" s="81" t="s">
        <v>2425</v>
      </c>
      <c r="D1280" s="81" t="s">
        <v>2627</v>
      </c>
      <c r="E1280" s="84"/>
      <c r="F1280" s="84"/>
      <c r="G1280" s="84"/>
      <c r="H1280" s="84"/>
      <c r="I1280" s="82" t="s">
        <v>2428</v>
      </c>
      <c r="J1280" s="85">
        <v>2016.0</v>
      </c>
      <c r="K1280" s="82" t="s">
        <v>4461</v>
      </c>
      <c r="L1280" s="84"/>
      <c r="M1280" s="81" t="s">
        <v>2435</v>
      </c>
      <c r="N1280" s="83" t="s">
        <v>2391</v>
      </c>
      <c r="O1280" s="86" t="s">
        <v>2382</v>
      </c>
      <c r="P1280" s="87" t="s">
        <v>4472</v>
      </c>
      <c r="Q1280" s="81" t="s">
        <v>2513</v>
      </c>
      <c r="R1280" s="81" t="s">
        <v>1318</v>
      </c>
      <c r="S1280" s="81" t="s">
        <v>2580</v>
      </c>
      <c r="T1280" s="81" t="s">
        <v>2508</v>
      </c>
    </row>
    <row r="1281" ht="15.75" customHeight="1">
      <c r="A1281" s="80" t="s">
        <v>793</v>
      </c>
      <c r="B1281" s="81" t="s">
        <v>2513</v>
      </c>
      <c r="C1281" s="81" t="s">
        <v>2425</v>
      </c>
      <c r="D1281" s="81" t="s">
        <v>3096</v>
      </c>
      <c r="E1281" s="84"/>
      <c r="F1281" s="84"/>
      <c r="G1281" s="84"/>
      <c r="H1281" s="84"/>
      <c r="I1281" s="82" t="s">
        <v>2428</v>
      </c>
      <c r="J1281" s="85">
        <v>2016.0</v>
      </c>
      <c r="K1281" s="82" t="s">
        <v>4461</v>
      </c>
      <c r="L1281" s="84"/>
      <c r="M1281" s="81" t="s">
        <v>2435</v>
      </c>
      <c r="N1281" s="83" t="s">
        <v>2391</v>
      </c>
      <c r="O1281" s="86" t="s">
        <v>2382</v>
      </c>
      <c r="P1281" s="87" t="s">
        <v>4473</v>
      </c>
      <c r="Q1281" s="81" t="s">
        <v>2513</v>
      </c>
      <c r="R1281" s="81" t="s">
        <v>793</v>
      </c>
      <c r="S1281" s="81" t="s">
        <v>3097</v>
      </c>
      <c r="T1281" s="81" t="s">
        <v>2508</v>
      </c>
    </row>
    <row r="1282" ht="15.75" customHeight="1">
      <c r="A1282" s="80" t="s">
        <v>1355</v>
      </c>
      <c r="B1282" s="81" t="s">
        <v>2513</v>
      </c>
      <c r="C1282" s="81" t="s">
        <v>2425</v>
      </c>
      <c r="D1282" s="81" t="s">
        <v>3483</v>
      </c>
      <c r="E1282" s="84"/>
      <c r="F1282" s="84"/>
      <c r="G1282" s="84"/>
      <c r="H1282" s="84"/>
      <c r="I1282" s="82" t="s">
        <v>2428</v>
      </c>
      <c r="J1282" s="85">
        <v>2016.0</v>
      </c>
      <c r="K1282" s="82" t="s">
        <v>4461</v>
      </c>
      <c r="L1282" s="84"/>
      <c r="M1282" s="81" t="s">
        <v>2435</v>
      </c>
      <c r="N1282" s="83" t="s">
        <v>2391</v>
      </c>
      <c r="O1282" s="86" t="s">
        <v>2382</v>
      </c>
      <c r="P1282" s="87" t="s">
        <v>4474</v>
      </c>
      <c r="Q1282" s="81" t="s">
        <v>2513</v>
      </c>
      <c r="R1282" s="81" t="s">
        <v>1355</v>
      </c>
      <c r="S1282" s="81" t="s">
        <v>3135</v>
      </c>
      <c r="T1282" s="81" t="s">
        <v>2508</v>
      </c>
    </row>
    <row r="1283" ht="15.75" customHeight="1">
      <c r="A1283" s="80" t="s">
        <v>810</v>
      </c>
      <c r="B1283" s="81" t="s">
        <v>4073</v>
      </c>
      <c r="C1283" s="81" t="s">
        <v>2450</v>
      </c>
      <c r="D1283" s="81" t="s">
        <v>2969</v>
      </c>
      <c r="E1283" s="84"/>
      <c r="F1283" s="84"/>
      <c r="G1283" s="84"/>
      <c r="H1283" s="84"/>
      <c r="I1283" s="82" t="s">
        <v>2428</v>
      </c>
      <c r="J1283" s="85">
        <v>2016.0</v>
      </c>
      <c r="K1283" s="82" t="s">
        <v>4461</v>
      </c>
      <c r="L1283" s="84"/>
      <c r="M1283" s="81" t="s">
        <v>2435</v>
      </c>
      <c r="N1283" s="83" t="s">
        <v>2391</v>
      </c>
      <c r="O1283" s="86" t="s">
        <v>2382</v>
      </c>
      <c r="P1283" s="87" t="s">
        <v>4475</v>
      </c>
      <c r="Q1283" s="81" t="s">
        <v>2449</v>
      </c>
      <c r="R1283" s="81" t="s">
        <v>810</v>
      </c>
      <c r="S1283" s="81" t="s">
        <v>2580</v>
      </c>
      <c r="T1283" s="81" t="s">
        <v>2508</v>
      </c>
    </row>
    <row r="1284" ht="15.75" customHeight="1">
      <c r="A1284" s="80" t="s">
        <v>4476</v>
      </c>
      <c r="B1284" s="81" t="s">
        <v>2513</v>
      </c>
      <c r="C1284" s="81" t="s">
        <v>2425</v>
      </c>
      <c r="D1284" s="81" t="s">
        <v>3279</v>
      </c>
      <c r="E1284" s="84"/>
      <c r="F1284" s="81" t="s">
        <v>3582</v>
      </c>
      <c r="G1284" s="81" t="s">
        <v>3279</v>
      </c>
      <c r="H1284" s="84"/>
      <c r="I1284" s="82" t="s">
        <v>2428</v>
      </c>
      <c r="J1284" s="85">
        <v>2016.0</v>
      </c>
      <c r="K1284" s="82" t="s">
        <v>2393</v>
      </c>
      <c r="L1284" s="84"/>
      <c r="M1284" s="81" t="s">
        <v>2435</v>
      </c>
      <c r="N1284" s="83" t="s">
        <v>2391</v>
      </c>
      <c r="O1284" s="86" t="s">
        <v>2382</v>
      </c>
      <c r="P1284" s="87" t="s">
        <v>4477</v>
      </c>
      <c r="Q1284" s="81" t="s">
        <v>2513</v>
      </c>
      <c r="R1284" s="81" t="s">
        <v>4476</v>
      </c>
      <c r="T1284" s="81" t="s">
        <v>2333</v>
      </c>
    </row>
    <row r="1285" ht="15.75" customHeight="1">
      <c r="A1285" s="80" t="s">
        <v>1402</v>
      </c>
      <c r="B1285" s="81" t="s">
        <v>2626</v>
      </c>
      <c r="C1285" s="81" t="s">
        <v>2623</v>
      </c>
      <c r="D1285" s="81" t="s">
        <v>2969</v>
      </c>
      <c r="E1285" s="84"/>
      <c r="F1285" s="84"/>
      <c r="G1285" s="84"/>
      <c r="H1285" s="84"/>
      <c r="I1285" s="82" t="s">
        <v>2428</v>
      </c>
      <c r="J1285" s="85">
        <v>2015.0</v>
      </c>
      <c r="K1285" s="82" t="s">
        <v>4461</v>
      </c>
      <c r="L1285" s="84"/>
      <c r="M1285" s="81" t="s">
        <v>2435</v>
      </c>
      <c r="N1285" s="83" t="s">
        <v>2391</v>
      </c>
      <c r="O1285" s="86" t="s">
        <v>2382</v>
      </c>
      <c r="P1285" s="87" t="s">
        <v>4478</v>
      </c>
      <c r="Q1285" s="81" t="s">
        <v>2626</v>
      </c>
      <c r="R1285" s="81" t="s">
        <v>1402</v>
      </c>
      <c r="S1285" s="81" t="s">
        <v>2580</v>
      </c>
      <c r="T1285" s="81" t="s">
        <v>2508</v>
      </c>
    </row>
    <row r="1286" ht="15.75" customHeight="1">
      <c r="A1286" s="80" t="s">
        <v>1461</v>
      </c>
      <c r="B1286" s="81" t="s">
        <v>2626</v>
      </c>
      <c r="C1286" s="81" t="s">
        <v>2623</v>
      </c>
      <c r="D1286" s="81" t="s">
        <v>2627</v>
      </c>
      <c r="E1286" s="84"/>
      <c r="F1286" s="84"/>
      <c r="G1286" s="84"/>
      <c r="H1286" s="84"/>
      <c r="I1286" s="82" t="s">
        <v>2428</v>
      </c>
      <c r="J1286" s="85">
        <v>2015.0</v>
      </c>
      <c r="K1286" s="82" t="s">
        <v>4461</v>
      </c>
      <c r="L1286" s="84"/>
      <c r="M1286" s="81" t="s">
        <v>2435</v>
      </c>
      <c r="N1286" s="83" t="s">
        <v>2391</v>
      </c>
      <c r="O1286" s="86" t="s">
        <v>2382</v>
      </c>
      <c r="P1286" s="87" t="s">
        <v>4479</v>
      </c>
      <c r="Q1286" s="81" t="s">
        <v>2626</v>
      </c>
      <c r="R1286" s="81" t="s">
        <v>1461</v>
      </c>
      <c r="S1286" s="81" t="s">
        <v>2628</v>
      </c>
      <c r="T1286" s="81" t="s">
        <v>2508</v>
      </c>
    </row>
    <row r="1287" ht="15.75" customHeight="1">
      <c r="A1287" s="80" t="s">
        <v>3581</v>
      </c>
      <c r="B1287" s="81" t="s">
        <v>2513</v>
      </c>
      <c r="C1287" s="81" t="s">
        <v>2425</v>
      </c>
      <c r="D1287" s="81" t="s">
        <v>3297</v>
      </c>
      <c r="E1287" s="84"/>
      <c r="F1287" s="81" t="s">
        <v>3582</v>
      </c>
      <c r="G1287" s="81" t="s">
        <v>3297</v>
      </c>
      <c r="H1287" s="84"/>
      <c r="I1287" s="82" t="s">
        <v>2428</v>
      </c>
      <c r="J1287" s="85">
        <v>2014.0</v>
      </c>
      <c r="K1287" s="82" t="s">
        <v>4480</v>
      </c>
      <c r="L1287" s="84"/>
      <c r="M1287" s="81" t="s">
        <v>2638</v>
      </c>
      <c r="N1287" s="83" t="s">
        <v>2391</v>
      </c>
      <c r="O1287" s="86" t="s">
        <v>2382</v>
      </c>
      <c r="P1287" s="87" t="s">
        <v>4481</v>
      </c>
      <c r="Q1287" s="81" t="s">
        <v>2513</v>
      </c>
      <c r="R1287" s="81" t="s">
        <v>3581</v>
      </c>
      <c r="T1287" s="81" t="s">
        <v>2333</v>
      </c>
    </row>
    <row r="1288" ht="15.75" customHeight="1">
      <c r="A1288" s="80" t="s">
        <v>3012</v>
      </c>
      <c r="B1288" s="81" t="s">
        <v>2513</v>
      </c>
      <c r="C1288" s="81" t="s">
        <v>2425</v>
      </c>
      <c r="D1288" s="81" t="s">
        <v>3013</v>
      </c>
      <c r="E1288" s="84"/>
      <c r="F1288" s="84"/>
      <c r="G1288" s="84"/>
      <c r="H1288" s="84"/>
      <c r="I1288" s="82" t="s">
        <v>2428</v>
      </c>
      <c r="J1288" s="85">
        <v>2013.0</v>
      </c>
      <c r="K1288" s="82" t="s">
        <v>4482</v>
      </c>
      <c r="L1288" s="84"/>
      <c r="M1288" s="81" t="s">
        <v>2430</v>
      </c>
      <c r="N1288" s="83" t="s">
        <v>2391</v>
      </c>
      <c r="O1288" s="86" t="s">
        <v>2382</v>
      </c>
      <c r="P1288" s="87" t="s">
        <v>4483</v>
      </c>
      <c r="Q1288" s="81" t="s">
        <v>2513</v>
      </c>
      <c r="R1288" s="81" t="s">
        <v>3012</v>
      </c>
      <c r="S1288" s="81" t="s">
        <v>3014</v>
      </c>
      <c r="T1288" s="81" t="s">
        <v>2508</v>
      </c>
    </row>
    <row r="1289" ht="15.75" customHeight="1">
      <c r="A1289" s="80" t="s">
        <v>4162</v>
      </c>
      <c r="B1289" s="81" t="s">
        <v>2513</v>
      </c>
      <c r="C1289" s="81" t="s">
        <v>2425</v>
      </c>
      <c r="D1289" s="81" t="s">
        <v>3297</v>
      </c>
      <c r="E1289" s="84"/>
      <c r="F1289" s="81" t="s">
        <v>3582</v>
      </c>
      <c r="G1289" s="81" t="s">
        <v>4163</v>
      </c>
      <c r="I1289" s="82" t="s">
        <v>2428</v>
      </c>
      <c r="J1289" s="85">
        <v>2013.0</v>
      </c>
      <c r="K1289" s="82" t="s">
        <v>4484</v>
      </c>
      <c r="L1289" s="84"/>
      <c r="M1289" s="81" t="s">
        <v>2430</v>
      </c>
      <c r="N1289" s="83" t="s">
        <v>2391</v>
      </c>
      <c r="O1289" s="86" t="s">
        <v>2382</v>
      </c>
      <c r="P1289" s="87" t="s">
        <v>4485</v>
      </c>
      <c r="Q1289" s="81" t="s">
        <v>2432</v>
      </c>
      <c r="R1289" s="81" t="s">
        <v>2432</v>
      </c>
      <c r="S1289" s="81" t="s">
        <v>2432</v>
      </c>
      <c r="T1289" s="81" t="s">
        <v>2432</v>
      </c>
    </row>
    <row r="1290" ht="15.75" customHeight="1">
      <c r="A1290" s="80" t="s">
        <v>2808</v>
      </c>
      <c r="B1290" s="81" t="s">
        <v>2513</v>
      </c>
      <c r="C1290" s="81" t="s">
        <v>2425</v>
      </c>
      <c r="D1290" s="81" t="s">
        <v>2809</v>
      </c>
      <c r="F1290" s="84"/>
      <c r="G1290" s="84"/>
      <c r="H1290" s="84"/>
      <c r="I1290" s="82" t="s">
        <v>2428</v>
      </c>
      <c r="J1290" s="82">
        <v>2011.0</v>
      </c>
      <c r="K1290" s="82" t="s">
        <v>2344</v>
      </c>
      <c r="L1290" s="81" t="s">
        <v>4447</v>
      </c>
      <c r="M1290" s="81" t="s">
        <v>2430</v>
      </c>
      <c r="N1290" s="83" t="s">
        <v>4486</v>
      </c>
      <c r="O1290" s="86" t="s">
        <v>2382</v>
      </c>
      <c r="P1290" s="87" t="s">
        <v>4487</v>
      </c>
      <c r="Q1290" s="81" t="s">
        <v>2432</v>
      </c>
      <c r="R1290" s="81" t="s">
        <v>2432</v>
      </c>
      <c r="S1290" s="81" t="s">
        <v>2432</v>
      </c>
      <c r="T1290" s="81" t="s">
        <v>2432</v>
      </c>
    </row>
    <row r="1291" ht="15.75" customHeight="1">
      <c r="A1291" s="80" t="s">
        <v>2675</v>
      </c>
      <c r="B1291" s="81" t="s">
        <v>2513</v>
      </c>
      <c r="C1291" s="81" t="s">
        <v>2425</v>
      </c>
      <c r="D1291" s="81" t="s">
        <v>2676</v>
      </c>
      <c r="E1291" s="84"/>
      <c r="F1291" s="84"/>
      <c r="G1291" s="84"/>
      <c r="H1291" s="84"/>
      <c r="I1291" s="82" t="s">
        <v>3706</v>
      </c>
      <c r="J1291" s="82">
        <v>2011.0</v>
      </c>
      <c r="K1291" s="82" t="s">
        <v>2346</v>
      </c>
      <c r="L1291" s="82"/>
      <c r="M1291" s="81" t="s">
        <v>2638</v>
      </c>
      <c r="N1291" s="83" t="s">
        <v>4486</v>
      </c>
      <c r="O1291" s="86" t="s">
        <v>2382</v>
      </c>
      <c r="P1291" s="87" t="s">
        <v>4487</v>
      </c>
      <c r="Q1291" s="81" t="s">
        <v>2432</v>
      </c>
      <c r="R1291" s="81" t="s">
        <v>2432</v>
      </c>
      <c r="S1291" s="81" t="s">
        <v>2432</v>
      </c>
      <c r="T1291" s="81" t="s">
        <v>2432</v>
      </c>
    </row>
    <row r="1292" ht="15.75" customHeight="1">
      <c r="A1292" s="80" t="s">
        <v>2553</v>
      </c>
      <c r="B1292" s="81" t="s">
        <v>2513</v>
      </c>
      <c r="C1292" s="81" t="s">
        <v>2425</v>
      </c>
      <c r="D1292" s="81" t="s">
        <v>2554</v>
      </c>
      <c r="E1292" s="84"/>
      <c r="F1292" s="84"/>
      <c r="G1292" s="84"/>
      <c r="H1292" s="84"/>
      <c r="I1292" s="82" t="s">
        <v>3706</v>
      </c>
      <c r="J1292" s="82">
        <v>2011.0</v>
      </c>
      <c r="K1292" s="82" t="s">
        <v>2346</v>
      </c>
      <c r="L1292" s="82"/>
      <c r="M1292" s="81" t="s">
        <v>2638</v>
      </c>
      <c r="N1292" s="83" t="s">
        <v>4486</v>
      </c>
      <c r="O1292" s="86" t="s">
        <v>2382</v>
      </c>
      <c r="P1292" s="87" t="s">
        <v>4487</v>
      </c>
      <c r="Q1292" s="81" t="s">
        <v>2432</v>
      </c>
      <c r="R1292" s="81" t="s">
        <v>2432</v>
      </c>
      <c r="S1292" s="81" t="s">
        <v>2432</v>
      </c>
      <c r="T1292" s="81" t="s">
        <v>2432</v>
      </c>
    </row>
    <row r="1293" ht="15.75" customHeight="1">
      <c r="A1293" s="80" t="s">
        <v>2765</v>
      </c>
      <c r="B1293" s="81" t="s">
        <v>4488</v>
      </c>
      <c r="C1293" s="81" t="s">
        <v>2425</v>
      </c>
      <c r="D1293" s="81" t="s">
        <v>2766</v>
      </c>
      <c r="E1293" s="84"/>
      <c r="F1293" s="84"/>
      <c r="G1293" s="84"/>
      <c r="H1293" s="84"/>
      <c r="I1293" s="82" t="s">
        <v>3706</v>
      </c>
      <c r="J1293" s="82">
        <v>2011.0</v>
      </c>
      <c r="K1293" s="82" t="s">
        <v>2346</v>
      </c>
      <c r="L1293" s="82"/>
      <c r="M1293" s="81" t="s">
        <v>2638</v>
      </c>
      <c r="N1293" s="83" t="s">
        <v>4486</v>
      </c>
      <c r="O1293" s="86" t="s">
        <v>2382</v>
      </c>
      <c r="P1293" s="87" t="s">
        <v>4487</v>
      </c>
      <c r="Q1293" s="81" t="s">
        <v>2432</v>
      </c>
      <c r="R1293" s="81" t="s">
        <v>2432</v>
      </c>
      <c r="S1293" s="81" t="s">
        <v>2432</v>
      </c>
      <c r="T1293" s="81" t="s">
        <v>2432</v>
      </c>
    </row>
    <row r="1294" ht="15.75" customHeight="1">
      <c r="A1294" s="80" t="s">
        <v>3980</v>
      </c>
      <c r="B1294" s="81" t="s">
        <v>2626</v>
      </c>
      <c r="C1294" s="81" t="s">
        <v>2623</v>
      </c>
      <c r="D1294" s="81" t="s">
        <v>2739</v>
      </c>
      <c r="E1294" s="84"/>
      <c r="F1294" s="84"/>
      <c r="G1294" s="84"/>
      <c r="H1294" s="84"/>
      <c r="I1294" s="82" t="s">
        <v>3706</v>
      </c>
      <c r="J1294" s="82">
        <v>2011.0</v>
      </c>
      <c r="K1294" s="82" t="s">
        <v>2346</v>
      </c>
      <c r="L1294" s="82"/>
      <c r="M1294" s="81" t="s">
        <v>2638</v>
      </c>
      <c r="N1294" s="83" t="s">
        <v>4486</v>
      </c>
      <c r="O1294" s="86" t="s">
        <v>2382</v>
      </c>
      <c r="P1294" s="87" t="s">
        <v>4487</v>
      </c>
      <c r="Q1294" s="81" t="s">
        <v>2432</v>
      </c>
      <c r="R1294" s="81" t="s">
        <v>2432</v>
      </c>
      <c r="S1294" s="81" t="s">
        <v>2432</v>
      </c>
      <c r="T1294" s="81" t="s">
        <v>2432</v>
      </c>
    </row>
    <row r="1295" ht="15.75" customHeight="1">
      <c r="A1295" s="80" t="s">
        <v>1112</v>
      </c>
      <c r="B1295" s="81" t="s">
        <v>2513</v>
      </c>
      <c r="C1295" s="81" t="s">
        <v>2425</v>
      </c>
      <c r="D1295" s="81" t="s">
        <v>3239</v>
      </c>
      <c r="E1295" s="84"/>
      <c r="F1295" s="84"/>
      <c r="G1295" s="84"/>
      <c r="H1295" s="84"/>
      <c r="I1295" s="82" t="s">
        <v>2428</v>
      </c>
      <c r="J1295" s="85">
        <v>2010.0</v>
      </c>
      <c r="K1295" s="82" t="s">
        <v>4489</v>
      </c>
      <c r="L1295" s="84"/>
      <c r="M1295" s="81" t="s">
        <v>2430</v>
      </c>
      <c r="N1295" s="83" t="s">
        <v>2391</v>
      </c>
      <c r="O1295" s="86" t="s">
        <v>2382</v>
      </c>
      <c r="P1295" s="87" t="s">
        <v>4490</v>
      </c>
      <c r="Q1295" s="81" t="s">
        <v>2513</v>
      </c>
      <c r="R1295" s="81" t="s">
        <v>1112</v>
      </c>
      <c r="S1295" s="81" t="s">
        <v>3240</v>
      </c>
      <c r="T1295" s="81" t="s">
        <v>2508</v>
      </c>
    </row>
    <row r="1296" ht="15.75" customHeight="1">
      <c r="A1296" s="80" t="s">
        <v>1345</v>
      </c>
      <c r="B1296" s="81" t="s">
        <v>2513</v>
      </c>
      <c r="C1296" s="81" t="s">
        <v>2425</v>
      </c>
      <c r="D1296" s="81" t="s">
        <v>3291</v>
      </c>
      <c r="E1296" s="84"/>
      <c r="F1296" s="84"/>
      <c r="G1296" s="84"/>
      <c r="H1296" s="84"/>
      <c r="I1296" s="82" t="s">
        <v>2428</v>
      </c>
      <c r="J1296" s="85">
        <v>2010.0</v>
      </c>
      <c r="K1296" s="82" t="s">
        <v>4461</v>
      </c>
      <c r="L1296" s="84"/>
      <c r="M1296" s="81" t="s">
        <v>2435</v>
      </c>
      <c r="N1296" s="83" t="s">
        <v>2391</v>
      </c>
      <c r="O1296" s="86" t="s">
        <v>2382</v>
      </c>
      <c r="P1296" s="87" t="s">
        <v>4491</v>
      </c>
      <c r="Q1296" s="81" t="s">
        <v>2513</v>
      </c>
      <c r="R1296" s="81" t="s">
        <v>1345</v>
      </c>
      <c r="S1296" s="81" t="s">
        <v>3019</v>
      </c>
      <c r="T1296" s="81" t="s">
        <v>2508</v>
      </c>
    </row>
    <row r="1297" ht="15.75" customHeight="1">
      <c r="A1297" s="80" t="s">
        <v>819</v>
      </c>
      <c r="B1297" s="81" t="s">
        <v>4073</v>
      </c>
      <c r="C1297" s="81" t="s">
        <v>2450</v>
      </c>
      <c r="D1297" s="81" t="s">
        <v>2969</v>
      </c>
      <c r="E1297" s="84"/>
      <c r="F1297" s="81" t="s">
        <v>3582</v>
      </c>
      <c r="G1297" s="81" t="s">
        <v>2739</v>
      </c>
      <c r="H1297" s="84"/>
      <c r="I1297" s="82" t="s">
        <v>3706</v>
      </c>
      <c r="J1297" s="85">
        <v>2010.0</v>
      </c>
      <c r="K1297" s="82" t="s">
        <v>2430</v>
      </c>
      <c r="L1297" s="84"/>
      <c r="M1297" s="81" t="s">
        <v>2430</v>
      </c>
      <c r="N1297" s="83" t="s">
        <v>4492</v>
      </c>
      <c r="O1297" s="86" t="s">
        <v>2382</v>
      </c>
      <c r="P1297" s="87" t="s">
        <v>4493</v>
      </c>
      <c r="Q1297" s="81" t="s">
        <v>2432</v>
      </c>
      <c r="R1297" s="81" t="s">
        <v>2432</v>
      </c>
      <c r="S1297" s="81" t="s">
        <v>2432</v>
      </c>
      <c r="T1297" s="81" t="s">
        <v>2432</v>
      </c>
    </row>
    <row r="1298" ht="15.75" customHeight="1">
      <c r="A1298" s="80" t="s">
        <v>4494</v>
      </c>
      <c r="B1298" s="81" t="s">
        <v>2507</v>
      </c>
      <c r="C1298" s="81" t="s">
        <v>2503</v>
      </c>
      <c r="D1298" s="81" t="s">
        <v>4495</v>
      </c>
      <c r="E1298" s="81" t="s">
        <v>4496</v>
      </c>
      <c r="G1298" s="84"/>
      <c r="H1298" s="84"/>
      <c r="I1298" s="82" t="s">
        <v>3706</v>
      </c>
      <c r="J1298" s="85">
        <v>2010.0</v>
      </c>
      <c r="K1298" s="82" t="s">
        <v>2430</v>
      </c>
      <c r="L1298" s="84"/>
      <c r="M1298" s="81" t="s">
        <v>2430</v>
      </c>
      <c r="N1298" s="83" t="s">
        <v>4497</v>
      </c>
      <c r="O1298" s="86" t="s">
        <v>2382</v>
      </c>
      <c r="P1298" s="87" t="s">
        <v>4498</v>
      </c>
      <c r="Q1298" s="81" t="s">
        <v>2432</v>
      </c>
      <c r="R1298" s="81" t="s">
        <v>2432</v>
      </c>
      <c r="S1298" s="81" t="s">
        <v>2432</v>
      </c>
      <c r="T1298" s="81" t="s">
        <v>2432</v>
      </c>
    </row>
    <row r="1299" ht="15.75" customHeight="1">
      <c r="A1299" s="80" t="s">
        <v>1100</v>
      </c>
      <c r="B1299" s="81" t="s">
        <v>2513</v>
      </c>
      <c r="C1299" s="81" t="s">
        <v>2425</v>
      </c>
      <c r="D1299" s="81" t="s">
        <v>3120</v>
      </c>
      <c r="E1299" s="81" t="s">
        <v>4499</v>
      </c>
      <c r="F1299" s="84"/>
      <c r="G1299" s="84"/>
      <c r="H1299" s="84"/>
      <c r="I1299" s="82" t="s">
        <v>3706</v>
      </c>
      <c r="J1299" s="85">
        <v>2010.0</v>
      </c>
      <c r="K1299" s="82" t="s">
        <v>2430</v>
      </c>
      <c r="L1299" s="84"/>
      <c r="M1299" s="81" t="s">
        <v>2430</v>
      </c>
      <c r="N1299" s="83" t="s">
        <v>4497</v>
      </c>
      <c r="O1299" s="86" t="s">
        <v>2382</v>
      </c>
      <c r="P1299" s="87" t="s">
        <v>4498</v>
      </c>
      <c r="Q1299" s="81" t="s">
        <v>2513</v>
      </c>
      <c r="R1299" s="81" t="s">
        <v>1100</v>
      </c>
      <c r="S1299" s="81" t="s">
        <v>2631</v>
      </c>
      <c r="T1299" s="81" t="s">
        <v>2508</v>
      </c>
    </row>
    <row r="1300" ht="15.75" customHeight="1">
      <c r="A1300" s="80" t="s">
        <v>1085</v>
      </c>
      <c r="B1300" s="81" t="s">
        <v>2513</v>
      </c>
      <c r="C1300" s="81" t="s">
        <v>2425</v>
      </c>
      <c r="D1300" s="81" t="s">
        <v>3246</v>
      </c>
      <c r="E1300" s="84"/>
      <c r="F1300" s="84"/>
      <c r="G1300" s="84"/>
      <c r="H1300" s="84"/>
      <c r="I1300" s="82" t="s">
        <v>2428</v>
      </c>
      <c r="J1300" s="85">
        <v>2009.0</v>
      </c>
      <c r="K1300" s="82" t="s">
        <v>4489</v>
      </c>
      <c r="L1300" s="84"/>
      <c r="M1300" s="81" t="s">
        <v>2430</v>
      </c>
      <c r="N1300" s="83" t="s">
        <v>2391</v>
      </c>
      <c r="O1300" s="86" t="s">
        <v>2382</v>
      </c>
      <c r="P1300" s="87" t="s">
        <v>4500</v>
      </c>
      <c r="Q1300" s="81" t="s">
        <v>2513</v>
      </c>
      <c r="R1300" s="81" t="s">
        <v>1085</v>
      </c>
      <c r="S1300" s="81" t="s">
        <v>3247</v>
      </c>
      <c r="T1300" s="81" t="s">
        <v>2508</v>
      </c>
    </row>
    <row r="1301" ht="15.75" customHeight="1">
      <c r="A1301" s="80" t="s">
        <v>3033</v>
      </c>
      <c r="B1301" s="81" t="s">
        <v>2513</v>
      </c>
      <c r="C1301" s="81" t="s">
        <v>2425</v>
      </c>
      <c r="D1301" s="81" t="s">
        <v>3034</v>
      </c>
      <c r="E1301" s="84"/>
      <c r="F1301" s="84"/>
      <c r="G1301" s="84"/>
      <c r="H1301" s="84"/>
      <c r="I1301" s="82" t="s">
        <v>2428</v>
      </c>
      <c r="J1301" s="85">
        <v>2007.0</v>
      </c>
      <c r="K1301" s="82" t="s">
        <v>4501</v>
      </c>
      <c r="L1301" s="84"/>
      <c r="M1301" s="81" t="s">
        <v>2638</v>
      </c>
      <c r="N1301" s="83" t="s">
        <v>2391</v>
      </c>
      <c r="O1301" s="86" t="s">
        <v>2382</v>
      </c>
      <c r="P1301" s="87" t="s">
        <v>4502</v>
      </c>
      <c r="Q1301" s="81" t="s">
        <v>2513</v>
      </c>
      <c r="R1301" s="81" t="s">
        <v>3033</v>
      </c>
      <c r="S1301" s="81" t="s">
        <v>2526</v>
      </c>
      <c r="T1301" s="81" t="s">
        <v>2508</v>
      </c>
    </row>
    <row r="1302" ht="15.75" customHeight="1">
      <c r="A1302" s="80" t="s">
        <v>4503</v>
      </c>
      <c r="B1302" s="81" t="s">
        <v>2513</v>
      </c>
      <c r="C1302" s="81" t="s">
        <v>2425</v>
      </c>
      <c r="D1302" s="81" t="s">
        <v>4504</v>
      </c>
      <c r="F1302" s="84"/>
      <c r="G1302" s="84"/>
      <c r="H1302" s="84"/>
      <c r="I1302" s="82" t="s">
        <v>2428</v>
      </c>
      <c r="J1302" s="85">
        <v>2005.0</v>
      </c>
      <c r="K1302" s="82" t="s">
        <v>4482</v>
      </c>
      <c r="L1302" s="84"/>
      <c r="M1302" s="81" t="s">
        <v>2430</v>
      </c>
      <c r="N1302" s="83" t="s">
        <v>2391</v>
      </c>
      <c r="O1302" s="86" t="s">
        <v>2382</v>
      </c>
      <c r="P1302" s="87" t="s">
        <v>4505</v>
      </c>
      <c r="Q1302" s="81" t="s">
        <v>2432</v>
      </c>
      <c r="R1302" s="81" t="s">
        <v>2432</v>
      </c>
      <c r="S1302" s="81" t="s">
        <v>2432</v>
      </c>
      <c r="T1302" s="81" t="s">
        <v>2432</v>
      </c>
    </row>
    <row r="1303" ht="15.75" customHeight="1">
      <c r="A1303" s="80" t="s">
        <v>3000</v>
      </c>
      <c r="B1303" s="81" t="s">
        <v>2513</v>
      </c>
      <c r="C1303" s="81" t="s">
        <v>2425</v>
      </c>
      <c r="D1303" s="81" t="s">
        <v>3001</v>
      </c>
      <c r="E1303" s="84"/>
      <c r="F1303" s="84"/>
      <c r="G1303" s="84"/>
      <c r="H1303" s="84"/>
      <c r="I1303" s="82" t="s">
        <v>2428</v>
      </c>
      <c r="J1303" s="85">
        <v>2005.0</v>
      </c>
      <c r="K1303" s="82" t="s">
        <v>4482</v>
      </c>
      <c r="L1303" s="84"/>
      <c r="M1303" s="81" t="s">
        <v>2430</v>
      </c>
      <c r="N1303" s="83" t="s">
        <v>2391</v>
      </c>
      <c r="O1303" s="86" t="s">
        <v>2382</v>
      </c>
      <c r="P1303" s="87" t="s">
        <v>4506</v>
      </c>
      <c r="Q1303" s="81" t="s">
        <v>2513</v>
      </c>
      <c r="R1303" s="81" t="s">
        <v>3000</v>
      </c>
      <c r="S1303" s="81" t="s">
        <v>2514</v>
      </c>
      <c r="T1303" s="81" t="s">
        <v>2508</v>
      </c>
    </row>
    <row r="1304" ht="15.75" customHeight="1">
      <c r="A1304" s="80" t="s">
        <v>3017</v>
      </c>
      <c r="B1304" s="81" t="s">
        <v>2513</v>
      </c>
      <c r="C1304" s="81" t="s">
        <v>2425</v>
      </c>
      <c r="D1304" s="81" t="s">
        <v>3018</v>
      </c>
      <c r="F1304" s="84"/>
      <c r="G1304" s="84"/>
      <c r="H1304" s="84"/>
      <c r="I1304" s="82" t="s">
        <v>2428</v>
      </c>
      <c r="J1304" s="85">
        <v>2005.0</v>
      </c>
      <c r="K1304" s="82" t="s">
        <v>4501</v>
      </c>
      <c r="L1304" s="84"/>
      <c r="M1304" s="81" t="s">
        <v>2638</v>
      </c>
      <c r="N1304" s="83" t="s">
        <v>2391</v>
      </c>
      <c r="O1304" s="86" t="s">
        <v>2382</v>
      </c>
      <c r="P1304" s="87" t="s">
        <v>4507</v>
      </c>
      <c r="Q1304" s="81" t="s">
        <v>2513</v>
      </c>
      <c r="R1304" s="81" t="s">
        <v>3017</v>
      </c>
      <c r="S1304" s="81" t="s">
        <v>3019</v>
      </c>
      <c r="T1304" s="81" t="s">
        <v>2508</v>
      </c>
    </row>
    <row r="1305" ht="15.75" customHeight="1">
      <c r="A1305" s="80" t="s">
        <v>1192</v>
      </c>
      <c r="B1305" s="81" t="s">
        <v>2513</v>
      </c>
      <c r="C1305" s="81" t="s">
        <v>2425</v>
      </c>
      <c r="D1305" s="81" t="s">
        <v>3413</v>
      </c>
      <c r="E1305" s="84"/>
      <c r="F1305" s="84"/>
      <c r="G1305" s="84"/>
      <c r="H1305" s="84"/>
      <c r="I1305" s="82" t="s">
        <v>2428</v>
      </c>
      <c r="J1305" s="85">
        <v>2005.0</v>
      </c>
      <c r="K1305" s="82" t="s">
        <v>4501</v>
      </c>
      <c r="L1305" s="84"/>
      <c r="M1305" s="81" t="s">
        <v>2638</v>
      </c>
      <c r="N1305" s="83" t="s">
        <v>2391</v>
      </c>
      <c r="O1305" s="86" t="s">
        <v>2382</v>
      </c>
      <c r="P1305" s="87" t="s">
        <v>4508</v>
      </c>
      <c r="Q1305" s="81" t="s">
        <v>2513</v>
      </c>
      <c r="R1305" s="81" t="s">
        <v>1192</v>
      </c>
      <c r="S1305" s="81" t="s">
        <v>3414</v>
      </c>
      <c r="T1305" s="81" t="s">
        <v>2508</v>
      </c>
    </row>
    <row r="1306" ht="15.75" customHeight="1">
      <c r="A1306" s="80" t="s">
        <v>3257</v>
      </c>
      <c r="B1306" s="81" t="s">
        <v>2513</v>
      </c>
      <c r="C1306" s="81" t="s">
        <v>2425</v>
      </c>
      <c r="D1306" s="81" t="s">
        <v>3258</v>
      </c>
      <c r="E1306" s="84"/>
      <c r="F1306" s="84"/>
      <c r="G1306" s="84"/>
      <c r="H1306" s="84"/>
      <c r="I1306" s="82" t="s">
        <v>2428</v>
      </c>
      <c r="J1306" s="85">
        <v>2005.0</v>
      </c>
      <c r="K1306" s="82" t="s">
        <v>4501</v>
      </c>
      <c r="L1306" s="84"/>
      <c r="M1306" s="81" t="s">
        <v>2638</v>
      </c>
      <c r="N1306" s="83" t="s">
        <v>2391</v>
      </c>
      <c r="O1306" s="86" t="s">
        <v>2382</v>
      </c>
      <c r="P1306" s="87" t="s">
        <v>4509</v>
      </c>
      <c r="Q1306" s="81" t="s">
        <v>2513</v>
      </c>
      <c r="R1306" s="81" t="s">
        <v>3257</v>
      </c>
      <c r="S1306" s="81" t="s">
        <v>3259</v>
      </c>
      <c r="T1306" s="81" t="s">
        <v>2508</v>
      </c>
    </row>
    <row r="1307" ht="15.75" customHeight="1">
      <c r="A1307" s="80" t="s">
        <v>1103</v>
      </c>
      <c r="B1307" s="81" t="s">
        <v>2513</v>
      </c>
      <c r="C1307" s="81" t="s">
        <v>2425</v>
      </c>
      <c r="D1307" s="81" t="s">
        <v>3123</v>
      </c>
      <c r="E1307" s="84"/>
      <c r="F1307" s="84"/>
      <c r="G1307" s="84"/>
      <c r="H1307" s="84"/>
      <c r="I1307" s="82" t="s">
        <v>2428</v>
      </c>
      <c r="J1307" s="85">
        <v>2005.0</v>
      </c>
      <c r="K1307" s="82" t="s">
        <v>4510</v>
      </c>
      <c r="L1307" s="84"/>
      <c r="M1307" s="81" t="s">
        <v>2435</v>
      </c>
      <c r="N1307" s="83" t="s">
        <v>2391</v>
      </c>
      <c r="O1307" s="86" t="s">
        <v>2382</v>
      </c>
      <c r="P1307" s="87" t="s">
        <v>4511</v>
      </c>
      <c r="Q1307" s="81" t="s">
        <v>2513</v>
      </c>
      <c r="R1307" s="81" t="s">
        <v>1103</v>
      </c>
      <c r="S1307" s="81" t="s">
        <v>3043</v>
      </c>
      <c r="T1307" s="81" t="s">
        <v>2508</v>
      </c>
    </row>
    <row r="1308" ht="15.75" customHeight="1">
      <c r="A1308" s="80" t="s">
        <v>3429</v>
      </c>
      <c r="B1308" s="81" t="s">
        <v>2513</v>
      </c>
      <c r="C1308" s="81" t="s">
        <v>2425</v>
      </c>
      <c r="D1308" s="81" t="s">
        <v>3430</v>
      </c>
      <c r="F1308" s="84"/>
      <c r="G1308" s="84"/>
      <c r="H1308" s="84"/>
      <c r="I1308" s="82" t="s">
        <v>2428</v>
      </c>
      <c r="J1308" s="85">
        <v>2005.0</v>
      </c>
      <c r="K1308" s="82" t="s">
        <v>4510</v>
      </c>
      <c r="L1308" s="84"/>
      <c r="M1308" s="81" t="s">
        <v>2435</v>
      </c>
      <c r="N1308" s="83" t="s">
        <v>2391</v>
      </c>
      <c r="O1308" s="86" t="s">
        <v>2382</v>
      </c>
      <c r="P1308" s="87" t="s">
        <v>4512</v>
      </c>
      <c r="Q1308" s="81" t="s">
        <v>2513</v>
      </c>
      <c r="R1308" s="81" t="s">
        <v>3429</v>
      </c>
      <c r="S1308" s="81" t="s">
        <v>2526</v>
      </c>
      <c r="T1308" s="81" t="s">
        <v>2508</v>
      </c>
    </row>
    <row r="1309" ht="15.75" customHeight="1">
      <c r="A1309" s="80" t="s">
        <v>1158</v>
      </c>
      <c r="B1309" s="81" t="s">
        <v>2513</v>
      </c>
      <c r="C1309" s="81" t="s">
        <v>2425</v>
      </c>
      <c r="D1309" s="81" t="s">
        <v>3270</v>
      </c>
      <c r="E1309" s="84"/>
      <c r="F1309" s="84"/>
      <c r="G1309" s="84"/>
      <c r="H1309" s="84"/>
      <c r="I1309" s="82" t="s">
        <v>2428</v>
      </c>
      <c r="J1309" s="85">
        <v>2005.0</v>
      </c>
      <c r="K1309" s="82" t="s">
        <v>4510</v>
      </c>
      <c r="L1309" s="84"/>
      <c r="M1309" s="81" t="s">
        <v>2435</v>
      </c>
      <c r="N1309" s="83" t="s">
        <v>2391</v>
      </c>
      <c r="O1309" s="86" t="s">
        <v>2382</v>
      </c>
      <c r="P1309" s="87" t="s">
        <v>4513</v>
      </c>
      <c r="Q1309" s="81" t="s">
        <v>2513</v>
      </c>
      <c r="R1309" s="81" t="s">
        <v>1158</v>
      </c>
      <c r="S1309" s="81" t="s">
        <v>3271</v>
      </c>
      <c r="T1309" s="81" t="s">
        <v>2508</v>
      </c>
    </row>
    <row r="1310" ht="15.75" customHeight="1">
      <c r="A1310" s="80" t="s">
        <v>2072</v>
      </c>
      <c r="B1310" s="81" t="s">
        <v>2513</v>
      </c>
      <c r="C1310" s="81" t="s">
        <v>2425</v>
      </c>
      <c r="D1310" s="81" t="s">
        <v>4514</v>
      </c>
      <c r="E1310" s="84"/>
      <c r="F1310" s="84"/>
      <c r="G1310" s="84"/>
      <c r="H1310" s="84"/>
      <c r="I1310" s="82" t="s">
        <v>2428</v>
      </c>
      <c r="J1310" s="85">
        <v>2005.0</v>
      </c>
      <c r="K1310" s="82" t="s">
        <v>4510</v>
      </c>
      <c r="L1310" s="84"/>
      <c r="M1310" s="81" t="s">
        <v>2435</v>
      </c>
      <c r="N1310" s="83" t="s">
        <v>2391</v>
      </c>
      <c r="O1310" s="86" t="s">
        <v>2382</v>
      </c>
      <c r="P1310" s="87" t="s">
        <v>4515</v>
      </c>
      <c r="Q1310" s="81" t="s">
        <v>2513</v>
      </c>
      <c r="R1310" s="81" t="s">
        <v>2072</v>
      </c>
      <c r="S1310" s="81" t="s">
        <v>4516</v>
      </c>
      <c r="T1310" s="81" t="s">
        <v>2333</v>
      </c>
    </row>
    <row r="1311" ht="15.75" customHeight="1">
      <c r="A1311" s="80" t="s">
        <v>3066</v>
      </c>
      <c r="B1311" s="81" t="s">
        <v>2513</v>
      </c>
      <c r="C1311" s="81" t="s">
        <v>2425</v>
      </c>
      <c r="D1311" s="81" t="s">
        <v>3067</v>
      </c>
      <c r="E1311" s="84"/>
      <c r="F1311" s="84"/>
      <c r="G1311" s="84"/>
      <c r="H1311" s="84"/>
      <c r="I1311" s="82" t="s">
        <v>2428</v>
      </c>
      <c r="J1311" s="85">
        <v>2005.0</v>
      </c>
      <c r="K1311" s="82" t="s">
        <v>4510</v>
      </c>
      <c r="L1311" s="84"/>
      <c r="M1311" s="81" t="s">
        <v>2435</v>
      </c>
      <c r="N1311" s="83" t="s">
        <v>2391</v>
      </c>
      <c r="O1311" s="86" t="s">
        <v>2382</v>
      </c>
      <c r="P1311" s="87" t="s">
        <v>4517</v>
      </c>
      <c r="Q1311" s="81" t="s">
        <v>2513</v>
      </c>
      <c r="R1311" s="81" t="s">
        <v>3066</v>
      </c>
      <c r="S1311" s="81" t="s">
        <v>3043</v>
      </c>
      <c r="T1311" s="81" t="s">
        <v>2508</v>
      </c>
    </row>
    <row r="1312" ht="15.75" customHeight="1">
      <c r="A1312" s="80" t="s">
        <v>1240</v>
      </c>
      <c r="B1312" s="81" t="s">
        <v>2513</v>
      </c>
      <c r="C1312" s="81" t="s">
        <v>2425</v>
      </c>
      <c r="D1312" s="81" t="s">
        <v>3113</v>
      </c>
      <c r="E1312" s="84"/>
      <c r="F1312" s="84"/>
      <c r="G1312" s="84"/>
      <c r="H1312" s="84"/>
      <c r="I1312" s="82" t="s">
        <v>2428</v>
      </c>
      <c r="J1312" s="85">
        <v>2005.0</v>
      </c>
      <c r="K1312" s="82" t="s">
        <v>4510</v>
      </c>
      <c r="L1312" s="84"/>
      <c r="M1312" s="81" t="s">
        <v>2435</v>
      </c>
      <c r="N1312" s="83" t="s">
        <v>2391</v>
      </c>
      <c r="O1312" s="86" t="s">
        <v>2382</v>
      </c>
      <c r="P1312" s="87" t="s">
        <v>4518</v>
      </c>
      <c r="Q1312" s="81" t="s">
        <v>2513</v>
      </c>
      <c r="R1312" s="81" t="s">
        <v>1240</v>
      </c>
      <c r="S1312" s="81" t="s">
        <v>2539</v>
      </c>
      <c r="T1312" s="81" t="s">
        <v>2508</v>
      </c>
    </row>
    <row r="1313" ht="15.75" customHeight="1">
      <c r="A1313" s="80" t="s">
        <v>1311</v>
      </c>
      <c r="B1313" s="81" t="s">
        <v>2513</v>
      </c>
      <c r="C1313" s="81" t="s">
        <v>2425</v>
      </c>
      <c r="D1313" s="81" t="s">
        <v>2624</v>
      </c>
      <c r="E1313" s="84"/>
      <c r="F1313" s="84"/>
      <c r="G1313" s="84"/>
      <c r="H1313" s="84"/>
      <c r="I1313" s="82" t="s">
        <v>2428</v>
      </c>
      <c r="J1313" s="85">
        <v>2005.0</v>
      </c>
      <c r="K1313" s="82" t="s">
        <v>4510</v>
      </c>
      <c r="L1313" s="84"/>
      <c r="M1313" s="81" t="s">
        <v>2435</v>
      </c>
      <c r="N1313" s="83" t="s">
        <v>2391</v>
      </c>
      <c r="O1313" s="86" t="s">
        <v>2382</v>
      </c>
      <c r="P1313" s="87" t="s">
        <v>4519</v>
      </c>
      <c r="Q1313" s="81" t="s">
        <v>2513</v>
      </c>
      <c r="R1313" s="81" t="s">
        <v>1311</v>
      </c>
      <c r="S1313" s="81" t="s">
        <v>3070</v>
      </c>
      <c r="T1313" s="81" t="s">
        <v>2508</v>
      </c>
    </row>
    <row r="1314" ht="15.75" customHeight="1">
      <c r="A1314" s="80" t="s">
        <v>1321</v>
      </c>
      <c r="B1314" s="81" t="s">
        <v>2513</v>
      </c>
      <c r="C1314" s="81" t="s">
        <v>2425</v>
      </c>
      <c r="D1314" s="81" t="s">
        <v>3093</v>
      </c>
      <c r="E1314" s="84"/>
      <c r="F1314" s="84"/>
      <c r="G1314" s="84"/>
      <c r="H1314" s="84"/>
      <c r="I1314" s="82" t="s">
        <v>2428</v>
      </c>
      <c r="J1314" s="85">
        <v>2005.0</v>
      </c>
      <c r="K1314" s="82" t="s">
        <v>4510</v>
      </c>
      <c r="L1314" s="84"/>
      <c r="M1314" s="81" t="s">
        <v>2435</v>
      </c>
      <c r="N1314" s="83" t="s">
        <v>2391</v>
      </c>
      <c r="O1314" s="86" t="s">
        <v>2382</v>
      </c>
      <c r="P1314" s="87" t="s">
        <v>4520</v>
      </c>
      <c r="Q1314" s="81" t="s">
        <v>2513</v>
      </c>
      <c r="R1314" s="81" t="s">
        <v>1321</v>
      </c>
      <c r="S1314" s="81" t="s">
        <v>2539</v>
      </c>
      <c r="T1314" s="81" t="s">
        <v>2508</v>
      </c>
    </row>
    <row r="1315" ht="15.75" customHeight="1">
      <c r="A1315" s="80" t="s">
        <v>1333</v>
      </c>
      <c r="B1315" s="81" t="s">
        <v>2513</v>
      </c>
      <c r="C1315" s="81" t="s">
        <v>2425</v>
      </c>
      <c r="D1315" s="81" t="s">
        <v>3099</v>
      </c>
      <c r="E1315" s="84"/>
      <c r="F1315" s="84"/>
      <c r="G1315" s="84"/>
      <c r="H1315" s="84"/>
      <c r="I1315" s="82" t="s">
        <v>2428</v>
      </c>
      <c r="J1315" s="85">
        <v>2005.0</v>
      </c>
      <c r="K1315" s="82" t="s">
        <v>4510</v>
      </c>
      <c r="L1315" s="84"/>
      <c r="M1315" s="81" t="s">
        <v>2435</v>
      </c>
      <c r="N1315" s="83" t="s">
        <v>2391</v>
      </c>
      <c r="O1315" s="86" t="s">
        <v>2382</v>
      </c>
      <c r="P1315" s="87" t="s">
        <v>4521</v>
      </c>
      <c r="Q1315" s="81" t="s">
        <v>2513</v>
      </c>
      <c r="R1315" s="81" t="s">
        <v>1333</v>
      </c>
      <c r="S1315" s="81" t="s">
        <v>3100</v>
      </c>
      <c r="T1315" s="81" t="s">
        <v>2508</v>
      </c>
    </row>
    <row r="1316" ht="15.75" customHeight="1">
      <c r="A1316" s="80" t="s">
        <v>802</v>
      </c>
      <c r="B1316" s="81" t="s">
        <v>2513</v>
      </c>
      <c r="C1316" s="81" t="s">
        <v>2425</v>
      </c>
      <c r="D1316" s="81" t="s">
        <v>3479</v>
      </c>
      <c r="E1316" s="84"/>
      <c r="F1316" s="84"/>
      <c r="G1316" s="84"/>
      <c r="H1316" s="84"/>
      <c r="I1316" s="82" t="s">
        <v>2428</v>
      </c>
      <c r="J1316" s="85">
        <v>2005.0</v>
      </c>
      <c r="K1316" s="82" t="s">
        <v>4510</v>
      </c>
      <c r="L1316" s="84"/>
      <c r="M1316" s="81" t="s">
        <v>2435</v>
      </c>
      <c r="N1316" s="83" t="s">
        <v>2391</v>
      </c>
      <c r="O1316" s="86" t="s">
        <v>2382</v>
      </c>
      <c r="P1316" s="87" t="s">
        <v>4522</v>
      </c>
      <c r="Q1316" s="81" t="s">
        <v>2513</v>
      </c>
      <c r="R1316" s="81" t="s">
        <v>802</v>
      </c>
      <c r="S1316" s="81" t="s">
        <v>3070</v>
      </c>
      <c r="T1316" s="81" t="s">
        <v>2508</v>
      </c>
    </row>
    <row r="1317" ht="15.75" customHeight="1">
      <c r="A1317" s="80" t="s">
        <v>1339</v>
      </c>
      <c r="B1317" s="81" t="s">
        <v>2513</v>
      </c>
      <c r="C1317" s="81" t="s">
        <v>2425</v>
      </c>
      <c r="D1317" s="81" t="s">
        <v>3102</v>
      </c>
      <c r="E1317" s="84"/>
      <c r="F1317" s="84"/>
      <c r="G1317" s="84"/>
      <c r="H1317" s="84"/>
      <c r="I1317" s="82" t="s">
        <v>2428</v>
      </c>
      <c r="J1317" s="85">
        <v>2005.0</v>
      </c>
      <c r="K1317" s="82" t="s">
        <v>4510</v>
      </c>
      <c r="L1317" s="84"/>
      <c r="M1317" s="81" t="s">
        <v>2435</v>
      </c>
      <c r="N1317" s="83" t="s">
        <v>2391</v>
      </c>
      <c r="O1317" s="86" t="s">
        <v>2382</v>
      </c>
      <c r="P1317" s="87" t="s">
        <v>4523</v>
      </c>
      <c r="Q1317" s="81" t="s">
        <v>2513</v>
      </c>
      <c r="R1317" s="81" t="s">
        <v>1339</v>
      </c>
      <c r="S1317" s="81" t="s">
        <v>3097</v>
      </c>
      <c r="T1317" s="81" t="s">
        <v>2508</v>
      </c>
    </row>
    <row r="1318" ht="15.75" customHeight="1">
      <c r="A1318" s="80" t="s">
        <v>2209</v>
      </c>
      <c r="B1318" s="81" t="s">
        <v>2513</v>
      </c>
      <c r="C1318" s="81" t="s">
        <v>2425</v>
      </c>
      <c r="D1318" s="81" t="s">
        <v>3293</v>
      </c>
      <c r="E1318" s="84"/>
      <c r="F1318" s="84"/>
      <c r="G1318" s="84"/>
      <c r="H1318" s="84"/>
      <c r="I1318" s="82" t="s">
        <v>2428</v>
      </c>
      <c r="J1318" s="85">
        <v>2005.0</v>
      </c>
      <c r="K1318" s="82" t="s">
        <v>4510</v>
      </c>
      <c r="L1318" s="84"/>
      <c r="M1318" s="81" t="s">
        <v>2435</v>
      </c>
      <c r="N1318" s="83" t="s">
        <v>2391</v>
      </c>
      <c r="O1318" s="86" t="s">
        <v>2382</v>
      </c>
      <c r="P1318" s="87" t="s">
        <v>4524</v>
      </c>
      <c r="Q1318" s="81" t="s">
        <v>2513</v>
      </c>
      <c r="R1318" s="81" t="s">
        <v>2209</v>
      </c>
      <c r="S1318" s="81" t="s">
        <v>3294</v>
      </c>
      <c r="T1318" s="81" t="s">
        <v>2508</v>
      </c>
    </row>
    <row r="1319" ht="15.75" customHeight="1">
      <c r="A1319" s="80" t="s">
        <v>3104</v>
      </c>
      <c r="B1319" s="81" t="s">
        <v>2513</v>
      </c>
      <c r="C1319" s="81" t="s">
        <v>2425</v>
      </c>
      <c r="D1319" s="81" t="s">
        <v>3105</v>
      </c>
      <c r="E1319" s="84"/>
      <c r="F1319" s="84"/>
      <c r="G1319" s="84"/>
      <c r="H1319" s="84"/>
      <c r="I1319" s="82" t="s">
        <v>2428</v>
      </c>
      <c r="J1319" s="85">
        <v>2005.0</v>
      </c>
      <c r="K1319" s="82" t="s">
        <v>4510</v>
      </c>
      <c r="L1319" s="84"/>
      <c r="M1319" s="81" t="s">
        <v>2435</v>
      </c>
      <c r="N1319" s="83" t="s">
        <v>2391</v>
      </c>
      <c r="O1319" s="86" t="s">
        <v>2382</v>
      </c>
      <c r="P1319" s="87" t="s">
        <v>4525</v>
      </c>
      <c r="Q1319" s="81" t="s">
        <v>2513</v>
      </c>
      <c r="R1319" s="81" t="s">
        <v>3104</v>
      </c>
      <c r="S1319" s="81" t="s">
        <v>3097</v>
      </c>
      <c r="T1319" s="81" t="s">
        <v>2508</v>
      </c>
    </row>
    <row r="1320" ht="15.75" customHeight="1">
      <c r="A1320" s="80" t="s">
        <v>3107</v>
      </c>
      <c r="B1320" s="81" t="s">
        <v>2513</v>
      </c>
      <c r="C1320" s="81" t="s">
        <v>2425</v>
      </c>
      <c r="D1320" s="81" t="s">
        <v>3108</v>
      </c>
      <c r="E1320" s="84"/>
      <c r="F1320" s="84"/>
      <c r="G1320" s="84"/>
      <c r="H1320" s="84"/>
      <c r="I1320" s="82" t="s">
        <v>2428</v>
      </c>
      <c r="J1320" s="85">
        <v>2005.0</v>
      </c>
      <c r="K1320" s="82" t="s">
        <v>4510</v>
      </c>
      <c r="L1320" s="84"/>
      <c r="M1320" s="81" t="s">
        <v>2435</v>
      </c>
      <c r="N1320" s="83" t="s">
        <v>2391</v>
      </c>
      <c r="O1320" s="86" t="s">
        <v>2382</v>
      </c>
      <c r="P1320" s="87" t="s">
        <v>4526</v>
      </c>
      <c r="Q1320" s="81" t="s">
        <v>2513</v>
      </c>
      <c r="R1320" s="81" t="s">
        <v>3107</v>
      </c>
      <c r="S1320" s="81" t="s">
        <v>2526</v>
      </c>
      <c r="T1320" s="81" t="s">
        <v>2508</v>
      </c>
    </row>
    <row r="1321" ht="15.75" customHeight="1">
      <c r="A1321" s="80" t="s">
        <v>3265</v>
      </c>
      <c r="B1321" s="81" t="s">
        <v>2513</v>
      </c>
      <c r="C1321" s="81" t="s">
        <v>2425</v>
      </c>
      <c r="D1321" s="81" t="s">
        <v>3266</v>
      </c>
      <c r="F1321" s="84"/>
      <c r="G1321" s="84"/>
      <c r="H1321" s="84"/>
      <c r="I1321" s="82" t="s">
        <v>2428</v>
      </c>
      <c r="J1321" s="85">
        <v>2005.0</v>
      </c>
      <c r="K1321" s="82" t="s">
        <v>4461</v>
      </c>
      <c r="L1321" s="84"/>
      <c r="M1321" s="81" t="s">
        <v>2435</v>
      </c>
      <c r="N1321" s="83" t="s">
        <v>2391</v>
      </c>
      <c r="O1321" s="86" t="s">
        <v>2382</v>
      </c>
      <c r="P1321" s="87" t="s">
        <v>4527</v>
      </c>
      <c r="Q1321" s="81" t="s">
        <v>2513</v>
      </c>
      <c r="R1321" s="81" t="s">
        <v>3265</v>
      </c>
      <c r="S1321" s="81" t="s">
        <v>2677</v>
      </c>
      <c r="T1321" s="81" t="s">
        <v>2508</v>
      </c>
    </row>
    <row r="1322" ht="15.75" customHeight="1">
      <c r="A1322" s="80" t="s">
        <v>1161</v>
      </c>
      <c r="B1322" s="81" t="s">
        <v>2513</v>
      </c>
      <c r="C1322" s="81" t="s">
        <v>2425</v>
      </c>
      <c r="D1322" s="81" t="s">
        <v>3036</v>
      </c>
      <c r="E1322" s="84"/>
      <c r="F1322" s="84"/>
      <c r="G1322" s="84"/>
      <c r="H1322" s="84"/>
      <c r="I1322" s="82" t="s">
        <v>2428</v>
      </c>
      <c r="J1322" s="85">
        <v>2005.0</v>
      </c>
      <c r="K1322" s="82" t="s">
        <v>4461</v>
      </c>
      <c r="L1322" s="84"/>
      <c r="M1322" s="81" t="s">
        <v>2435</v>
      </c>
      <c r="N1322" s="83" t="s">
        <v>2391</v>
      </c>
      <c r="O1322" s="86" t="s">
        <v>2382</v>
      </c>
      <c r="P1322" s="87" t="s">
        <v>4528</v>
      </c>
      <c r="Q1322" s="81" t="s">
        <v>2513</v>
      </c>
      <c r="R1322" s="81" t="s">
        <v>1161</v>
      </c>
      <c r="S1322" s="81" t="s">
        <v>3037</v>
      </c>
      <c r="T1322" s="81" t="s">
        <v>2508</v>
      </c>
    </row>
    <row r="1323" ht="15.75" customHeight="1">
      <c r="A1323" s="80" t="s">
        <v>3059</v>
      </c>
      <c r="B1323" s="81" t="s">
        <v>2513</v>
      </c>
      <c r="C1323" s="81" t="s">
        <v>2425</v>
      </c>
      <c r="D1323" s="81" t="s">
        <v>3060</v>
      </c>
      <c r="E1323" s="84"/>
      <c r="F1323" s="84"/>
      <c r="G1323" s="84"/>
      <c r="H1323" s="84"/>
      <c r="I1323" s="82" t="s">
        <v>2428</v>
      </c>
      <c r="J1323" s="85">
        <v>2005.0</v>
      </c>
      <c r="K1323" s="82" t="s">
        <v>4461</v>
      </c>
      <c r="L1323" s="84"/>
      <c r="M1323" s="81" t="s">
        <v>2435</v>
      </c>
      <c r="N1323" s="83" t="s">
        <v>2391</v>
      </c>
      <c r="O1323" s="86" t="s">
        <v>2382</v>
      </c>
      <c r="P1323" s="87" t="s">
        <v>4529</v>
      </c>
      <c r="Q1323" s="81" t="s">
        <v>2513</v>
      </c>
      <c r="R1323" s="81" t="s">
        <v>3059</v>
      </c>
      <c r="S1323" s="81" t="s">
        <v>2526</v>
      </c>
      <c r="T1323" s="81" t="s">
        <v>2508</v>
      </c>
    </row>
    <row r="1324" ht="15.75" customHeight="1">
      <c r="A1324" s="80" t="s">
        <v>1225</v>
      </c>
      <c r="B1324" s="81" t="s">
        <v>2513</v>
      </c>
      <c r="C1324" s="81" t="s">
        <v>2425</v>
      </c>
      <c r="D1324" s="81" t="s">
        <v>3285</v>
      </c>
      <c r="E1324" s="84"/>
      <c r="F1324" s="84"/>
      <c r="G1324" s="84"/>
      <c r="H1324" s="84"/>
      <c r="I1324" s="82" t="s">
        <v>2428</v>
      </c>
      <c r="J1324" s="85">
        <v>2005.0</v>
      </c>
      <c r="K1324" s="82" t="s">
        <v>4461</v>
      </c>
      <c r="L1324" s="84"/>
      <c r="M1324" s="81" t="s">
        <v>2435</v>
      </c>
      <c r="N1324" s="83" t="s">
        <v>2391</v>
      </c>
      <c r="O1324" s="86" t="s">
        <v>2382</v>
      </c>
      <c r="P1324" s="87" t="s">
        <v>4530</v>
      </c>
      <c r="Q1324" s="81" t="s">
        <v>2513</v>
      </c>
      <c r="R1324" s="81" t="s">
        <v>1225</v>
      </c>
      <c r="S1324" s="81" t="s">
        <v>3286</v>
      </c>
      <c r="T1324" s="81" t="s">
        <v>2508</v>
      </c>
    </row>
    <row r="1325" ht="15.75" customHeight="1">
      <c r="A1325" s="80" t="s">
        <v>1261</v>
      </c>
      <c r="B1325" s="81" t="s">
        <v>2513</v>
      </c>
      <c r="C1325" s="81" t="s">
        <v>2425</v>
      </c>
      <c r="D1325" s="81" t="s">
        <v>3460</v>
      </c>
      <c r="E1325" s="84"/>
      <c r="F1325" s="84"/>
      <c r="G1325" s="84"/>
      <c r="H1325" s="84"/>
      <c r="I1325" s="82" t="s">
        <v>2428</v>
      </c>
      <c r="J1325" s="85">
        <v>2005.0</v>
      </c>
      <c r="K1325" s="82" t="s">
        <v>4461</v>
      </c>
      <c r="L1325" s="84"/>
      <c r="M1325" s="81" t="s">
        <v>2435</v>
      </c>
      <c r="N1325" s="83" t="s">
        <v>2391</v>
      </c>
      <c r="O1325" s="86" t="s">
        <v>2382</v>
      </c>
      <c r="P1325" s="87" t="s">
        <v>4531</v>
      </c>
      <c r="Q1325" s="81" t="s">
        <v>2513</v>
      </c>
      <c r="R1325" s="81" t="s">
        <v>1261</v>
      </c>
      <c r="S1325" s="81" t="s">
        <v>3461</v>
      </c>
      <c r="T1325" s="81" t="s">
        <v>2508</v>
      </c>
    </row>
    <row r="1326" ht="15.75" customHeight="1">
      <c r="A1326" s="80" t="s">
        <v>3288</v>
      </c>
      <c r="B1326" s="81" t="s">
        <v>2513</v>
      </c>
      <c r="C1326" s="81" t="s">
        <v>2425</v>
      </c>
      <c r="D1326" s="81" t="s">
        <v>3289</v>
      </c>
      <c r="E1326" s="84"/>
      <c r="F1326" s="84"/>
      <c r="G1326" s="84"/>
      <c r="H1326" s="84"/>
      <c r="I1326" s="82" t="s">
        <v>2428</v>
      </c>
      <c r="J1326" s="85">
        <v>2005.0</v>
      </c>
      <c r="K1326" s="82" t="s">
        <v>4461</v>
      </c>
      <c r="L1326" s="84"/>
      <c r="M1326" s="81" t="s">
        <v>2435</v>
      </c>
      <c r="N1326" s="83" t="s">
        <v>2391</v>
      </c>
      <c r="O1326" s="86" t="s">
        <v>2382</v>
      </c>
      <c r="P1326" s="87" t="s">
        <v>4532</v>
      </c>
      <c r="Q1326" s="81" t="s">
        <v>2513</v>
      </c>
      <c r="R1326" s="81" t="s">
        <v>3288</v>
      </c>
      <c r="S1326" s="81" t="s">
        <v>3040</v>
      </c>
      <c r="T1326" s="81" t="s">
        <v>2508</v>
      </c>
    </row>
    <row r="1327" ht="15.75" customHeight="1">
      <c r="A1327" s="80" t="s">
        <v>3088</v>
      </c>
      <c r="B1327" s="81" t="s">
        <v>2513</v>
      </c>
      <c r="C1327" s="81" t="s">
        <v>2425</v>
      </c>
      <c r="D1327" s="81" t="s">
        <v>3089</v>
      </c>
      <c r="E1327" s="84"/>
      <c r="F1327" s="84"/>
      <c r="G1327" s="84"/>
      <c r="H1327" s="84"/>
      <c r="I1327" s="82" t="s">
        <v>2428</v>
      </c>
      <c r="J1327" s="85">
        <v>2005.0</v>
      </c>
      <c r="K1327" s="82" t="s">
        <v>4461</v>
      </c>
      <c r="L1327" s="84"/>
      <c r="M1327" s="81" t="s">
        <v>2435</v>
      </c>
      <c r="N1327" s="83" t="s">
        <v>2391</v>
      </c>
      <c r="O1327" s="86" t="s">
        <v>2382</v>
      </c>
      <c r="P1327" s="87" t="s">
        <v>4533</v>
      </c>
      <c r="Q1327" s="81" t="s">
        <v>2513</v>
      </c>
      <c r="R1327" s="81" t="s">
        <v>3088</v>
      </c>
      <c r="S1327" s="81" t="s">
        <v>2577</v>
      </c>
      <c r="T1327" s="81" t="s">
        <v>2508</v>
      </c>
    </row>
    <row r="1328" ht="15.75" customHeight="1">
      <c r="A1328" s="80" t="s">
        <v>4534</v>
      </c>
      <c r="B1328" s="81" t="s">
        <v>2513</v>
      </c>
      <c r="C1328" s="81" t="s">
        <v>2425</v>
      </c>
      <c r="D1328" s="81" t="s">
        <v>3274</v>
      </c>
      <c r="E1328" s="84"/>
      <c r="F1328" s="81" t="s">
        <v>3582</v>
      </c>
      <c r="G1328" s="81" t="s">
        <v>4535</v>
      </c>
      <c r="H1328" s="84"/>
      <c r="I1328" s="82" t="s">
        <v>2428</v>
      </c>
      <c r="J1328" s="85">
        <v>2005.0</v>
      </c>
      <c r="K1328" s="82" t="s">
        <v>4480</v>
      </c>
      <c r="L1328" s="84"/>
      <c r="M1328" s="81" t="s">
        <v>2638</v>
      </c>
      <c r="N1328" s="83" t="s">
        <v>2391</v>
      </c>
      <c r="O1328" s="86" t="s">
        <v>2382</v>
      </c>
      <c r="P1328" s="87" t="s">
        <v>4536</v>
      </c>
      <c r="Q1328" s="81" t="s">
        <v>2432</v>
      </c>
      <c r="R1328" s="81" t="s">
        <v>2432</v>
      </c>
      <c r="S1328" s="81" t="s">
        <v>2432</v>
      </c>
      <c r="T1328" s="81" t="s">
        <v>2432</v>
      </c>
    </row>
    <row r="1329" ht="15.75" customHeight="1">
      <c r="A1329" s="80" t="s">
        <v>4537</v>
      </c>
      <c r="B1329" s="81" t="s">
        <v>2513</v>
      </c>
      <c r="C1329" s="81" t="s">
        <v>2425</v>
      </c>
      <c r="D1329" s="81" t="s">
        <v>3263</v>
      </c>
      <c r="E1329" s="84"/>
      <c r="F1329" s="81" t="s">
        <v>3582</v>
      </c>
      <c r="G1329" s="81" t="s">
        <v>4538</v>
      </c>
      <c r="H1329" s="84"/>
      <c r="I1329" s="82" t="s">
        <v>2428</v>
      </c>
      <c r="J1329" s="85">
        <v>2005.0</v>
      </c>
      <c r="K1329" s="82" t="s">
        <v>2390</v>
      </c>
      <c r="L1329" s="84"/>
      <c r="M1329" s="81" t="s">
        <v>2435</v>
      </c>
      <c r="N1329" s="83" t="s">
        <v>2391</v>
      </c>
      <c r="O1329" s="86" t="s">
        <v>2382</v>
      </c>
      <c r="P1329" s="87" t="s">
        <v>4539</v>
      </c>
      <c r="Q1329" s="81" t="s">
        <v>2513</v>
      </c>
      <c r="R1329" s="81" t="s">
        <v>4537</v>
      </c>
      <c r="S1329" s="81" t="s">
        <v>4540</v>
      </c>
      <c r="T1329" s="81" t="s">
        <v>2333</v>
      </c>
    </row>
    <row r="1330" ht="15.75" customHeight="1">
      <c r="A1330" s="80" t="s">
        <v>801</v>
      </c>
      <c r="B1330" s="81" t="s">
        <v>2513</v>
      </c>
      <c r="C1330" s="81" t="s">
        <v>2425</v>
      </c>
      <c r="D1330" s="81" t="s">
        <v>3479</v>
      </c>
      <c r="E1330" s="84"/>
      <c r="F1330" s="81" t="s">
        <v>3582</v>
      </c>
      <c r="G1330" s="81" t="s">
        <v>4541</v>
      </c>
      <c r="H1330" s="84"/>
      <c r="I1330" s="82" t="s">
        <v>2428</v>
      </c>
      <c r="J1330" s="85">
        <v>2005.0</v>
      </c>
      <c r="K1330" s="82" t="s">
        <v>2390</v>
      </c>
      <c r="L1330" s="84"/>
      <c r="M1330" s="81" t="s">
        <v>2435</v>
      </c>
      <c r="N1330" s="83" t="s">
        <v>2391</v>
      </c>
      <c r="O1330" s="86" t="s">
        <v>2382</v>
      </c>
      <c r="P1330" s="87" t="s">
        <v>4542</v>
      </c>
      <c r="Q1330" s="81" t="s">
        <v>2513</v>
      </c>
      <c r="R1330" s="81" t="s">
        <v>801</v>
      </c>
      <c r="S1330" s="81" t="s">
        <v>4543</v>
      </c>
      <c r="T1330" s="81" t="s">
        <v>2508</v>
      </c>
    </row>
    <row r="1331" ht="15.75" customHeight="1">
      <c r="A1331" s="80" t="s">
        <v>807</v>
      </c>
      <c r="B1331" s="81" t="s">
        <v>2513</v>
      </c>
      <c r="C1331" s="81" t="s">
        <v>2425</v>
      </c>
      <c r="D1331" s="81" t="s">
        <v>3479</v>
      </c>
      <c r="E1331" s="84"/>
      <c r="F1331" s="81" t="s">
        <v>3582</v>
      </c>
      <c r="G1331" s="81" t="s">
        <v>3479</v>
      </c>
      <c r="H1331" s="84"/>
      <c r="I1331" s="82" t="s">
        <v>2428</v>
      </c>
      <c r="J1331" s="85">
        <v>2005.0</v>
      </c>
      <c r="K1331" s="82" t="s">
        <v>2390</v>
      </c>
      <c r="L1331" s="84"/>
      <c r="M1331" s="81" t="s">
        <v>2435</v>
      </c>
      <c r="N1331" s="83" t="s">
        <v>2391</v>
      </c>
      <c r="O1331" s="86" t="s">
        <v>2382</v>
      </c>
      <c r="P1331" s="87" t="s">
        <v>4544</v>
      </c>
      <c r="Q1331" s="81" t="s">
        <v>2513</v>
      </c>
      <c r="R1331" s="81" t="s">
        <v>807</v>
      </c>
      <c r="T1331" s="81" t="s">
        <v>2333</v>
      </c>
    </row>
    <row r="1332" ht="15.75" customHeight="1">
      <c r="A1332" s="80" t="s">
        <v>4545</v>
      </c>
      <c r="B1332" s="81" t="s">
        <v>2513</v>
      </c>
      <c r="C1332" s="81" t="s">
        <v>2425</v>
      </c>
      <c r="D1332" s="81" t="s">
        <v>3111</v>
      </c>
      <c r="E1332" s="84"/>
      <c r="F1332" s="81" t="s">
        <v>3582</v>
      </c>
      <c r="G1332" s="81" t="s">
        <v>3111</v>
      </c>
      <c r="H1332" s="84"/>
      <c r="I1332" s="82" t="s">
        <v>2428</v>
      </c>
      <c r="J1332" s="85">
        <v>2005.0</v>
      </c>
      <c r="K1332" s="82" t="s">
        <v>2390</v>
      </c>
      <c r="L1332" s="84"/>
      <c r="M1332" s="81" t="s">
        <v>2435</v>
      </c>
      <c r="N1332" s="83" t="s">
        <v>2391</v>
      </c>
      <c r="O1332" s="86" t="s">
        <v>2382</v>
      </c>
      <c r="P1332" s="87" t="s">
        <v>4546</v>
      </c>
      <c r="Q1332" s="81" t="s">
        <v>2513</v>
      </c>
      <c r="R1332" s="81" t="s">
        <v>4545</v>
      </c>
      <c r="T1332" s="81" t="s">
        <v>2333</v>
      </c>
    </row>
    <row r="1333" ht="15.75" customHeight="1">
      <c r="A1333" s="80" t="s">
        <v>4547</v>
      </c>
      <c r="B1333" s="81" t="s">
        <v>2513</v>
      </c>
      <c r="C1333" s="81" t="s">
        <v>2425</v>
      </c>
      <c r="D1333" s="81" t="s">
        <v>2894</v>
      </c>
      <c r="E1333" s="84"/>
      <c r="F1333" s="81" t="s">
        <v>3582</v>
      </c>
      <c r="G1333" s="81" t="s">
        <v>2894</v>
      </c>
      <c r="H1333" s="84"/>
      <c r="I1333" s="82" t="s">
        <v>2428</v>
      </c>
      <c r="J1333" s="85">
        <v>2005.0</v>
      </c>
      <c r="K1333" s="82" t="s">
        <v>2393</v>
      </c>
      <c r="L1333" s="84"/>
      <c r="M1333" s="81" t="s">
        <v>2435</v>
      </c>
      <c r="N1333" s="83" t="s">
        <v>2391</v>
      </c>
      <c r="O1333" s="86" t="s">
        <v>2382</v>
      </c>
      <c r="P1333" s="87" t="s">
        <v>4548</v>
      </c>
      <c r="Q1333" s="81" t="s">
        <v>2513</v>
      </c>
      <c r="R1333" s="81" t="s">
        <v>4547</v>
      </c>
      <c r="T1333" s="81" t="s">
        <v>2333</v>
      </c>
    </row>
    <row r="1334" ht="15.75" customHeight="1">
      <c r="A1334" s="80" t="s">
        <v>4549</v>
      </c>
      <c r="B1334" s="81" t="s">
        <v>2513</v>
      </c>
      <c r="C1334" s="81" t="s">
        <v>2425</v>
      </c>
      <c r="D1334" s="81" t="s">
        <v>3111</v>
      </c>
      <c r="E1334" s="84"/>
      <c r="F1334" s="81" t="s">
        <v>3582</v>
      </c>
      <c r="G1334" s="81" t="s">
        <v>4550</v>
      </c>
      <c r="H1334" s="84"/>
      <c r="I1334" s="82" t="s">
        <v>2428</v>
      </c>
      <c r="J1334" s="85">
        <v>2005.0</v>
      </c>
      <c r="K1334" s="82" t="s">
        <v>2393</v>
      </c>
      <c r="L1334" s="84"/>
      <c r="M1334" s="81" t="s">
        <v>2435</v>
      </c>
      <c r="N1334" s="83" t="s">
        <v>2391</v>
      </c>
      <c r="O1334" s="86" t="s">
        <v>2382</v>
      </c>
      <c r="P1334" s="87" t="s">
        <v>4551</v>
      </c>
      <c r="Q1334" s="81" t="s">
        <v>2513</v>
      </c>
      <c r="R1334" s="81" t="s">
        <v>4549</v>
      </c>
      <c r="S1334" s="81" t="s">
        <v>3028</v>
      </c>
      <c r="T1334" s="81" t="s">
        <v>2508</v>
      </c>
    </row>
    <row r="1335" ht="15.75" customHeight="1">
      <c r="A1335" s="80" t="s">
        <v>2996</v>
      </c>
      <c r="B1335" s="81" t="s">
        <v>2513</v>
      </c>
      <c r="C1335" s="81" t="s">
        <v>2425</v>
      </c>
      <c r="D1335" s="81" t="s">
        <v>2997</v>
      </c>
      <c r="F1335" s="84"/>
      <c r="G1335" s="84"/>
      <c r="H1335" s="84"/>
      <c r="I1335" s="82" t="s">
        <v>2428</v>
      </c>
      <c r="J1335" s="85">
        <v>2003.0</v>
      </c>
      <c r="K1335" s="82" t="s">
        <v>4489</v>
      </c>
      <c r="L1335" s="84"/>
      <c r="M1335" s="81" t="s">
        <v>2430</v>
      </c>
      <c r="N1335" s="83" t="s">
        <v>2391</v>
      </c>
      <c r="O1335" s="86" t="s">
        <v>2382</v>
      </c>
      <c r="P1335" s="87" t="s">
        <v>4552</v>
      </c>
      <c r="Q1335" s="81" t="s">
        <v>2513</v>
      </c>
      <c r="R1335" s="81" t="s">
        <v>2996</v>
      </c>
      <c r="S1335" s="81" t="s">
        <v>2514</v>
      </c>
      <c r="T1335" s="81" t="s">
        <v>2333</v>
      </c>
    </row>
    <row r="1336" ht="15.75" customHeight="1">
      <c r="A1336" s="80" t="s">
        <v>3126</v>
      </c>
      <c r="B1336" s="81" t="s">
        <v>2513</v>
      </c>
      <c r="C1336" s="81" t="s">
        <v>2425</v>
      </c>
      <c r="D1336" s="81" t="s">
        <v>3127</v>
      </c>
      <c r="E1336" s="84"/>
      <c r="F1336" s="84"/>
      <c r="G1336" s="84"/>
      <c r="H1336" s="84"/>
      <c r="I1336" s="82" t="s">
        <v>2428</v>
      </c>
      <c r="J1336" s="85">
        <v>2003.0</v>
      </c>
      <c r="K1336" s="82" t="s">
        <v>4482</v>
      </c>
      <c r="L1336" s="84"/>
      <c r="M1336" s="81" t="s">
        <v>2430</v>
      </c>
      <c r="N1336" s="83" t="s">
        <v>2391</v>
      </c>
      <c r="O1336" s="86" t="s">
        <v>2382</v>
      </c>
      <c r="P1336" s="87" t="s">
        <v>4553</v>
      </c>
      <c r="Q1336" s="81" t="s">
        <v>2513</v>
      </c>
      <c r="R1336" s="81" t="s">
        <v>3126</v>
      </c>
      <c r="S1336" s="81" t="s">
        <v>2514</v>
      </c>
      <c r="T1336" s="81" t="s">
        <v>2508</v>
      </c>
    </row>
    <row r="1337" ht="15.75" customHeight="1">
      <c r="A1337" s="80" t="s">
        <v>3003</v>
      </c>
      <c r="B1337" s="81" t="s">
        <v>2513</v>
      </c>
      <c r="C1337" s="81" t="s">
        <v>2425</v>
      </c>
      <c r="D1337" s="81" t="s">
        <v>3004</v>
      </c>
      <c r="E1337" s="84"/>
      <c r="F1337" s="84"/>
      <c r="G1337" s="84"/>
      <c r="H1337" s="84"/>
      <c r="I1337" s="82" t="s">
        <v>2428</v>
      </c>
      <c r="J1337" s="85">
        <v>2002.0</v>
      </c>
      <c r="K1337" s="82" t="s">
        <v>4489</v>
      </c>
      <c r="L1337" s="84"/>
      <c r="M1337" s="81" t="s">
        <v>2430</v>
      </c>
      <c r="N1337" s="83" t="s">
        <v>2391</v>
      </c>
      <c r="O1337" s="86" t="s">
        <v>2382</v>
      </c>
      <c r="P1337" s="87" t="s">
        <v>4554</v>
      </c>
      <c r="Q1337" s="81" t="s">
        <v>2513</v>
      </c>
      <c r="R1337" s="81" t="s">
        <v>3003</v>
      </c>
      <c r="S1337" s="81" t="s">
        <v>2514</v>
      </c>
      <c r="T1337" s="81" t="s">
        <v>2508</v>
      </c>
    </row>
    <row r="1338" ht="15.75" customHeight="1">
      <c r="A1338" s="80" t="s">
        <v>3006</v>
      </c>
      <c r="B1338" s="81" t="s">
        <v>2513</v>
      </c>
      <c r="C1338" s="81" t="s">
        <v>2425</v>
      </c>
      <c r="D1338" s="81" t="s">
        <v>3007</v>
      </c>
      <c r="E1338" s="84"/>
      <c r="F1338" s="84"/>
      <c r="G1338" s="84"/>
      <c r="H1338" s="84"/>
      <c r="I1338" s="82" t="s">
        <v>2428</v>
      </c>
      <c r="J1338" s="85">
        <v>2002.0</v>
      </c>
      <c r="K1338" s="82" t="s">
        <v>4489</v>
      </c>
      <c r="L1338" s="84"/>
      <c r="M1338" s="81" t="s">
        <v>2430</v>
      </c>
      <c r="N1338" s="83" t="s">
        <v>2391</v>
      </c>
      <c r="O1338" s="86" t="s">
        <v>2382</v>
      </c>
      <c r="P1338" s="87" t="s">
        <v>4555</v>
      </c>
      <c r="Q1338" s="81" t="s">
        <v>2513</v>
      </c>
      <c r="R1338" s="81" t="s">
        <v>3006</v>
      </c>
      <c r="S1338" s="81" t="s">
        <v>2514</v>
      </c>
      <c r="T1338" s="81" t="s">
        <v>2508</v>
      </c>
    </row>
    <row r="1339" ht="15.75" customHeight="1">
      <c r="A1339" s="80" t="s">
        <v>3249</v>
      </c>
      <c r="B1339" s="81" t="s">
        <v>2513</v>
      </c>
      <c r="C1339" s="81" t="s">
        <v>2425</v>
      </c>
      <c r="D1339" s="81" t="s">
        <v>3250</v>
      </c>
      <c r="F1339" s="84"/>
      <c r="G1339" s="84"/>
      <c r="H1339" s="84"/>
      <c r="I1339" s="82" t="s">
        <v>2428</v>
      </c>
      <c r="J1339" s="85">
        <v>2002.0</v>
      </c>
      <c r="K1339" s="82" t="s">
        <v>4482</v>
      </c>
      <c r="L1339" s="84"/>
      <c r="M1339" s="81" t="s">
        <v>2430</v>
      </c>
      <c r="N1339" s="83" t="s">
        <v>2391</v>
      </c>
      <c r="O1339" s="86" t="s">
        <v>2382</v>
      </c>
      <c r="P1339" s="87" t="s">
        <v>4556</v>
      </c>
      <c r="Q1339" s="81" t="s">
        <v>2513</v>
      </c>
      <c r="R1339" s="81" t="s">
        <v>3249</v>
      </c>
      <c r="S1339" s="81" t="s">
        <v>2514</v>
      </c>
      <c r="T1339" s="81" t="s">
        <v>2508</v>
      </c>
    </row>
    <row r="1340" ht="15.75" customHeight="1">
      <c r="A1340" s="80" t="s">
        <v>4557</v>
      </c>
      <c r="B1340" s="81" t="s">
        <v>2513</v>
      </c>
      <c r="C1340" s="81" t="s">
        <v>2425</v>
      </c>
      <c r="D1340" s="81" t="s">
        <v>3274</v>
      </c>
      <c r="E1340" s="84"/>
      <c r="F1340" s="81" t="s">
        <v>3582</v>
      </c>
      <c r="G1340" s="81" t="s">
        <v>3274</v>
      </c>
      <c r="H1340" s="84"/>
      <c r="I1340" s="82" t="s">
        <v>2428</v>
      </c>
      <c r="J1340" s="85">
        <v>2002.0</v>
      </c>
      <c r="K1340" s="82" t="s">
        <v>2390</v>
      </c>
      <c r="L1340" s="84"/>
      <c r="M1340" s="81" t="s">
        <v>2435</v>
      </c>
      <c r="N1340" s="83" t="s">
        <v>2391</v>
      </c>
      <c r="O1340" s="86" t="s">
        <v>2382</v>
      </c>
      <c r="P1340" s="87" t="s">
        <v>4558</v>
      </c>
      <c r="Q1340" s="81" t="s">
        <v>2513</v>
      </c>
      <c r="R1340" s="81" t="s">
        <v>4557</v>
      </c>
      <c r="T1340" s="81" t="s">
        <v>2333</v>
      </c>
    </row>
    <row r="1341" ht="15.75" customHeight="1">
      <c r="A1341" s="80" t="s">
        <v>761</v>
      </c>
      <c r="B1341" s="81" t="s">
        <v>2513</v>
      </c>
      <c r="C1341" s="81" t="s">
        <v>2425</v>
      </c>
      <c r="D1341" s="81" t="s">
        <v>3455</v>
      </c>
      <c r="E1341" s="84"/>
      <c r="F1341" s="81" t="s">
        <v>3582</v>
      </c>
      <c r="G1341" s="81" t="s">
        <v>3455</v>
      </c>
      <c r="H1341" s="84"/>
      <c r="I1341" s="82" t="s">
        <v>2428</v>
      </c>
      <c r="J1341" s="85">
        <v>2002.0</v>
      </c>
      <c r="K1341" s="82" t="s">
        <v>2390</v>
      </c>
      <c r="L1341" s="84"/>
      <c r="M1341" s="81" t="s">
        <v>2435</v>
      </c>
      <c r="N1341" s="83" t="s">
        <v>2391</v>
      </c>
      <c r="O1341" s="86" t="s">
        <v>2382</v>
      </c>
      <c r="P1341" s="87" t="s">
        <v>4559</v>
      </c>
      <c r="Q1341" s="81" t="s">
        <v>2432</v>
      </c>
      <c r="R1341" s="81" t="s">
        <v>2432</v>
      </c>
      <c r="S1341" s="81" t="s">
        <v>2432</v>
      </c>
      <c r="T1341" s="81" t="s">
        <v>2432</v>
      </c>
    </row>
    <row r="1342" ht="15.75" customHeight="1">
      <c r="A1342" s="80" t="s">
        <v>4560</v>
      </c>
      <c r="B1342" s="81" t="s">
        <v>2513</v>
      </c>
      <c r="C1342" s="81" t="s">
        <v>2425</v>
      </c>
      <c r="D1342" s="81" t="s">
        <v>3297</v>
      </c>
      <c r="E1342" s="84"/>
      <c r="F1342" s="81" t="s">
        <v>3582</v>
      </c>
      <c r="G1342" s="81" t="s">
        <v>4561</v>
      </c>
      <c r="H1342" s="84"/>
      <c r="I1342" s="82" t="s">
        <v>2428</v>
      </c>
      <c r="J1342" s="85">
        <v>2002.0</v>
      </c>
      <c r="K1342" s="82" t="s">
        <v>2390</v>
      </c>
      <c r="L1342" s="84"/>
      <c r="M1342" s="81" t="s">
        <v>2435</v>
      </c>
      <c r="N1342" s="83" t="s">
        <v>2391</v>
      </c>
      <c r="O1342" s="86" t="s">
        <v>2382</v>
      </c>
      <c r="P1342" s="87" t="s">
        <v>4562</v>
      </c>
      <c r="Q1342" s="81" t="s">
        <v>2513</v>
      </c>
      <c r="R1342" s="81" t="s">
        <v>4560</v>
      </c>
      <c r="S1342" s="81" t="s">
        <v>4563</v>
      </c>
      <c r="T1342" s="81" t="s">
        <v>2508</v>
      </c>
    </row>
    <row r="1343" ht="15.75" customHeight="1">
      <c r="A1343" s="80" t="s">
        <v>1118</v>
      </c>
      <c r="B1343" s="81" t="s">
        <v>2513</v>
      </c>
      <c r="C1343" s="81" t="s">
        <v>2425</v>
      </c>
      <c r="D1343" s="81" t="s">
        <v>3421</v>
      </c>
      <c r="E1343" s="84"/>
      <c r="F1343" s="84"/>
      <c r="G1343" s="84"/>
      <c r="H1343" s="84"/>
      <c r="I1343" s="82" t="s">
        <v>2428</v>
      </c>
      <c r="J1343" s="85">
        <v>2001.0</v>
      </c>
      <c r="K1343" s="82" t="s">
        <v>4461</v>
      </c>
      <c r="L1343" s="84"/>
      <c r="M1343" s="81" t="s">
        <v>2435</v>
      </c>
      <c r="N1343" s="83" t="s">
        <v>2391</v>
      </c>
      <c r="O1343" s="86" t="s">
        <v>2382</v>
      </c>
      <c r="P1343" s="87" t="s">
        <v>4564</v>
      </c>
      <c r="Q1343" s="81" t="s">
        <v>2513</v>
      </c>
      <c r="R1343" s="81" t="s">
        <v>1118</v>
      </c>
      <c r="S1343" s="81" t="s">
        <v>3422</v>
      </c>
      <c r="T1343" s="81" t="s">
        <v>2508</v>
      </c>
    </row>
    <row r="1344" ht="15.75" customHeight="1">
      <c r="A1344" s="80" t="s">
        <v>4565</v>
      </c>
      <c r="B1344" s="81" t="s">
        <v>2513</v>
      </c>
      <c r="C1344" s="81" t="s">
        <v>2425</v>
      </c>
      <c r="D1344" s="81" t="s">
        <v>3277</v>
      </c>
      <c r="E1344" s="84"/>
      <c r="F1344" s="81" t="s">
        <v>3582</v>
      </c>
      <c r="G1344" s="81" t="s">
        <v>4566</v>
      </c>
      <c r="H1344" s="84"/>
      <c r="I1344" s="82" t="s">
        <v>2428</v>
      </c>
      <c r="J1344" s="85">
        <v>2001.0</v>
      </c>
      <c r="K1344" s="82" t="s">
        <v>4567</v>
      </c>
      <c r="L1344" s="84"/>
      <c r="M1344" s="81" t="s">
        <v>2430</v>
      </c>
      <c r="N1344" s="83" t="s">
        <v>2391</v>
      </c>
      <c r="O1344" s="86" t="s">
        <v>2382</v>
      </c>
      <c r="P1344" s="87" t="s">
        <v>4568</v>
      </c>
      <c r="Q1344" s="81" t="s">
        <v>2513</v>
      </c>
      <c r="R1344" s="81" t="s">
        <v>4565</v>
      </c>
      <c r="S1344" s="81" t="s">
        <v>4569</v>
      </c>
      <c r="T1344" s="81" t="s">
        <v>2333</v>
      </c>
    </row>
    <row r="1345" ht="15.75" customHeight="1">
      <c r="A1345" s="80" t="s">
        <v>4570</v>
      </c>
      <c r="B1345" s="81" t="s">
        <v>2513</v>
      </c>
      <c r="C1345" s="81" t="s">
        <v>2425</v>
      </c>
      <c r="D1345" s="81" t="s">
        <v>3253</v>
      </c>
      <c r="E1345" s="84"/>
      <c r="F1345" s="81" t="s">
        <v>3582</v>
      </c>
      <c r="G1345" s="81" t="s">
        <v>4571</v>
      </c>
      <c r="H1345" s="84"/>
      <c r="I1345" s="82" t="s">
        <v>2428</v>
      </c>
      <c r="J1345" s="85">
        <v>2001.0</v>
      </c>
      <c r="K1345" s="82" t="s">
        <v>4480</v>
      </c>
      <c r="L1345" s="84"/>
      <c r="M1345" s="81" t="s">
        <v>2638</v>
      </c>
      <c r="N1345" s="83" t="s">
        <v>2391</v>
      </c>
      <c r="O1345" s="86" t="s">
        <v>2382</v>
      </c>
      <c r="P1345" s="87" t="s">
        <v>4572</v>
      </c>
      <c r="Q1345" s="81" t="s">
        <v>2513</v>
      </c>
      <c r="R1345" s="81" t="s">
        <v>4570</v>
      </c>
      <c r="S1345" s="81" t="s">
        <v>4569</v>
      </c>
      <c r="T1345" s="81" t="s">
        <v>2333</v>
      </c>
    </row>
    <row r="1346" ht="15.75" customHeight="1">
      <c r="A1346" s="80" t="s">
        <v>1222</v>
      </c>
      <c r="B1346" s="81" t="s">
        <v>2513</v>
      </c>
      <c r="C1346" s="81" t="s">
        <v>2425</v>
      </c>
      <c r="D1346" s="81" t="s">
        <v>3062</v>
      </c>
      <c r="E1346" s="84"/>
      <c r="F1346" s="84"/>
      <c r="G1346" s="84"/>
      <c r="H1346" s="84"/>
      <c r="I1346" s="82" t="s">
        <v>2428</v>
      </c>
      <c r="J1346" s="85">
        <v>2000.0</v>
      </c>
      <c r="K1346" s="82" t="s">
        <v>4510</v>
      </c>
      <c r="L1346" s="84"/>
      <c r="M1346" s="81" t="s">
        <v>2435</v>
      </c>
      <c r="N1346" s="83" t="s">
        <v>2391</v>
      </c>
      <c r="O1346" s="86" t="s">
        <v>2382</v>
      </c>
      <c r="P1346" s="87" t="s">
        <v>4573</v>
      </c>
      <c r="Q1346" s="81" t="s">
        <v>2513</v>
      </c>
      <c r="R1346" s="81" t="s">
        <v>1222</v>
      </c>
      <c r="S1346" s="81" t="s">
        <v>3259</v>
      </c>
      <c r="T1346" s="81" t="s">
        <v>2508</v>
      </c>
    </row>
    <row r="1347" ht="15.75" customHeight="1">
      <c r="A1347" s="80" t="s">
        <v>4574</v>
      </c>
      <c r="B1347" s="81" t="s">
        <v>2513</v>
      </c>
      <c r="C1347" s="81" t="s">
        <v>2425</v>
      </c>
      <c r="D1347" s="81" t="s">
        <v>3268</v>
      </c>
      <c r="E1347" s="84"/>
      <c r="F1347" s="81" t="s">
        <v>3582</v>
      </c>
      <c r="G1347" s="81" t="s">
        <v>4575</v>
      </c>
      <c r="H1347" s="84"/>
      <c r="I1347" s="82" t="s">
        <v>2428</v>
      </c>
      <c r="J1347" s="85">
        <v>2000.0</v>
      </c>
      <c r="K1347" s="82" t="s">
        <v>4484</v>
      </c>
      <c r="L1347" s="84"/>
      <c r="M1347" s="81" t="s">
        <v>2430</v>
      </c>
      <c r="N1347" s="83" t="s">
        <v>2391</v>
      </c>
      <c r="O1347" s="86" t="s">
        <v>2382</v>
      </c>
      <c r="P1347" s="87" t="s">
        <v>4576</v>
      </c>
      <c r="Q1347" s="81" t="s">
        <v>2513</v>
      </c>
      <c r="R1347" s="81" t="s">
        <v>4574</v>
      </c>
      <c r="S1347" s="81" t="s">
        <v>4577</v>
      </c>
      <c r="T1347" s="81" t="s">
        <v>2333</v>
      </c>
    </row>
    <row r="1348" ht="15.75" customHeight="1">
      <c r="A1348" s="80" t="s">
        <v>4578</v>
      </c>
      <c r="B1348" s="81" t="s">
        <v>2507</v>
      </c>
      <c r="C1348" s="81" t="s">
        <v>2503</v>
      </c>
      <c r="D1348" s="81" t="s">
        <v>2900</v>
      </c>
      <c r="E1348" s="84"/>
      <c r="F1348" s="81" t="s">
        <v>3582</v>
      </c>
      <c r="G1348" s="81" t="s">
        <v>4579</v>
      </c>
      <c r="H1348" s="84"/>
      <c r="I1348" s="82" t="s">
        <v>2428</v>
      </c>
      <c r="J1348" s="85">
        <v>2000.0</v>
      </c>
      <c r="K1348" s="82" t="s">
        <v>4480</v>
      </c>
      <c r="L1348" s="84"/>
      <c r="M1348" s="81" t="s">
        <v>2638</v>
      </c>
      <c r="N1348" s="83" t="s">
        <v>2391</v>
      </c>
      <c r="O1348" s="86" t="s">
        <v>2382</v>
      </c>
      <c r="P1348" s="87" t="s">
        <v>4580</v>
      </c>
      <c r="Q1348" s="81" t="s">
        <v>2507</v>
      </c>
      <c r="R1348" s="81" t="s">
        <v>4578</v>
      </c>
      <c r="S1348" s="81" t="s">
        <v>4581</v>
      </c>
      <c r="T1348" s="81" t="s">
        <v>2508</v>
      </c>
    </row>
    <row r="1349" ht="15.75" customHeight="1">
      <c r="A1349" s="80" t="s">
        <v>1830</v>
      </c>
      <c r="B1349" s="81" t="s">
        <v>2513</v>
      </c>
      <c r="C1349" s="81" t="s">
        <v>2425</v>
      </c>
      <c r="D1349" s="81" t="s">
        <v>3279</v>
      </c>
      <c r="E1349" s="84"/>
      <c r="F1349" s="81" t="s">
        <v>3582</v>
      </c>
      <c r="G1349" s="81" t="s">
        <v>4582</v>
      </c>
      <c r="H1349" s="84"/>
      <c r="I1349" s="82" t="s">
        <v>2428</v>
      </c>
      <c r="J1349" s="85">
        <v>2000.0</v>
      </c>
      <c r="K1349" s="82" t="s">
        <v>4480</v>
      </c>
      <c r="L1349" s="84"/>
      <c r="M1349" s="81" t="s">
        <v>2638</v>
      </c>
      <c r="N1349" s="83" t="s">
        <v>2391</v>
      </c>
      <c r="O1349" s="86" t="s">
        <v>2382</v>
      </c>
      <c r="P1349" s="87" t="s">
        <v>4583</v>
      </c>
      <c r="Q1349" s="81" t="s">
        <v>2513</v>
      </c>
      <c r="R1349" s="81" t="s">
        <v>1830</v>
      </c>
      <c r="S1349" s="81" t="s">
        <v>4584</v>
      </c>
      <c r="T1349" s="81" t="s">
        <v>2333</v>
      </c>
    </row>
    <row r="1350" ht="15.75" customHeight="1">
      <c r="A1350" s="80" t="s">
        <v>4585</v>
      </c>
      <c r="B1350" s="81" t="s">
        <v>2513</v>
      </c>
      <c r="C1350" s="81" t="s">
        <v>2425</v>
      </c>
      <c r="D1350" s="81" t="s">
        <v>3279</v>
      </c>
      <c r="E1350" s="84"/>
      <c r="F1350" s="81" t="s">
        <v>3582</v>
      </c>
      <c r="G1350" s="81" t="s">
        <v>4586</v>
      </c>
      <c r="H1350" s="84"/>
      <c r="I1350" s="82" t="s">
        <v>2428</v>
      </c>
      <c r="J1350" s="85">
        <v>2000.0</v>
      </c>
      <c r="K1350" s="82" t="s">
        <v>2390</v>
      </c>
      <c r="L1350" s="84"/>
      <c r="M1350" s="81" t="s">
        <v>2435</v>
      </c>
      <c r="N1350" s="83" t="s">
        <v>2391</v>
      </c>
      <c r="O1350" s="86" t="s">
        <v>2382</v>
      </c>
      <c r="P1350" s="87" t="s">
        <v>4587</v>
      </c>
      <c r="Q1350" s="81" t="s">
        <v>2513</v>
      </c>
      <c r="R1350" s="81" t="s">
        <v>4585</v>
      </c>
      <c r="S1350" s="81" t="s">
        <v>3275</v>
      </c>
      <c r="T1350" s="81" t="s">
        <v>2508</v>
      </c>
    </row>
    <row r="1351" ht="15.75" customHeight="1">
      <c r="A1351" s="80" t="s">
        <v>4588</v>
      </c>
      <c r="B1351" s="81" t="s">
        <v>2507</v>
      </c>
      <c r="C1351" s="81" t="s">
        <v>2503</v>
      </c>
      <c r="D1351" s="81" t="s">
        <v>2900</v>
      </c>
      <c r="E1351" s="84"/>
      <c r="F1351" s="81" t="s">
        <v>3582</v>
      </c>
      <c r="G1351" s="81" t="s">
        <v>2900</v>
      </c>
      <c r="H1351" s="84"/>
      <c r="I1351" s="82" t="s">
        <v>2428</v>
      </c>
      <c r="J1351" s="85">
        <v>2000.0</v>
      </c>
      <c r="K1351" s="82" t="s">
        <v>2393</v>
      </c>
      <c r="L1351" s="84"/>
      <c r="M1351" s="81" t="s">
        <v>2435</v>
      </c>
      <c r="N1351" s="83" t="s">
        <v>2391</v>
      </c>
      <c r="O1351" s="86" t="s">
        <v>2382</v>
      </c>
      <c r="P1351" s="87" t="s">
        <v>4589</v>
      </c>
      <c r="Q1351" s="81" t="s">
        <v>2507</v>
      </c>
      <c r="R1351" s="81" t="s">
        <v>4588</v>
      </c>
      <c r="T1351" s="81" t="s">
        <v>2333</v>
      </c>
    </row>
    <row r="1352" ht="15.75" customHeight="1">
      <c r="A1352" s="80" t="s">
        <v>3117</v>
      </c>
      <c r="B1352" s="81" t="s">
        <v>2513</v>
      </c>
      <c r="C1352" s="81" t="s">
        <v>2425</v>
      </c>
      <c r="D1352" s="81" t="s">
        <v>3118</v>
      </c>
      <c r="E1352" s="84"/>
      <c r="F1352" s="84"/>
      <c r="G1352" s="84"/>
      <c r="H1352" s="84"/>
      <c r="I1352" s="82" t="s">
        <v>2428</v>
      </c>
      <c r="J1352" s="85">
        <v>1999.0</v>
      </c>
      <c r="K1352" s="82" t="s">
        <v>4501</v>
      </c>
      <c r="L1352" s="84"/>
      <c r="M1352" s="81" t="s">
        <v>2638</v>
      </c>
      <c r="N1352" s="83" t="s">
        <v>2391</v>
      </c>
      <c r="O1352" s="86" t="s">
        <v>2382</v>
      </c>
      <c r="P1352" s="87" t="s">
        <v>4590</v>
      </c>
      <c r="Q1352" s="81" t="s">
        <v>2513</v>
      </c>
      <c r="R1352" s="81" t="s">
        <v>3117</v>
      </c>
      <c r="S1352" s="81" t="s">
        <v>2514</v>
      </c>
      <c r="T1352" s="81" t="s">
        <v>2508</v>
      </c>
    </row>
    <row r="1353" ht="15.75" customHeight="1">
      <c r="A1353" s="80" t="s">
        <v>4591</v>
      </c>
      <c r="B1353" s="81" t="s">
        <v>2513</v>
      </c>
      <c r="C1353" s="81" t="s">
        <v>2425</v>
      </c>
      <c r="D1353" s="81" t="s">
        <v>3432</v>
      </c>
      <c r="E1353" s="84"/>
      <c r="F1353" s="81" t="s">
        <v>3582</v>
      </c>
      <c r="G1353" s="81" t="s">
        <v>3432</v>
      </c>
      <c r="H1353" s="84"/>
      <c r="I1353" s="82" t="s">
        <v>2428</v>
      </c>
      <c r="J1353" s="85">
        <v>1999.0</v>
      </c>
      <c r="K1353" s="82" t="s">
        <v>2393</v>
      </c>
      <c r="L1353" s="84"/>
      <c r="M1353" s="81" t="s">
        <v>2435</v>
      </c>
      <c r="N1353" s="83" t="s">
        <v>2391</v>
      </c>
      <c r="O1353" s="86" t="s">
        <v>2382</v>
      </c>
      <c r="P1353" s="87" t="s">
        <v>4592</v>
      </c>
      <c r="Q1353" s="81" t="s">
        <v>2432</v>
      </c>
      <c r="R1353" s="81" t="s">
        <v>2432</v>
      </c>
      <c r="S1353" s="81" t="s">
        <v>2432</v>
      </c>
      <c r="T1353" s="81" t="s">
        <v>2432</v>
      </c>
    </row>
    <row r="1354" ht="15.75" customHeight="1">
      <c r="A1354" s="80" t="s">
        <v>3026</v>
      </c>
      <c r="B1354" s="81" t="s">
        <v>2513</v>
      </c>
      <c r="C1354" s="81" t="s">
        <v>2425</v>
      </c>
      <c r="D1354" s="81" t="s">
        <v>3027</v>
      </c>
      <c r="E1354" s="84"/>
      <c r="F1354" s="84"/>
      <c r="G1354" s="84"/>
      <c r="H1354" s="84"/>
      <c r="I1354" s="82" t="s">
        <v>2428</v>
      </c>
      <c r="J1354" s="85">
        <v>1998.0</v>
      </c>
      <c r="K1354" s="82" t="s">
        <v>4501</v>
      </c>
      <c r="L1354" s="84"/>
      <c r="M1354" s="81" t="s">
        <v>2638</v>
      </c>
      <c r="N1354" s="83" t="s">
        <v>2391</v>
      </c>
      <c r="O1354" s="86" t="s">
        <v>2382</v>
      </c>
      <c r="P1354" s="87" t="s">
        <v>4593</v>
      </c>
      <c r="Q1354" s="81" t="s">
        <v>2513</v>
      </c>
      <c r="R1354" s="81" t="s">
        <v>3026</v>
      </c>
      <c r="S1354" s="81" t="s">
        <v>3028</v>
      </c>
      <c r="T1354" s="81" t="s">
        <v>2508</v>
      </c>
    </row>
    <row r="1355" ht="15.75" customHeight="1">
      <c r="A1355" s="80" t="s">
        <v>4594</v>
      </c>
      <c r="B1355" s="81" t="s">
        <v>2513</v>
      </c>
      <c r="C1355" s="81" t="s">
        <v>2425</v>
      </c>
      <c r="D1355" s="81" t="s">
        <v>3013</v>
      </c>
      <c r="E1355" s="84"/>
      <c r="F1355" s="81" t="s">
        <v>3582</v>
      </c>
      <c r="G1355" s="81" t="s">
        <v>3013</v>
      </c>
      <c r="H1355" s="84"/>
      <c r="I1355" s="82" t="s">
        <v>2428</v>
      </c>
      <c r="J1355" s="85">
        <v>1998.0</v>
      </c>
      <c r="K1355" s="82" t="s">
        <v>4567</v>
      </c>
      <c r="L1355" s="84"/>
      <c r="M1355" s="81" t="s">
        <v>2430</v>
      </c>
      <c r="N1355" s="83" t="s">
        <v>2391</v>
      </c>
      <c r="O1355" s="86" t="s">
        <v>2382</v>
      </c>
      <c r="P1355" s="87" t="s">
        <v>4595</v>
      </c>
      <c r="Q1355" s="81" t="s">
        <v>2432</v>
      </c>
      <c r="R1355" s="81" t="s">
        <v>2432</v>
      </c>
      <c r="S1355" s="81" t="s">
        <v>2432</v>
      </c>
      <c r="T1355" s="81" t="s">
        <v>2432</v>
      </c>
    </row>
    <row r="1356" ht="15.75" customHeight="1">
      <c r="A1356" s="80" t="s">
        <v>4596</v>
      </c>
      <c r="B1356" s="81" t="s">
        <v>2513</v>
      </c>
      <c r="C1356" s="81" t="s">
        <v>2425</v>
      </c>
      <c r="D1356" s="81" t="s">
        <v>3013</v>
      </c>
      <c r="E1356" s="84"/>
      <c r="F1356" s="81" t="s">
        <v>3582</v>
      </c>
      <c r="G1356" s="81" t="s">
        <v>4597</v>
      </c>
      <c r="H1356" s="84"/>
      <c r="I1356" s="82" t="s">
        <v>2428</v>
      </c>
      <c r="J1356" s="85">
        <v>1998.0</v>
      </c>
      <c r="K1356" s="82" t="s">
        <v>4567</v>
      </c>
      <c r="L1356" s="84"/>
      <c r="M1356" s="81" t="s">
        <v>2430</v>
      </c>
      <c r="N1356" s="83" t="s">
        <v>2391</v>
      </c>
      <c r="O1356" s="86" t="s">
        <v>2382</v>
      </c>
      <c r="P1356" s="87" t="s">
        <v>4598</v>
      </c>
      <c r="Q1356" s="81" t="s">
        <v>2513</v>
      </c>
      <c r="R1356" s="81" t="s">
        <v>4596</v>
      </c>
      <c r="S1356" s="81" t="s">
        <v>4599</v>
      </c>
      <c r="T1356" s="81" t="s">
        <v>2333</v>
      </c>
    </row>
    <row r="1357" ht="15.75" customHeight="1">
      <c r="A1357" s="80" t="s">
        <v>4600</v>
      </c>
      <c r="B1357" s="81" t="s">
        <v>2513</v>
      </c>
      <c r="C1357" s="81" t="s">
        <v>2425</v>
      </c>
      <c r="D1357" s="81" t="s">
        <v>3263</v>
      </c>
      <c r="E1357" s="84"/>
      <c r="F1357" s="81" t="s">
        <v>3582</v>
      </c>
      <c r="G1357" s="81" t="s">
        <v>3263</v>
      </c>
      <c r="H1357" s="84"/>
      <c r="I1357" s="82" t="s">
        <v>2428</v>
      </c>
      <c r="J1357" s="85">
        <v>1998.0</v>
      </c>
      <c r="K1357" s="82" t="s">
        <v>2393</v>
      </c>
      <c r="L1357" s="84"/>
      <c r="M1357" s="81" t="s">
        <v>2435</v>
      </c>
      <c r="N1357" s="83" t="s">
        <v>2391</v>
      </c>
      <c r="O1357" s="86" t="s">
        <v>2382</v>
      </c>
      <c r="P1357" s="87" t="s">
        <v>4601</v>
      </c>
      <c r="Q1357" s="81" t="s">
        <v>2513</v>
      </c>
      <c r="R1357" s="81" t="s">
        <v>4600</v>
      </c>
      <c r="T1357" s="81" t="s">
        <v>2333</v>
      </c>
    </row>
    <row r="1358" ht="15.75" customHeight="1">
      <c r="A1358" s="80" t="s">
        <v>989</v>
      </c>
      <c r="B1358" s="81" t="s">
        <v>2507</v>
      </c>
      <c r="C1358" s="81" t="s">
        <v>2503</v>
      </c>
      <c r="D1358" s="81" t="s">
        <v>2906</v>
      </c>
      <c r="E1358" s="84"/>
      <c r="F1358" s="84"/>
      <c r="G1358" s="84"/>
      <c r="H1358" s="84"/>
      <c r="I1358" s="82" t="s">
        <v>2428</v>
      </c>
      <c r="J1358" s="85">
        <v>1997.0</v>
      </c>
      <c r="K1358" s="82" t="s">
        <v>4510</v>
      </c>
      <c r="L1358" s="84"/>
      <c r="M1358" s="81" t="s">
        <v>2435</v>
      </c>
      <c r="N1358" s="83" t="s">
        <v>2391</v>
      </c>
      <c r="O1358" s="86" t="s">
        <v>2382</v>
      </c>
      <c r="P1358" s="87" t="s">
        <v>4602</v>
      </c>
      <c r="Q1358" s="81" t="s">
        <v>2507</v>
      </c>
      <c r="R1358" s="81" t="s">
        <v>989</v>
      </c>
      <c r="S1358" s="81" t="s">
        <v>2907</v>
      </c>
      <c r="T1358" s="81" t="s">
        <v>2508</v>
      </c>
    </row>
    <row r="1359" ht="15.75" customHeight="1">
      <c r="A1359" s="80" t="s">
        <v>3296</v>
      </c>
      <c r="B1359" s="81" t="s">
        <v>2513</v>
      </c>
      <c r="C1359" s="81" t="s">
        <v>2425</v>
      </c>
      <c r="D1359" s="81" t="s">
        <v>3297</v>
      </c>
      <c r="E1359" s="84"/>
      <c r="F1359" s="84"/>
      <c r="G1359" s="84"/>
      <c r="H1359" s="84"/>
      <c r="I1359" s="82" t="s">
        <v>2428</v>
      </c>
      <c r="J1359" s="85">
        <v>1997.0</v>
      </c>
      <c r="K1359" s="82" t="s">
        <v>4510</v>
      </c>
      <c r="L1359" s="84"/>
      <c r="M1359" s="81" t="s">
        <v>2435</v>
      </c>
      <c r="N1359" s="83" t="s">
        <v>2391</v>
      </c>
      <c r="O1359" s="86" t="s">
        <v>2382</v>
      </c>
      <c r="P1359" s="87" t="s">
        <v>4603</v>
      </c>
      <c r="Q1359" s="81" t="s">
        <v>2513</v>
      </c>
      <c r="R1359" s="81" t="s">
        <v>3296</v>
      </c>
      <c r="S1359" s="81" t="s">
        <v>3019</v>
      </c>
      <c r="T1359" s="81" t="s">
        <v>2508</v>
      </c>
    </row>
    <row r="1360" ht="15.75" customHeight="1">
      <c r="A1360" s="80" t="s">
        <v>1464</v>
      </c>
      <c r="B1360" s="81" t="s">
        <v>2626</v>
      </c>
      <c r="C1360" s="81" t="s">
        <v>2623</v>
      </c>
      <c r="D1360" s="81" t="s">
        <v>2967</v>
      </c>
      <c r="E1360" s="84"/>
      <c r="F1360" s="84"/>
      <c r="G1360" s="84"/>
      <c r="H1360" s="84"/>
      <c r="I1360" s="82" t="s">
        <v>2428</v>
      </c>
      <c r="J1360" s="85">
        <v>1997.0</v>
      </c>
      <c r="K1360" s="82" t="s">
        <v>4510</v>
      </c>
      <c r="L1360" s="84"/>
      <c r="M1360" s="81" t="s">
        <v>2435</v>
      </c>
      <c r="N1360" s="83" t="s">
        <v>2391</v>
      </c>
      <c r="O1360" s="86" t="s">
        <v>2382</v>
      </c>
      <c r="P1360" s="87" t="s">
        <v>4604</v>
      </c>
      <c r="Q1360" s="81" t="s">
        <v>2626</v>
      </c>
      <c r="R1360" s="81" t="s">
        <v>1464</v>
      </c>
      <c r="S1360" s="81" t="s">
        <v>2631</v>
      </c>
      <c r="T1360" s="81" t="s">
        <v>2508</v>
      </c>
    </row>
    <row r="1361" ht="15.75" customHeight="1">
      <c r="A1361" s="80" t="s">
        <v>1100</v>
      </c>
      <c r="B1361" s="81" t="s">
        <v>2513</v>
      </c>
      <c r="C1361" s="81" t="s">
        <v>2425</v>
      </c>
      <c r="D1361" s="81" t="s">
        <v>3120</v>
      </c>
      <c r="E1361" s="84"/>
      <c r="F1361" s="84"/>
      <c r="G1361" s="84"/>
      <c r="H1361" s="84"/>
      <c r="I1361" s="82" t="s">
        <v>2428</v>
      </c>
      <c r="J1361" s="85">
        <v>1996.0</v>
      </c>
      <c r="K1361" s="82" t="s">
        <v>4501</v>
      </c>
      <c r="L1361" s="84"/>
      <c r="M1361" s="81" t="s">
        <v>2638</v>
      </c>
      <c r="N1361" s="83" t="s">
        <v>2391</v>
      </c>
      <c r="O1361" s="86" t="s">
        <v>2382</v>
      </c>
      <c r="P1361" s="87" t="s">
        <v>4605</v>
      </c>
      <c r="Q1361" s="81" t="s">
        <v>2513</v>
      </c>
      <c r="R1361" s="81" t="s">
        <v>1100</v>
      </c>
      <c r="S1361" s="81" t="s">
        <v>2631</v>
      </c>
      <c r="T1361" s="81" t="s">
        <v>2508</v>
      </c>
    </row>
    <row r="1362" ht="15.75" customHeight="1">
      <c r="A1362" s="80" t="s">
        <v>1284</v>
      </c>
      <c r="B1362" s="81" t="s">
        <v>2513</v>
      </c>
      <c r="C1362" s="81" t="s">
        <v>2425</v>
      </c>
      <c r="D1362" s="81" t="s">
        <v>3022</v>
      </c>
      <c r="F1362" s="84"/>
      <c r="G1362" s="84"/>
      <c r="H1362" s="84"/>
      <c r="I1362" s="82" t="s">
        <v>2428</v>
      </c>
      <c r="J1362" s="85">
        <v>1996.0</v>
      </c>
      <c r="K1362" s="82" t="s">
        <v>4501</v>
      </c>
      <c r="L1362" s="84"/>
      <c r="M1362" s="81" t="s">
        <v>2638</v>
      </c>
      <c r="N1362" s="83" t="s">
        <v>2391</v>
      </c>
      <c r="O1362" s="86" t="s">
        <v>2382</v>
      </c>
      <c r="P1362" s="87" t="s">
        <v>4606</v>
      </c>
      <c r="Q1362" s="81" t="s">
        <v>2513</v>
      </c>
      <c r="R1362" s="81" t="s">
        <v>1284</v>
      </c>
      <c r="S1362" s="81" t="s">
        <v>3023</v>
      </c>
      <c r="T1362" s="81" t="s">
        <v>2508</v>
      </c>
    </row>
    <row r="1363" ht="15.75" customHeight="1">
      <c r="A1363" s="80" t="s">
        <v>1933</v>
      </c>
      <c r="B1363" s="81" t="s">
        <v>2507</v>
      </c>
      <c r="C1363" s="81" t="s">
        <v>2503</v>
      </c>
      <c r="D1363" s="81" t="s">
        <v>3833</v>
      </c>
      <c r="E1363" s="84"/>
      <c r="F1363" s="84"/>
      <c r="G1363" s="84"/>
      <c r="H1363" s="84"/>
      <c r="I1363" s="82" t="s">
        <v>2428</v>
      </c>
      <c r="J1363" s="85">
        <v>1996.0</v>
      </c>
      <c r="K1363" s="82" t="s">
        <v>4510</v>
      </c>
      <c r="L1363" s="84"/>
      <c r="M1363" s="81" t="s">
        <v>2435</v>
      </c>
      <c r="N1363" s="83" t="s">
        <v>2391</v>
      </c>
      <c r="O1363" s="86" t="s">
        <v>2382</v>
      </c>
      <c r="P1363" s="87" t="s">
        <v>4607</v>
      </c>
      <c r="Q1363" s="81" t="s">
        <v>2507</v>
      </c>
      <c r="R1363" s="81" t="s">
        <v>1933</v>
      </c>
      <c r="S1363" s="81" t="s">
        <v>3153</v>
      </c>
      <c r="T1363" s="81" t="s">
        <v>2508</v>
      </c>
    </row>
    <row r="1364" ht="15.75" customHeight="1">
      <c r="A1364" s="80" t="s">
        <v>4608</v>
      </c>
      <c r="B1364" s="81" t="s">
        <v>2513</v>
      </c>
      <c r="C1364" s="81" t="s">
        <v>2425</v>
      </c>
      <c r="D1364" s="81" t="s">
        <v>2627</v>
      </c>
      <c r="E1364" s="84"/>
      <c r="F1364" s="81" t="s">
        <v>3582</v>
      </c>
      <c r="G1364" s="81" t="s">
        <v>4609</v>
      </c>
      <c r="H1364" s="84"/>
      <c r="I1364" s="82" t="s">
        <v>2428</v>
      </c>
      <c r="J1364" s="85">
        <v>1996.0</v>
      </c>
      <c r="K1364" s="82" t="s">
        <v>2393</v>
      </c>
      <c r="L1364" s="84"/>
      <c r="M1364" s="81" t="s">
        <v>2435</v>
      </c>
      <c r="N1364" s="83" t="s">
        <v>2391</v>
      </c>
      <c r="O1364" s="86" t="s">
        <v>2382</v>
      </c>
      <c r="P1364" s="87" t="s">
        <v>4610</v>
      </c>
      <c r="Q1364" s="81" t="s">
        <v>2513</v>
      </c>
      <c r="R1364" s="81" t="s">
        <v>4608</v>
      </c>
      <c r="S1364" s="81" t="s">
        <v>4611</v>
      </c>
      <c r="T1364" s="81" t="s">
        <v>2333</v>
      </c>
    </row>
    <row r="1365" ht="15.75" customHeight="1">
      <c r="A1365" s="80" t="s">
        <v>4612</v>
      </c>
      <c r="B1365" s="81" t="s">
        <v>2513</v>
      </c>
      <c r="C1365" s="81" t="s">
        <v>2425</v>
      </c>
      <c r="D1365" s="81" t="s">
        <v>2627</v>
      </c>
      <c r="E1365" s="84"/>
      <c r="F1365" s="81" t="s">
        <v>3582</v>
      </c>
      <c r="G1365" s="81" t="s">
        <v>2627</v>
      </c>
      <c r="H1365" s="84"/>
      <c r="I1365" s="82" t="s">
        <v>2428</v>
      </c>
      <c r="J1365" s="85">
        <v>1996.0</v>
      </c>
      <c r="K1365" s="82" t="s">
        <v>2393</v>
      </c>
      <c r="L1365" s="84"/>
      <c r="M1365" s="81" t="s">
        <v>2435</v>
      </c>
      <c r="N1365" s="83" t="s">
        <v>2391</v>
      </c>
      <c r="O1365" s="86" t="s">
        <v>2382</v>
      </c>
      <c r="P1365" s="87" t="s">
        <v>4613</v>
      </c>
      <c r="Q1365" s="81" t="s">
        <v>2513</v>
      </c>
      <c r="R1365" s="81" t="s">
        <v>4612</v>
      </c>
      <c r="T1365" s="81" t="s">
        <v>2333</v>
      </c>
    </row>
    <row r="1366" ht="15.75" customHeight="1">
      <c r="A1366" s="80" t="s">
        <v>4614</v>
      </c>
      <c r="B1366" s="81" t="s">
        <v>2507</v>
      </c>
      <c r="C1366" s="81" t="s">
        <v>2503</v>
      </c>
      <c r="D1366" s="81" t="s">
        <v>3500</v>
      </c>
      <c r="E1366" s="84"/>
      <c r="F1366" s="81" t="s">
        <v>3594</v>
      </c>
      <c r="G1366" s="81" t="s">
        <v>3500</v>
      </c>
      <c r="H1366" s="84"/>
      <c r="I1366" s="82" t="s">
        <v>3706</v>
      </c>
      <c r="J1366" s="85">
        <v>1996.0</v>
      </c>
      <c r="K1366" s="82" t="s">
        <v>2348</v>
      </c>
      <c r="L1366" s="84"/>
      <c r="M1366" s="81" t="s">
        <v>2453</v>
      </c>
      <c r="N1366" s="83" t="s">
        <v>2384</v>
      </c>
      <c r="O1366" s="86" t="s">
        <v>2382</v>
      </c>
      <c r="P1366" s="89"/>
      <c r="Q1366" s="81" t="s">
        <v>2432</v>
      </c>
      <c r="R1366" s="81" t="s">
        <v>2432</v>
      </c>
      <c r="S1366" s="81" t="s">
        <v>2432</v>
      </c>
      <c r="T1366" s="81" t="s">
        <v>2432</v>
      </c>
    </row>
    <row r="1367" ht="15.75" customHeight="1">
      <c r="A1367" s="80" t="s">
        <v>834</v>
      </c>
      <c r="B1367" s="81" t="s">
        <v>4073</v>
      </c>
      <c r="C1367" s="81" t="s">
        <v>2450</v>
      </c>
      <c r="D1367" s="81" t="s">
        <v>3186</v>
      </c>
      <c r="E1367" s="81" t="s">
        <v>2462</v>
      </c>
      <c r="F1367" s="84"/>
      <c r="G1367" s="84"/>
      <c r="H1367" s="84"/>
      <c r="I1367" s="82" t="s">
        <v>3706</v>
      </c>
      <c r="J1367" s="85">
        <v>1996.0</v>
      </c>
      <c r="K1367" s="82" t="s">
        <v>2348</v>
      </c>
      <c r="L1367" s="84"/>
      <c r="M1367" s="81" t="s">
        <v>2453</v>
      </c>
      <c r="N1367" s="83" t="s">
        <v>2384</v>
      </c>
      <c r="O1367" s="86" t="s">
        <v>2382</v>
      </c>
      <c r="P1367" s="89"/>
      <c r="Q1367" s="81" t="s">
        <v>2449</v>
      </c>
      <c r="R1367" s="81" t="s">
        <v>834</v>
      </c>
      <c r="S1367" s="81" t="s">
        <v>2462</v>
      </c>
      <c r="T1367" s="81" t="s">
        <v>2508</v>
      </c>
    </row>
    <row r="1368" ht="15.75" customHeight="1">
      <c r="A1368" s="80" t="s">
        <v>2612</v>
      </c>
      <c r="B1368" s="81" t="s">
        <v>2513</v>
      </c>
      <c r="C1368" s="81" t="s">
        <v>2425</v>
      </c>
      <c r="D1368" s="81" t="s">
        <v>2613</v>
      </c>
      <c r="E1368" s="81" t="s">
        <v>2614</v>
      </c>
      <c r="H1368" s="84"/>
      <c r="I1368" s="82" t="s">
        <v>3706</v>
      </c>
      <c r="J1368" s="85">
        <v>1996.0</v>
      </c>
      <c r="K1368" s="82" t="s">
        <v>3590</v>
      </c>
      <c r="L1368" s="84"/>
      <c r="M1368" s="81" t="s">
        <v>2638</v>
      </c>
      <c r="N1368" s="83" t="s">
        <v>2384</v>
      </c>
      <c r="O1368" s="86" t="s">
        <v>2382</v>
      </c>
      <c r="P1368" s="89"/>
      <c r="Q1368" s="81" t="s">
        <v>2513</v>
      </c>
      <c r="R1368" s="81" t="s">
        <v>2612</v>
      </c>
      <c r="S1368" s="81" t="s">
        <v>2614</v>
      </c>
      <c r="T1368" s="81" t="s">
        <v>2508</v>
      </c>
    </row>
    <row r="1369" ht="15.75" customHeight="1">
      <c r="A1369" s="80" t="s">
        <v>4615</v>
      </c>
      <c r="B1369" s="81" t="s">
        <v>2507</v>
      </c>
      <c r="C1369" s="81" t="s">
        <v>2503</v>
      </c>
      <c r="D1369" s="81" t="s">
        <v>3500</v>
      </c>
      <c r="E1369" s="84"/>
      <c r="F1369" s="81" t="s">
        <v>3594</v>
      </c>
      <c r="G1369" s="81" t="s">
        <v>3332</v>
      </c>
      <c r="H1369" s="84"/>
      <c r="I1369" s="82" t="s">
        <v>3706</v>
      </c>
      <c r="J1369" s="85">
        <v>1996.0</v>
      </c>
      <c r="K1369" s="82" t="s">
        <v>2383</v>
      </c>
      <c r="L1369" s="84"/>
      <c r="M1369" s="81" t="s">
        <v>2435</v>
      </c>
      <c r="N1369" s="83" t="s">
        <v>2384</v>
      </c>
      <c r="O1369" s="86" t="s">
        <v>2382</v>
      </c>
      <c r="P1369" s="89"/>
      <c r="Q1369" s="81" t="s">
        <v>2432</v>
      </c>
      <c r="R1369" s="81" t="s">
        <v>2432</v>
      </c>
      <c r="S1369" s="81" t="s">
        <v>2432</v>
      </c>
      <c r="T1369" s="81" t="s">
        <v>2432</v>
      </c>
    </row>
    <row r="1370" ht="15.75" customHeight="1">
      <c r="A1370" s="80" t="s">
        <v>3232</v>
      </c>
      <c r="B1370" s="81" t="s">
        <v>2513</v>
      </c>
      <c r="C1370" s="81" t="s">
        <v>2425</v>
      </c>
      <c r="D1370" s="81" t="s">
        <v>3233</v>
      </c>
      <c r="E1370" s="81" t="s">
        <v>3234</v>
      </c>
      <c r="G1370" s="84"/>
      <c r="H1370" s="84"/>
      <c r="I1370" s="82" t="s">
        <v>3706</v>
      </c>
      <c r="J1370" s="85">
        <v>1996.0</v>
      </c>
      <c r="K1370" s="82" t="s">
        <v>2383</v>
      </c>
      <c r="L1370" s="84"/>
      <c r="M1370" s="81" t="s">
        <v>2435</v>
      </c>
      <c r="N1370" s="83" t="s">
        <v>2384</v>
      </c>
      <c r="O1370" s="86" t="s">
        <v>2382</v>
      </c>
      <c r="P1370" s="89"/>
      <c r="Q1370" s="81" t="s">
        <v>2513</v>
      </c>
      <c r="R1370" s="81" t="s">
        <v>3232</v>
      </c>
      <c r="S1370" s="81" t="s">
        <v>3234</v>
      </c>
      <c r="T1370" s="81" t="s">
        <v>2508</v>
      </c>
    </row>
    <row r="1371" ht="15.75" customHeight="1">
      <c r="A1371" s="80" t="s">
        <v>1115</v>
      </c>
      <c r="B1371" s="81" t="s">
        <v>2513</v>
      </c>
      <c r="C1371" s="81" t="s">
        <v>2425</v>
      </c>
      <c r="D1371" s="81" t="s">
        <v>2572</v>
      </c>
      <c r="E1371" s="81" t="s">
        <v>2573</v>
      </c>
      <c r="F1371" s="84"/>
      <c r="G1371" s="84"/>
      <c r="H1371" s="84"/>
      <c r="I1371" s="82" t="s">
        <v>3706</v>
      </c>
      <c r="J1371" s="85">
        <v>1996.0</v>
      </c>
      <c r="K1371" s="82" t="s">
        <v>2383</v>
      </c>
      <c r="L1371" s="84"/>
      <c r="M1371" s="81" t="s">
        <v>2435</v>
      </c>
      <c r="N1371" s="83" t="s">
        <v>2384</v>
      </c>
      <c r="O1371" s="86" t="s">
        <v>2382</v>
      </c>
      <c r="P1371" s="89"/>
      <c r="Q1371" s="81" t="s">
        <v>2513</v>
      </c>
      <c r="R1371" s="81" t="s">
        <v>1115</v>
      </c>
      <c r="S1371" s="81" t="s">
        <v>2573</v>
      </c>
      <c r="T1371" s="81" t="s">
        <v>2508</v>
      </c>
    </row>
    <row r="1372" ht="15.75" customHeight="1">
      <c r="A1372" s="80" t="s">
        <v>1128</v>
      </c>
      <c r="B1372" s="81" t="s">
        <v>2513</v>
      </c>
      <c r="C1372" s="81" t="s">
        <v>2425</v>
      </c>
      <c r="D1372" s="81" t="s">
        <v>2579</v>
      </c>
      <c r="E1372" s="81" t="s">
        <v>2580</v>
      </c>
      <c r="F1372" s="84"/>
      <c r="G1372" s="84"/>
      <c r="H1372" s="84"/>
      <c r="I1372" s="82" t="s">
        <v>3706</v>
      </c>
      <c r="J1372" s="85">
        <v>1996.0</v>
      </c>
      <c r="K1372" s="82" t="s">
        <v>2383</v>
      </c>
      <c r="L1372" s="84"/>
      <c r="M1372" s="81" t="s">
        <v>2435</v>
      </c>
      <c r="N1372" s="83" t="s">
        <v>2384</v>
      </c>
      <c r="O1372" s="86" t="s">
        <v>2382</v>
      </c>
      <c r="P1372" s="89"/>
      <c r="Q1372" s="81" t="s">
        <v>2513</v>
      </c>
      <c r="R1372" s="81" t="s">
        <v>1128</v>
      </c>
      <c r="S1372" s="81" t="s">
        <v>2580</v>
      </c>
      <c r="T1372" s="81" t="s">
        <v>2508</v>
      </c>
    </row>
    <row r="1373" ht="15.75" customHeight="1">
      <c r="A1373" s="80" t="s">
        <v>1140</v>
      </c>
      <c r="B1373" s="81" t="s">
        <v>2513</v>
      </c>
      <c r="C1373" s="81" t="s">
        <v>2425</v>
      </c>
      <c r="D1373" s="81" t="s">
        <v>2582</v>
      </c>
      <c r="E1373" s="81" t="s">
        <v>2580</v>
      </c>
      <c r="F1373" s="84"/>
      <c r="G1373" s="84"/>
      <c r="H1373" s="84"/>
      <c r="I1373" s="82" t="s">
        <v>3706</v>
      </c>
      <c r="J1373" s="85">
        <v>1996.0</v>
      </c>
      <c r="K1373" s="82" t="s">
        <v>2383</v>
      </c>
      <c r="L1373" s="84"/>
      <c r="M1373" s="81" t="s">
        <v>2435</v>
      </c>
      <c r="N1373" s="83" t="s">
        <v>2384</v>
      </c>
      <c r="O1373" s="86" t="s">
        <v>2382</v>
      </c>
      <c r="P1373" s="89"/>
      <c r="Q1373" s="81" t="s">
        <v>2513</v>
      </c>
      <c r="R1373" s="81" t="s">
        <v>1140</v>
      </c>
      <c r="S1373" s="81" t="s">
        <v>2580</v>
      </c>
      <c r="T1373" s="81" t="s">
        <v>2508</v>
      </c>
    </row>
    <row r="1374" ht="15.75" customHeight="1">
      <c r="A1374" s="80" t="s">
        <v>1174</v>
      </c>
      <c r="B1374" s="81" t="s">
        <v>2513</v>
      </c>
      <c r="C1374" s="81" t="s">
        <v>2425</v>
      </c>
      <c r="D1374" s="81" t="s">
        <v>3163</v>
      </c>
      <c r="E1374" s="81" t="s">
        <v>3138</v>
      </c>
      <c r="F1374" s="84"/>
      <c r="G1374" s="84"/>
      <c r="H1374" s="84"/>
      <c r="I1374" s="82" t="s">
        <v>3706</v>
      </c>
      <c r="J1374" s="85">
        <v>1996.0</v>
      </c>
      <c r="K1374" s="82" t="s">
        <v>2383</v>
      </c>
      <c r="L1374" s="84"/>
      <c r="M1374" s="81" t="s">
        <v>2435</v>
      </c>
      <c r="N1374" s="83" t="s">
        <v>2384</v>
      </c>
      <c r="O1374" s="86" t="s">
        <v>2382</v>
      </c>
      <c r="P1374" s="89"/>
      <c r="Q1374" s="81" t="s">
        <v>2513</v>
      </c>
      <c r="R1374" s="81" t="s">
        <v>1174</v>
      </c>
      <c r="S1374" s="81" t="s">
        <v>3138</v>
      </c>
      <c r="T1374" s="81" t="s">
        <v>2508</v>
      </c>
    </row>
    <row r="1375" ht="15.75" customHeight="1">
      <c r="A1375" s="80" t="s">
        <v>1198</v>
      </c>
      <c r="B1375" s="81" t="s">
        <v>2513</v>
      </c>
      <c r="C1375" s="81" t="s">
        <v>2425</v>
      </c>
      <c r="D1375" s="81" t="s">
        <v>2518</v>
      </c>
      <c r="E1375" s="81" t="s">
        <v>2519</v>
      </c>
      <c r="F1375" s="84"/>
      <c r="G1375" s="84"/>
      <c r="H1375" s="84"/>
      <c r="I1375" s="82" t="s">
        <v>3706</v>
      </c>
      <c r="J1375" s="85">
        <v>1996.0</v>
      </c>
      <c r="K1375" s="82" t="s">
        <v>2383</v>
      </c>
      <c r="L1375" s="84"/>
      <c r="M1375" s="81" t="s">
        <v>2435</v>
      </c>
      <c r="N1375" s="83" t="s">
        <v>2384</v>
      </c>
      <c r="O1375" s="86" t="s">
        <v>2382</v>
      </c>
      <c r="P1375" s="89"/>
      <c r="Q1375" s="81" t="s">
        <v>2513</v>
      </c>
      <c r="R1375" s="81" t="s">
        <v>1198</v>
      </c>
      <c r="S1375" s="81" t="s">
        <v>2519</v>
      </c>
      <c r="T1375" s="81" t="s">
        <v>2508</v>
      </c>
    </row>
    <row r="1376" ht="15.75" customHeight="1">
      <c r="A1376" s="80" t="s">
        <v>3169</v>
      </c>
      <c r="B1376" s="81" t="s">
        <v>2513</v>
      </c>
      <c r="C1376" s="81" t="s">
        <v>2425</v>
      </c>
      <c r="D1376" s="81" t="s">
        <v>3170</v>
      </c>
      <c r="E1376" s="81" t="s">
        <v>2580</v>
      </c>
      <c r="F1376" s="84"/>
      <c r="G1376" s="84"/>
      <c r="H1376" s="84"/>
      <c r="I1376" s="82" t="s">
        <v>3706</v>
      </c>
      <c r="J1376" s="85">
        <v>1996.0</v>
      </c>
      <c r="K1376" s="82" t="s">
        <v>2383</v>
      </c>
      <c r="L1376" s="84"/>
      <c r="M1376" s="81" t="s">
        <v>2435</v>
      </c>
      <c r="N1376" s="83" t="s">
        <v>2384</v>
      </c>
      <c r="O1376" s="86" t="s">
        <v>2382</v>
      </c>
      <c r="P1376" s="89"/>
      <c r="Q1376" s="81" t="s">
        <v>2513</v>
      </c>
      <c r="R1376" s="81" t="s">
        <v>3169</v>
      </c>
      <c r="S1376" s="81" t="s">
        <v>2580</v>
      </c>
      <c r="T1376" s="81" t="s">
        <v>2508</v>
      </c>
    </row>
    <row r="1377" ht="15.75" customHeight="1">
      <c r="A1377" s="80" t="s">
        <v>741</v>
      </c>
      <c r="B1377" s="81" t="s">
        <v>2513</v>
      </c>
      <c r="C1377" s="81" t="s">
        <v>2425</v>
      </c>
      <c r="D1377" s="81" t="s">
        <v>3209</v>
      </c>
      <c r="E1377" s="84"/>
      <c r="F1377" s="81" t="s">
        <v>3594</v>
      </c>
      <c r="G1377" s="81" t="s">
        <v>3209</v>
      </c>
      <c r="H1377" s="84"/>
      <c r="I1377" s="82" t="s">
        <v>3706</v>
      </c>
      <c r="J1377" s="85">
        <v>1996.0</v>
      </c>
      <c r="K1377" s="82" t="s">
        <v>2383</v>
      </c>
      <c r="L1377" s="84"/>
      <c r="M1377" s="81" t="s">
        <v>2435</v>
      </c>
      <c r="N1377" s="83" t="s">
        <v>2384</v>
      </c>
      <c r="O1377" s="86" t="s">
        <v>2382</v>
      </c>
      <c r="P1377" s="89"/>
      <c r="Q1377" s="81" t="s">
        <v>2513</v>
      </c>
      <c r="R1377" s="81" t="s">
        <v>741</v>
      </c>
      <c r="T1377" s="81" t="s">
        <v>2333</v>
      </c>
    </row>
    <row r="1378" ht="15.75" customHeight="1">
      <c r="A1378" s="80" t="s">
        <v>745</v>
      </c>
      <c r="B1378" s="81" t="s">
        <v>2513</v>
      </c>
      <c r="C1378" s="81" t="s">
        <v>2425</v>
      </c>
      <c r="D1378" s="81" t="s">
        <v>3209</v>
      </c>
      <c r="E1378" s="84"/>
      <c r="F1378" s="81" t="s">
        <v>3594</v>
      </c>
      <c r="G1378" s="81" t="s">
        <v>3731</v>
      </c>
      <c r="H1378" s="81" t="s">
        <v>3730</v>
      </c>
      <c r="I1378" s="82" t="s">
        <v>3706</v>
      </c>
      <c r="J1378" s="85">
        <v>1996.0</v>
      </c>
      <c r="K1378" s="82" t="s">
        <v>2383</v>
      </c>
      <c r="L1378" s="84"/>
      <c r="M1378" s="81" t="s">
        <v>2435</v>
      </c>
      <c r="N1378" s="83" t="s">
        <v>2384</v>
      </c>
      <c r="O1378" s="86" t="s">
        <v>2382</v>
      </c>
      <c r="P1378" s="89"/>
      <c r="Q1378" s="81" t="s">
        <v>2513</v>
      </c>
      <c r="R1378" s="81" t="s">
        <v>745</v>
      </c>
      <c r="S1378" s="81" t="s">
        <v>3730</v>
      </c>
      <c r="T1378" s="81" t="s">
        <v>2508</v>
      </c>
    </row>
    <row r="1379" ht="15.75" customHeight="1">
      <c r="A1379" s="80" t="s">
        <v>753</v>
      </c>
      <c r="B1379" s="81" t="s">
        <v>2513</v>
      </c>
      <c r="C1379" s="81" t="s">
        <v>2425</v>
      </c>
      <c r="D1379" s="81" t="s">
        <v>2587</v>
      </c>
      <c r="E1379" s="84"/>
      <c r="F1379" s="81" t="s">
        <v>3594</v>
      </c>
      <c r="G1379" s="81" t="s">
        <v>3889</v>
      </c>
      <c r="H1379" s="81" t="s">
        <v>4616</v>
      </c>
      <c r="I1379" s="82" t="s">
        <v>3706</v>
      </c>
      <c r="J1379" s="85">
        <v>1996.0</v>
      </c>
      <c r="K1379" s="82" t="s">
        <v>2383</v>
      </c>
      <c r="L1379" s="84"/>
      <c r="M1379" s="81" t="s">
        <v>2435</v>
      </c>
      <c r="N1379" s="83" t="s">
        <v>2384</v>
      </c>
      <c r="O1379" s="86" t="s">
        <v>2382</v>
      </c>
      <c r="P1379" s="89"/>
      <c r="Q1379" s="81" t="s">
        <v>2513</v>
      </c>
      <c r="R1379" s="81" t="s">
        <v>753</v>
      </c>
      <c r="S1379" s="81" t="s">
        <v>4616</v>
      </c>
      <c r="T1379" s="81" t="s">
        <v>2508</v>
      </c>
    </row>
    <row r="1380" ht="15.75" customHeight="1">
      <c r="A1380" s="80" t="s">
        <v>1237</v>
      </c>
      <c r="B1380" s="81" t="s">
        <v>2513</v>
      </c>
      <c r="C1380" s="81" t="s">
        <v>2425</v>
      </c>
      <c r="D1380" s="81" t="s">
        <v>2593</v>
      </c>
      <c r="E1380" s="81" t="s">
        <v>2594</v>
      </c>
      <c r="F1380" s="84"/>
      <c r="G1380" s="84"/>
      <c r="H1380" s="84"/>
      <c r="I1380" s="82" t="s">
        <v>3706</v>
      </c>
      <c r="J1380" s="85">
        <v>1996.0</v>
      </c>
      <c r="K1380" s="82" t="s">
        <v>2383</v>
      </c>
      <c r="L1380" s="84"/>
      <c r="M1380" s="81" t="s">
        <v>2435</v>
      </c>
      <c r="N1380" s="83" t="s">
        <v>2384</v>
      </c>
      <c r="O1380" s="86" t="s">
        <v>2382</v>
      </c>
      <c r="P1380" s="89"/>
      <c r="Q1380" s="81" t="s">
        <v>2513</v>
      </c>
      <c r="R1380" s="81" t="s">
        <v>1237</v>
      </c>
      <c r="S1380" s="81" t="s">
        <v>2594</v>
      </c>
      <c r="T1380" s="81" t="s">
        <v>2508</v>
      </c>
    </row>
    <row r="1381" ht="15.75" customHeight="1">
      <c r="A1381" s="80" t="s">
        <v>4617</v>
      </c>
      <c r="B1381" s="81" t="s">
        <v>2513</v>
      </c>
      <c r="C1381" s="81" t="s">
        <v>2425</v>
      </c>
      <c r="D1381" s="81" t="s">
        <v>2433</v>
      </c>
      <c r="F1381" s="81" t="s">
        <v>3594</v>
      </c>
      <c r="G1381" s="81" t="s">
        <v>4618</v>
      </c>
      <c r="H1381" s="81" t="s">
        <v>4005</v>
      </c>
      <c r="I1381" s="82" t="s">
        <v>3706</v>
      </c>
      <c r="J1381" s="85">
        <v>1996.0</v>
      </c>
      <c r="K1381" s="82" t="s">
        <v>2383</v>
      </c>
      <c r="L1381" s="84"/>
      <c r="M1381" s="81" t="s">
        <v>2435</v>
      </c>
      <c r="N1381" s="83" t="s">
        <v>2384</v>
      </c>
      <c r="O1381" s="86" t="s">
        <v>2382</v>
      </c>
      <c r="P1381" s="89"/>
      <c r="Q1381" s="81" t="s">
        <v>2513</v>
      </c>
      <c r="R1381" s="81" t="s">
        <v>4617</v>
      </c>
      <c r="S1381" s="81" t="s">
        <v>4005</v>
      </c>
      <c r="T1381" s="81" t="s">
        <v>2508</v>
      </c>
    </row>
    <row r="1382" ht="15.75" customHeight="1">
      <c r="A1382" s="80" t="s">
        <v>762</v>
      </c>
      <c r="B1382" s="81" t="s">
        <v>2513</v>
      </c>
      <c r="C1382" s="81" t="s">
        <v>2425</v>
      </c>
      <c r="D1382" s="81" t="s">
        <v>3172</v>
      </c>
      <c r="E1382" s="84"/>
      <c r="F1382" s="81" t="s">
        <v>3594</v>
      </c>
      <c r="G1382" s="81" t="s">
        <v>4619</v>
      </c>
      <c r="H1382" s="81" t="s">
        <v>4620</v>
      </c>
      <c r="I1382" s="82" t="s">
        <v>3706</v>
      </c>
      <c r="J1382" s="85">
        <v>1996.0</v>
      </c>
      <c r="K1382" s="82" t="s">
        <v>2383</v>
      </c>
      <c r="L1382" s="84"/>
      <c r="M1382" s="81" t="s">
        <v>2435</v>
      </c>
      <c r="N1382" s="83" t="s">
        <v>2384</v>
      </c>
      <c r="O1382" s="86" t="s">
        <v>2382</v>
      </c>
      <c r="P1382" s="89"/>
      <c r="Q1382" s="81" t="s">
        <v>2513</v>
      </c>
      <c r="R1382" s="81" t="s">
        <v>762</v>
      </c>
      <c r="S1382" s="81" t="s">
        <v>4620</v>
      </c>
      <c r="T1382" s="81" t="s">
        <v>2508</v>
      </c>
    </row>
    <row r="1383" ht="15.75" customHeight="1">
      <c r="A1383" s="80" t="s">
        <v>767</v>
      </c>
      <c r="B1383" s="81" t="s">
        <v>2513</v>
      </c>
      <c r="C1383" s="81" t="s">
        <v>2425</v>
      </c>
      <c r="D1383" s="81" t="s">
        <v>3172</v>
      </c>
      <c r="E1383" s="84"/>
      <c r="F1383" s="81" t="s">
        <v>3594</v>
      </c>
      <c r="G1383" s="81" t="s">
        <v>3172</v>
      </c>
      <c r="H1383" s="84"/>
      <c r="I1383" s="82" t="s">
        <v>3706</v>
      </c>
      <c r="J1383" s="85">
        <v>1996.0</v>
      </c>
      <c r="K1383" s="82" t="s">
        <v>2383</v>
      </c>
      <c r="L1383" s="84"/>
      <c r="M1383" s="81" t="s">
        <v>2435</v>
      </c>
      <c r="N1383" s="83" t="s">
        <v>2384</v>
      </c>
      <c r="O1383" s="86" t="s">
        <v>2382</v>
      </c>
      <c r="P1383" s="89"/>
      <c r="Q1383" s="81" t="s">
        <v>2513</v>
      </c>
      <c r="R1383" s="81" t="s">
        <v>767</v>
      </c>
      <c r="T1383" s="81" t="s">
        <v>2333</v>
      </c>
    </row>
    <row r="1384" ht="15.75" customHeight="1">
      <c r="A1384" s="80" t="s">
        <v>4621</v>
      </c>
      <c r="B1384" s="81" t="s">
        <v>2513</v>
      </c>
      <c r="C1384" s="81" t="s">
        <v>2425</v>
      </c>
      <c r="D1384" s="81" t="s">
        <v>3172</v>
      </c>
      <c r="E1384" s="84"/>
      <c r="F1384" s="81" t="s">
        <v>3594</v>
      </c>
      <c r="G1384" s="81" t="s">
        <v>4622</v>
      </c>
      <c r="H1384" s="81" t="s">
        <v>4005</v>
      </c>
      <c r="I1384" s="82" t="s">
        <v>3706</v>
      </c>
      <c r="J1384" s="85">
        <v>1996.0</v>
      </c>
      <c r="K1384" s="82" t="s">
        <v>2383</v>
      </c>
      <c r="L1384" s="84"/>
      <c r="M1384" s="81" t="s">
        <v>2435</v>
      </c>
      <c r="N1384" s="83" t="s">
        <v>2384</v>
      </c>
      <c r="O1384" s="86" t="s">
        <v>2382</v>
      </c>
      <c r="P1384" s="89"/>
      <c r="Q1384" s="81" t="s">
        <v>2513</v>
      </c>
      <c r="R1384" s="81" t="s">
        <v>4621</v>
      </c>
      <c r="S1384" s="81" t="s">
        <v>4005</v>
      </c>
      <c r="T1384" s="81" t="s">
        <v>2508</v>
      </c>
    </row>
    <row r="1385" ht="15.75" customHeight="1">
      <c r="A1385" s="80" t="s">
        <v>1302</v>
      </c>
      <c r="B1385" s="81" t="s">
        <v>2513</v>
      </c>
      <c r="C1385" s="81" t="s">
        <v>2425</v>
      </c>
      <c r="D1385" s="81" t="s">
        <v>4191</v>
      </c>
      <c r="E1385" s="81" t="s">
        <v>3728</v>
      </c>
      <c r="F1385" s="84"/>
      <c r="G1385" s="84"/>
      <c r="H1385" s="84"/>
      <c r="I1385" s="82" t="s">
        <v>3706</v>
      </c>
      <c r="J1385" s="85">
        <v>1996.0</v>
      </c>
      <c r="K1385" s="82" t="s">
        <v>2383</v>
      </c>
      <c r="L1385" s="84"/>
      <c r="M1385" s="81" t="s">
        <v>2435</v>
      </c>
      <c r="N1385" s="83" t="s">
        <v>2384</v>
      </c>
      <c r="O1385" s="86" t="s">
        <v>2382</v>
      </c>
      <c r="P1385" s="89"/>
      <c r="Q1385" s="81" t="s">
        <v>2513</v>
      </c>
      <c r="R1385" s="81" t="s">
        <v>1302</v>
      </c>
      <c r="S1385" s="81" t="s">
        <v>3728</v>
      </c>
      <c r="T1385" s="81" t="s">
        <v>2508</v>
      </c>
    </row>
    <row r="1386" ht="15.75" customHeight="1">
      <c r="A1386" s="80" t="s">
        <v>1308</v>
      </c>
      <c r="B1386" s="81" t="s">
        <v>2513</v>
      </c>
      <c r="C1386" s="81" t="s">
        <v>2425</v>
      </c>
      <c r="D1386" s="81" t="s">
        <v>2602</v>
      </c>
      <c r="E1386" s="81" t="s">
        <v>2603</v>
      </c>
      <c r="F1386" s="84"/>
      <c r="G1386" s="84"/>
      <c r="H1386" s="84"/>
      <c r="I1386" s="82" t="s">
        <v>3706</v>
      </c>
      <c r="J1386" s="85">
        <v>1996.0</v>
      </c>
      <c r="K1386" s="82" t="s">
        <v>2383</v>
      </c>
      <c r="L1386" s="84"/>
      <c r="M1386" s="81" t="s">
        <v>2435</v>
      </c>
      <c r="N1386" s="83" t="s">
        <v>2384</v>
      </c>
      <c r="O1386" s="86" t="s">
        <v>2382</v>
      </c>
      <c r="P1386" s="89"/>
      <c r="Q1386" s="81" t="s">
        <v>2513</v>
      </c>
      <c r="R1386" s="81" t="s">
        <v>1308</v>
      </c>
      <c r="S1386" s="81" t="s">
        <v>2603</v>
      </c>
      <c r="T1386" s="81" t="s">
        <v>2508</v>
      </c>
    </row>
    <row r="1387" ht="15.75" customHeight="1">
      <c r="A1387" s="80" t="s">
        <v>786</v>
      </c>
      <c r="B1387" s="81" t="s">
        <v>2513</v>
      </c>
      <c r="C1387" s="81" t="s">
        <v>2425</v>
      </c>
      <c r="D1387" s="81" t="s">
        <v>3177</v>
      </c>
      <c r="E1387" s="84"/>
      <c r="F1387" s="81" t="s">
        <v>3594</v>
      </c>
      <c r="G1387" s="81" t="s">
        <v>3724</v>
      </c>
      <c r="H1387" s="81" t="s">
        <v>4005</v>
      </c>
      <c r="I1387" s="82" t="s">
        <v>3706</v>
      </c>
      <c r="J1387" s="85">
        <v>1996.0</v>
      </c>
      <c r="K1387" s="82" t="s">
        <v>2383</v>
      </c>
      <c r="L1387" s="84"/>
      <c r="M1387" s="81" t="s">
        <v>2435</v>
      </c>
      <c r="N1387" s="83" t="s">
        <v>2384</v>
      </c>
      <c r="O1387" s="86" t="s">
        <v>2382</v>
      </c>
      <c r="P1387" s="89"/>
      <c r="Q1387" s="81" t="s">
        <v>2513</v>
      </c>
      <c r="R1387" s="81" t="s">
        <v>786</v>
      </c>
      <c r="S1387" s="81" t="s">
        <v>4005</v>
      </c>
      <c r="T1387" s="81" t="s">
        <v>2508</v>
      </c>
    </row>
    <row r="1388" ht="15.75" customHeight="1">
      <c r="A1388" s="80" t="s">
        <v>789</v>
      </c>
      <c r="B1388" s="81" t="s">
        <v>2513</v>
      </c>
      <c r="C1388" s="81" t="s">
        <v>2425</v>
      </c>
      <c r="D1388" s="81" t="s">
        <v>3177</v>
      </c>
      <c r="E1388" s="84"/>
      <c r="F1388" s="81" t="s">
        <v>3594</v>
      </c>
      <c r="G1388" s="81" t="s">
        <v>3177</v>
      </c>
      <c r="H1388" s="84"/>
      <c r="I1388" s="82" t="s">
        <v>3706</v>
      </c>
      <c r="J1388" s="85">
        <v>1996.0</v>
      </c>
      <c r="K1388" s="82" t="s">
        <v>2383</v>
      </c>
      <c r="L1388" s="84"/>
      <c r="M1388" s="81" t="s">
        <v>2435</v>
      </c>
      <c r="N1388" s="83" t="s">
        <v>2384</v>
      </c>
      <c r="O1388" s="86" t="s">
        <v>2382</v>
      </c>
      <c r="P1388" s="89"/>
      <c r="Q1388" s="81" t="s">
        <v>2513</v>
      </c>
      <c r="R1388" s="81" t="s">
        <v>789</v>
      </c>
      <c r="T1388" s="81" t="s">
        <v>2333</v>
      </c>
    </row>
    <row r="1389" ht="15.75" customHeight="1">
      <c r="A1389" s="80" t="s">
        <v>1342</v>
      </c>
      <c r="B1389" s="81" t="s">
        <v>2513</v>
      </c>
      <c r="C1389" s="81" t="s">
        <v>2425</v>
      </c>
      <c r="D1389" s="81" t="s">
        <v>3182</v>
      </c>
      <c r="E1389" s="81" t="s">
        <v>3183</v>
      </c>
      <c r="F1389" s="84"/>
      <c r="G1389" s="84"/>
      <c r="H1389" s="84"/>
      <c r="I1389" s="82" t="s">
        <v>3706</v>
      </c>
      <c r="J1389" s="85">
        <v>1996.0</v>
      </c>
      <c r="K1389" s="82" t="s">
        <v>2383</v>
      </c>
      <c r="L1389" s="84"/>
      <c r="M1389" s="81" t="s">
        <v>2435</v>
      </c>
      <c r="N1389" s="83" t="s">
        <v>2384</v>
      </c>
      <c r="O1389" s="86" t="s">
        <v>2382</v>
      </c>
      <c r="P1389" s="89"/>
      <c r="Q1389" s="81" t="s">
        <v>2513</v>
      </c>
      <c r="R1389" s="81" t="s">
        <v>1342</v>
      </c>
      <c r="S1389" s="81" t="s">
        <v>3183</v>
      </c>
      <c r="T1389" s="81" t="s">
        <v>2508</v>
      </c>
    </row>
    <row r="1390" ht="15.75" customHeight="1">
      <c r="A1390" s="80" t="s">
        <v>4623</v>
      </c>
      <c r="B1390" s="81" t="s">
        <v>2513</v>
      </c>
      <c r="C1390" s="81" t="s">
        <v>2425</v>
      </c>
      <c r="D1390" s="81" t="s">
        <v>4624</v>
      </c>
      <c r="E1390" s="81" t="s">
        <v>4625</v>
      </c>
      <c r="F1390" s="84"/>
      <c r="G1390" s="84"/>
      <c r="H1390" s="84"/>
      <c r="I1390" s="82" t="s">
        <v>3706</v>
      </c>
      <c r="J1390" s="85">
        <v>1996.0</v>
      </c>
      <c r="K1390" s="82" t="s">
        <v>2383</v>
      </c>
      <c r="L1390" s="84"/>
      <c r="M1390" s="81" t="s">
        <v>2435</v>
      </c>
      <c r="N1390" s="83" t="s">
        <v>2384</v>
      </c>
      <c r="O1390" s="86" t="s">
        <v>2382</v>
      </c>
      <c r="P1390" s="89"/>
      <c r="Q1390" s="81" t="s">
        <v>2513</v>
      </c>
      <c r="R1390" s="81" t="s">
        <v>4623</v>
      </c>
      <c r="S1390" s="81" t="s">
        <v>4625</v>
      </c>
      <c r="T1390" s="81" t="s">
        <v>2333</v>
      </c>
    </row>
    <row r="1391" ht="15.75" customHeight="1">
      <c r="A1391" s="80" t="s">
        <v>2222</v>
      </c>
      <c r="B1391" s="81" t="s">
        <v>4073</v>
      </c>
      <c r="C1391" s="81" t="s">
        <v>2450</v>
      </c>
      <c r="D1391" s="81" t="s">
        <v>4626</v>
      </c>
      <c r="E1391" s="81" t="s">
        <v>4074</v>
      </c>
      <c r="F1391" s="84"/>
      <c r="G1391" s="84"/>
      <c r="H1391" s="84"/>
      <c r="I1391" s="82" t="s">
        <v>3706</v>
      </c>
      <c r="J1391" s="85">
        <v>1996.0</v>
      </c>
      <c r="K1391" s="82" t="s">
        <v>2383</v>
      </c>
      <c r="L1391" s="84"/>
      <c r="M1391" s="81" t="s">
        <v>2435</v>
      </c>
      <c r="N1391" s="83" t="s">
        <v>2384</v>
      </c>
      <c r="O1391" s="86" t="s">
        <v>2382</v>
      </c>
      <c r="P1391" s="89"/>
      <c r="Q1391" s="81" t="s">
        <v>2449</v>
      </c>
      <c r="R1391" s="81" t="s">
        <v>2222</v>
      </c>
      <c r="S1391" s="81" t="s">
        <v>4074</v>
      </c>
      <c r="T1391" s="81" t="s">
        <v>2333</v>
      </c>
    </row>
    <row r="1392" ht="15.75" customHeight="1">
      <c r="A1392" s="80" t="s">
        <v>875</v>
      </c>
      <c r="B1392" s="81" t="s">
        <v>4073</v>
      </c>
      <c r="C1392" s="81" t="s">
        <v>2450</v>
      </c>
      <c r="D1392" s="81" t="s">
        <v>3503</v>
      </c>
      <c r="E1392" s="81" t="s">
        <v>3504</v>
      </c>
      <c r="F1392" s="84"/>
      <c r="G1392" s="84"/>
      <c r="H1392" s="84"/>
      <c r="I1392" s="82" t="s">
        <v>3706</v>
      </c>
      <c r="J1392" s="85">
        <v>1996.0</v>
      </c>
      <c r="K1392" s="82" t="s">
        <v>2383</v>
      </c>
      <c r="L1392" s="84"/>
      <c r="M1392" s="81" t="s">
        <v>2435</v>
      </c>
      <c r="N1392" s="83" t="s">
        <v>2384</v>
      </c>
      <c r="O1392" s="86" t="s">
        <v>2382</v>
      </c>
      <c r="P1392" s="89"/>
      <c r="Q1392" s="81" t="s">
        <v>2449</v>
      </c>
      <c r="R1392" s="81" t="s">
        <v>875</v>
      </c>
      <c r="S1392" s="81" t="s">
        <v>3504</v>
      </c>
      <c r="T1392" s="81" t="s">
        <v>2508</v>
      </c>
    </row>
    <row r="1393" ht="15.75" customHeight="1">
      <c r="A1393" s="80" t="s">
        <v>4072</v>
      </c>
      <c r="B1393" s="81" t="s">
        <v>4073</v>
      </c>
      <c r="C1393" s="81" t="s">
        <v>2450</v>
      </c>
      <c r="D1393" s="81" t="s">
        <v>2627</v>
      </c>
      <c r="E1393" s="81" t="s">
        <v>4074</v>
      </c>
      <c r="F1393" s="84"/>
      <c r="G1393" s="84"/>
      <c r="H1393" s="84"/>
      <c r="I1393" s="82" t="s">
        <v>3706</v>
      </c>
      <c r="J1393" s="85">
        <v>1996.0</v>
      </c>
      <c r="K1393" s="82" t="s">
        <v>2383</v>
      </c>
      <c r="L1393" s="84"/>
      <c r="M1393" s="81" t="s">
        <v>2435</v>
      </c>
      <c r="N1393" s="83" t="s">
        <v>2384</v>
      </c>
      <c r="O1393" s="86" t="s">
        <v>2382</v>
      </c>
      <c r="P1393" s="89"/>
      <c r="Q1393" s="81" t="s">
        <v>2449</v>
      </c>
      <c r="R1393" s="81" t="s">
        <v>4072</v>
      </c>
      <c r="S1393" s="81" t="s">
        <v>4074</v>
      </c>
      <c r="T1393" s="81" t="s">
        <v>2508</v>
      </c>
    </row>
    <row r="1394" ht="15.75" customHeight="1">
      <c r="A1394" s="80" t="s">
        <v>1426</v>
      </c>
      <c r="B1394" s="81" t="s">
        <v>2626</v>
      </c>
      <c r="C1394" s="81" t="s">
        <v>2623</v>
      </c>
      <c r="D1394" s="81" t="s">
        <v>3145</v>
      </c>
      <c r="E1394" s="81" t="s">
        <v>3146</v>
      </c>
      <c r="F1394" s="84"/>
      <c r="G1394" s="84"/>
      <c r="H1394" s="84"/>
      <c r="I1394" s="82" t="s">
        <v>3706</v>
      </c>
      <c r="J1394" s="85">
        <v>1996.0</v>
      </c>
      <c r="K1394" s="82" t="s">
        <v>2383</v>
      </c>
      <c r="L1394" s="84"/>
      <c r="M1394" s="81" t="s">
        <v>2435</v>
      </c>
      <c r="N1394" s="83" t="s">
        <v>2384</v>
      </c>
      <c r="O1394" s="86" t="s">
        <v>2382</v>
      </c>
      <c r="P1394" s="89"/>
      <c r="Q1394" s="81" t="s">
        <v>2626</v>
      </c>
      <c r="R1394" s="81" t="s">
        <v>1426</v>
      </c>
      <c r="S1394" s="81" t="s">
        <v>3146</v>
      </c>
      <c r="T1394" s="81" t="s">
        <v>2508</v>
      </c>
    </row>
    <row r="1395" ht="15.75" customHeight="1">
      <c r="A1395" s="80" t="s">
        <v>4627</v>
      </c>
      <c r="B1395" s="81" t="s">
        <v>2626</v>
      </c>
      <c r="C1395" s="81" t="s">
        <v>2623</v>
      </c>
      <c r="D1395" s="81" t="s">
        <v>3150</v>
      </c>
      <c r="E1395" s="84"/>
      <c r="F1395" s="81" t="s">
        <v>3594</v>
      </c>
      <c r="G1395" s="81" t="s">
        <v>4417</v>
      </c>
      <c r="H1395" s="81" t="s">
        <v>4628</v>
      </c>
      <c r="I1395" s="82" t="s">
        <v>3706</v>
      </c>
      <c r="J1395" s="85">
        <v>1996.0</v>
      </c>
      <c r="K1395" s="82" t="s">
        <v>2383</v>
      </c>
      <c r="L1395" s="84"/>
      <c r="M1395" s="81" t="s">
        <v>2435</v>
      </c>
      <c r="N1395" s="83" t="s">
        <v>2384</v>
      </c>
      <c r="O1395" s="86" t="s">
        <v>2382</v>
      </c>
      <c r="P1395" s="89"/>
      <c r="Q1395" s="81" t="s">
        <v>2626</v>
      </c>
      <c r="R1395" s="81" t="s">
        <v>4627</v>
      </c>
      <c r="S1395" s="81" t="s">
        <v>4628</v>
      </c>
      <c r="T1395" s="81" t="s">
        <v>2333</v>
      </c>
    </row>
    <row r="1396" ht="15.75" customHeight="1">
      <c r="A1396" s="80" t="s">
        <v>4629</v>
      </c>
      <c r="B1396" s="81" t="s">
        <v>2626</v>
      </c>
      <c r="C1396" s="81" t="s">
        <v>2623</v>
      </c>
      <c r="D1396" s="81" t="s">
        <v>3150</v>
      </c>
      <c r="E1396" s="84"/>
      <c r="F1396" s="81" t="s">
        <v>3594</v>
      </c>
      <c r="G1396" s="81" t="s">
        <v>3150</v>
      </c>
      <c r="H1396" s="84"/>
      <c r="I1396" s="82" t="s">
        <v>3706</v>
      </c>
      <c r="J1396" s="85">
        <v>1996.0</v>
      </c>
      <c r="K1396" s="82" t="s">
        <v>2383</v>
      </c>
      <c r="L1396" s="84"/>
      <c r="M1396" s="81" t="s">
        <v>2435</v>
      </c>
      <c r="N1396" s="83" t="s">
        <v>2384</v>
      </c>
      <c r="O1396" s="86" t="s">
        <v>2382</v>
      </c>
      <c r="P1396" s="89"/>
      <c r="Q1396" s="81" t="s">
        <v>2432</v>
      </c>
      <c r="R1396" s="81" t="s">
        <v>2432</v>
      </c>
      <c r="S1396" s="81" t="s">
        <v>2432</v>
      </c>
      <c r="T1396" s="81" t="s">
        <v>2432</v>
      </c>
    </row>
    <row r="1397" ht="15.75" customHeight="1">
      <c r="A1397" s="80" t="s">
        <v>1436</v>
      </c>
      <c r="B1397" s="81" t="s">
        <v>2626</v>
      </c>
      <c r="C1397" s="81" t="s">
        <v>2623</v>
      </c>
      <c r="D1397" s="81" t="s">
        <v>3069</v>
      </c>
      <c r="E1397" s="81" t="s">
        <v>3148</v>
      </c>
      <c r="F1397" s="84"/>
      <c r="G1397" s="84"/>
      <c r="H1397" s="84"/>
      <c r="I1397" s="82" t="s">
        <v>3706</v>
      </c>
      <c r="J1397" s="85">
        <v>1996.0</v>
      </c>
      <c r="K1397" s="82" t="s">
        <v>3603</v>
      </c>
      <c r="L1397" s="84"/>
      <c r="M1397" s="81" t="s">
        <v>2638</v>
      </c>
      <c r="N1397" s="83" t="s">
        <v>2384</v>
      </c>
      <c r="O1397" s="86" t="s">
        <v>2382</v>
      </c>
      <c r="P1397" s="89"/>
      <c r="Q1397" s="81" t="s">
        <v>2626</v>
      </c>
      <c r="R1397" s="81" t="s">
        <v>1436</v>
      </c>
      <c r="S1397" s="81" t="s">
        <v>3148</v>
      </c>
      <c r="T1397" s="81" t="s">
        <v>2508</v>
      </c>
    </row>
    <row r="1398" ht="15.75" customHeight="1">
      <c r="A1398" s="80" t="s">
        <v>3009</v>
      </c>
      <c r="B1398" s="81" t="s">
        <v>2513</v>
      </c>
      <c r="C1398" s="81" t="s">
        <v>2425</v>
      </c>
      <c r="D1398" s="81" t="s">
        <v>3010</v>
      </c>
      <c r="E1398" s="84"/>
      <c r="F1398" s="84"/>
      <c r="G1398" s="84"/>
      <c r="H1398" s="84"/>
      <c r="I1398" s="82" t="s">
        <v>2428</v>
      </c>
      <c r="J1398" s="85">
        <v>1994.0</v>
      </c>
      <c r="K1398" s="82" t="s">
        <v>4510</v>
      </c>
      <c r="L1398" s="84"/>
      <c r="M1398" s="81" t="s">
        <v>2435</v>
      </c>
      <c r="N1398" s="83" t="s">
        <v>2391</v>
      </c>
      <c r="O1398" s="86" t="s">
        <v>2382</v>
      </c>
      <c r="P1398" s="87" t="s">
        <v>4630</v>
      </c>
      <c r="Q1398" s="81" t="s">
        <v>2513</v>
      </c>
      <c r="R1398" s="81" t="s">
        <v>3009</v>
      </c>
      <c r="S1398" s="81" t="s">
        <v>2631</v>
      </c>
      <c r="T1398" s="81" t="s">
        <v>2508</v>
      </c>
    </row>
    <row r="1399" ht="15.75" customHeight="1">
      <c r="A1399" s="80" t="s">
        <v>1180</v>
      </c>
      <c r="B1399" s="81" t="s">
        <v>2513</v>
      </c>
      <c r="C1399" s="81" t="s">
        <v>2425</v>
      </c>
      <c r="D1399" s="81" t="s">
        <v>3042</v>
      </c>
      <c r="E1399" s="84"/>
      <c r="F1399" s="84"/>
      <c r="G1399" s="84"/>
      <c r="H1399" s="84"/>
      <c r="I1399" s="82" t="s">
        <v>2428</v>
      </c>
      <c r="J1399" s="85">
        <v>1994.0</v>
      </c>
      <c r="K1399" s="82" t="s">
        <v>4461</v>
      </c>
      <c r="L1399" s="84"/>
      <c r="M1399" s="81" t="s">
        <v>2435</v>
      </c>
      <c r="N1399" s="83" t="s">
        <v>2391</v>
      </c>
      <c r="O1399" s="86" t="s">
        <v>2382</v>
      </c>
      <c r="P1399" s="87" t="s">
        <v>4631</v>
      </c>
      <c r="Q1399" s="81" t="s">
        <v>2513</v>
      </c>
      <c r="R1399" s="81" t="s">
        <v>1180</v>
      </c>
      <c r="S1399" s="81" t="s">
        <v>3043</v>
      </c>
      <c r="T1399" s="81" t="s">
        <v>2508</v>
      </c>
    </row>
    <row r="1400" ht="15.75" customHeight="1">
      <c r="A1400" s="80" t="s">
        <v>2128</v>
      </c>
      <c r="B1400" s="81" t="s">
        <v>2513</v>
      </c>
      <c r="C1400" s="81" t="s">
        <v>2425</v>
      </c>
      <c r="D1400" s="81" t="s">
        <v>4175</v>
      </c>
      <c r="F1400" s="84"/>
      <c r="G1400" s="84"/>
      <c r="H1400" s="84"/>
      <c r="I1400" s="82" t="s">
        <v>2428</v>
      </c>
      <c r="J1400" s="85">
        <v>1994.0</v>
      </c>
      <c r="K1400" s="82" t="s">
        <v>4461</v>
      </c>
      <c r="L1400" s="84"/>
      <c r="M1400" s="81" t="s">
        <v>2435</v>
      </c>
      <c r="N1400" s="83" t="s">
        <v>2391</v>
      </c>
      <c r="O1400" s="86" t="s">
        <v>2382</v>
      </c>
      <c r="P1400" s="87" t="s">
        <v>4632</v>
      </c>
      <c r="Q1400" s="81" t="s">
        <v>2513</v>
      </c>
      <c r="R1400" s="81" t="s">
        <v>1255</v>
      </c>
      <c r="S1400" s="81" t="s">
        <v>3075</v>
      </c>
      <c r="T1400" s="81" t="s">
        <v>2508</v>
      </c>
    </row>
    <row r="1401" ht="15.75" customHeight="1">
      <c r="A1401" s="80" t="s">
        <v>809</v>
      </c>
      <c r="B1401" s="81" t="s">
        <v>4073</v>
      </c>
      <c r="C1401" s="81" t="s">
        <v>2450</v>
      </c>
      <c r="D1401" s="81" t="s">
        <v>2969</v>
      </c>
      <c r="E1401" s="84"/>
      <c r="F1401" s="81" t="s">
        <v>3582</v>
      </c>
      <c r="G1401" s="81" t="s">
        <v>2969</v>
      </c>
      <c r="H1401" s="84"/>
      <c r="I1401" s="82" t="s">
        <v>2428</v>
      </c>
      <c r="J1401" s="85">
        <v>1993.0</v>
      </c>
      <c r="K1401" s="82" t="s">
        <v>2393</v>
      </c>
      <c r="L1401" s="84"/>
      <c r="M1401" s="81" t="s">
        <v>2435</v>
      </c>
      <c r="N1401" s="83" t="s">
        <v>2391</v>
      </c>
      <c r="O1401" s="86" t="s">
        <v>2382</v>
      </c>
      <c r="P1401" s="87" t="s">
        <v>4633</v>
      </c>
      <c r="Q1401" s="81" t="s">
        <v>2449</v>
      </c>
      <c r="R1401" s="81" t="s">
        <v>809</v>
      </c>
      <c r="T1401" s="81" t="s">
        <v>2333</v>
      </c>
    </row>
    <row r="1402" ht="15.75" customHeight="1">
      <c r="A1402" s="80" t="s">
        <v>812</v>
      </c>
      <c r="B1402" s="81" t="s">
        <v>4073</v>
      </c>
      <c r="C1402" s="81" t="s">
        <v>2450</v>
      </c>
      <c r="D1402" s="81" t="s">
        <v>2969</v>
      </c>
      <c r="E1402" s="84"/>
      <c r="F1402" s="81" t="s">
        <v>3582</v>
      </c>
      <c r="G1402" s="81" t="s">
        <v>2461</v>
      </c>
      <c r="H1402" s="84"/>
      <c r="I1402" s="82" t="s">
        <v>2428</v>
      </c>
      <c r="J1402" s="85">
        <v>1993.0</v>
      </c>
      <c r="K1402" s="82" t="s">
        <v>2393</v>
      </c>
      <c r="L1402" s="84"/>
      <c r="M1402" s="81" t="s">
        <v>2435</v>
      </c>
      <c r="N1402" s="83" t="s">
        <v>2391</v>
      </c>
      <c r="O1402" s="86" t="s">
        <v>2382</v>
      </c>
      <c r="P1402" s="87" t="s">
        <v>4634</v>
      </c>
      <c r="Q1402" s="81" t="s">
        <v>2432</v>
      </c>
      <c r="R1402" s="81" t="s">
        <v>2432</v>
      </c>
      <c r="S1402" s="81" t="s">
        <v>2432</v>
      </c>
      <c r="T1402" s="81" t="s">
        <v>2432</v>
      </c>
    </row>
    <row r="1403" ht="15.75" customHeight="1">
      <c r="A1403" s="80" t="s">
        <v>816</v>
      </c>
      <c r="B1403" s="81" t="s">
        <v>4073</v>
      </c>
      <c r="C1403" s="81" t="s">
        <v>2450</v>
      </c>
      <c r="D1403" s="81" t="s">
        <v>2969</v>
      </c>
      <c r="E1403" s="84"/>
      <c r="F1403" s="81" t="s">
        <v>3582</v>
      </c>
      <c r="G1403" s="81" t="s">
        <v>4635</v>
      </c>
      <c r="I1403" s="82" t="s">
        <v>2428</v>
      </c>
      <c r="J1403" s="85">
        <v>1993.0</v>
      </c>
      <c r="K1403" s="82" t="s">
        <v>2393</v>
      </c>
      <c r="L1403" s="84"/>
      <c r="M1403" s="81" t="s">
        <v>2435</v>
      </c>
      <c r="N1403" s="83" t="s">
        <v>2391</v>
      </c>
      <c r="O1403" s="86" t="s">
        <v>2382</v>
      </c>
      <c r="P1403" s="87" t="s">
        <v>4636</v>
      </c>
      <c r="Q1403" s="81" t="s">
        <v>2449</v>
      </c>
      <c r="R1403" s="81" t="s">
        <v>816</v>
      </c>
      <c r="S1403" s="81" t="s">
        <v>4637</v>
      </c>
      <c r="T1403" s="81" t="s">
        <v>2508</v>
      </c>
    </row>
    <row r="1404" ht="15.75" customHeight="1">
      <c r="A1404" s="80" t="s">
        <v>1414</v>
      </c>
      <c r="B1404" s="81" t="s">
        <v>2626</v>
      </c>
      <c r="C1404" s="81" t="s">
        <v>2623</v>
      </c>
      <c r="D1404" s="81" t="s">
        <v>3188</v>
      </c>
      <c r="E1404" s="84"/>
      <c r="F1404" s="84"/>
      <c r="G1404" s="84"/>
      <c r="H1404" s="84"/>
      <c r="I1404" s="82" t="s">
        <v>2428</v>
      </c>
      <c r="J1404" s="85">
        <v>1991.0</v>
      </c>
      <c r="K1404" s="82" t="s">
        <v>4461</v>
      </c>
      <c r="L1404" s="84"/>
      <c r="M1404" s="81" t="s">
        <v>2435</v>
      </c>
      <c r="N1404" s="83" t="s">
        <v>2391</v>
      </c>
      <c r="O1404" s="86" t="s">
        <v>2382</v>
      </c>
      <c r="P1404" s="87" t="s">
        <v>4638</v>
      </c>
      <c r="Q1404" s="81" t="s">
        <v>2626</v>
      </c>
      <c r="R1404" s="81" t="s">
        <v>1414</v>
      </c>
      <c r="S1404" s="81" t="s">
        <v>3014</v>
      </c>
      <c r="T1404" s="81" t="s">
        <v>2508</v>
      </c>
    </row>
    <row r="1405" ht="15.75" customHeight="1">
      <c r="A1405" s="80" t="s">
        <v>792</v>
      </c>
      <c r="B1405" s="81" t="s">
        <v>2513</v>
      </c>
      <c r="C1405" s="81" t="s">
        <v>2425</v>
      </c>
      <c r="D1405" s="81" t="s">
        <v>3096</v>
      </c>
      <c r="E1405" s="84"/>
      <c r="F1405" s="81" t="s">
        <v>3582</v>
      </c>
      <c r="G1405" s="81" t="s">
        <v>4639</v>
      </c>
      <c r="H1405" s="84"/>
      <c r="I1405" s="82" t="s">
        <v>2428</v>
      </c>
      <c r="J1405" s="85">
        <v>1991.0</v>
      </c>
      <c r="K1405" s="82" t="s">
        <v>2393</v>
      </c>
      <c r="L1405" s="84"/>
      <c r="M1405" s="81" t="s">
        <v>2435</v>
      </c>
      <c r="N1405" s="83" t="s">
        <v>2391</v>
      </c>
      <c r="O1405" s="86" t="s">
        <v>2382</v>
      </c>
      <c r="P1405" s="87" t="s">
        <v>4640</v>
      </c>
      <c r="Q1405" s="81" t="s">
        <v>2513</v>
      </c>
      <c r="R1405" s="81" t="s">
        <v>792</v>
      </c>
      <c r="S1405" s="81" t="s">
        <v>4641</v>
      </c>
      <c r="T1405" s="81" t="s">
        <v>2508</v>
      </c>
    </row>
    <row r="1406" ht="15.75" customHeight="1">
      <c r="A1406" s="80" t="s">
        <v>3282</v>
      </c>
      <c r="B1406" s="81" t="s">
        <v>2513</v>
      </c>
      <c r="C1406" s="81" t="s">
        <v>2425</v>
      </c>
      <c r="D1406" s="81" t="s">
        <v>3283</v>
      </c>
      <c r="F1406" s="84"/>
      <c r="G1406" s="84"/>
      <c r="H1406" s="84"/>
      <c r="I1406" s="82" t="s">
        <v>2428</v>
      </c>
      <c r="J1406" s="85">
        <v>1989.0</v>
      </c>
      <c r="K1406" s="82" t="s">
        <v>4461</v>
      </c>
      <c r="L1406" s="84"/>
      <c r="M1406" s="81" t="s">
        <v>2435</v>
      </c>
      <c r="N1406" s="83" t="s">
        <v>2391</v>
      </c>
      <c r="O1406" s="86" t="s">
        <v>2382</v>
      </c>
      <c r="P1406" s="87" t="s">
        <v>4642</v>
      </c>
      <c r="Q1406" s="81" t="s">
        <v>2513</v>
      </c>
      <c r="R1406" s="81" t="s">
        <v>3282</v>
      </c>
      <c r="S1406" s="81" t="s">
        <v>2427</v>
      </c>
      <c r="T1406" s="81" t="s">
        <v>2508</v>
      </c>
    </row>
    <row r="1407" ht="15.75" customHeight="1">
      <c r="A1407" s="80" t="s">
        <v>799</v>
      </c>
      <c r="B1407" s="81" t="s">
        <v>2513</v>
      </c>
      <c r="C1407" s="81" t="s">
        <v>2425</v>
      </c>
      <c r="D1407" s="81" t="s">
        <v>3096</v>
      </c>
      <c r="E1407" s="84"/>
      <c r="F1407" s="81" t="s">
        <v>3582</v>
      </c>
      <c r="G1407" s="81" t="s">
        <v>3096</v>
      </c>
      <c r="H1407" s="84"/>
      <c r="I1407" s="82" t="s">
        <v>2428</v>
      </c>
      <c r="J1407" s="85">
        <v>1989.0</v>
      </c>
      <c r="K1407" s="82" t="s">
        <v>2393</v>
      </c>
      <c r="L1407" s="84"/>
      <c r="M1407" s="81" t="s">
        <v>2435</v>
      </c>
      <c r="N1407" s="83" t="s">
        <v>2391</v>
      </c>
      <c r="O1407" s="86" t="s">
        <v>2382</v>
      </c>
      <c r="P1407" s="87" t="s">
        <v>4643</v>
      </c>
      <c r="Q1407" s="81" t="s">
        <v>2513</v>
      </c>
      <c r="R1407" s="81" t="s">
        <v>799</v>
      </c>
      <c r="T1407" s="81" t="s">
        <v>2333</v>
      </c>
    </row>
    <row r="1408" ht="15.75" customHeight="1">
      <c r="A1408" s="80" t="s">
        <v>1131</v>
      </c>
      <c r="B1408" s="81" t="s">
        <v>2513</v>
      </c>
      <c r="C1408" s="81" t="s">
        <v>2425</v>
      </c>
      <c r="D1408" s="81" t="s">
        <v>3427</v>
      </c>
      <c r="E1408" s="84"/>
      <c r="F1408" s="84"/>
      <c r="G1408" s="84"/>
      <c r="H1408" s="84"/>
      <c r="I1408" s="82" t="s">
        <v>2428</v>
      </c>
      <c r="J1408" s="85">
        <v>1988.0</v>
      </c>
      <c r="K1408" s="82" t="s">
        <v>4510</v>
      </c>
      <c r="L1408" s="84"/>
      <c r="M1408" s="81" t="s">
        <v>2435</v>
      </c>
      <c r="N1408" s="83" t="s">
        <v>2391</v>
      </c>
      <c r="O1408" s="86" t="s">
        <v>2382</v>
      </c>
      <c r="P1408" s="87" t="s">
        <v>4644</v>
      </c>
      <c r="Q1408" s="81" t="s">
        <v>2513</v>
      </c>
      <c r="R1408" s="81" t="s">
        <v>1131</v>
      </c>
      <c r="S1408" s="81" t="s">
        <v>2631</v>
      </c>
      <c r="T1408" s="81" t="s">
        <v>2508</v>
      </c>
    </row>
    <row r="1409" ht="15.75" customHeight="1">
      <c r="A1409" s="80" t="s">
        <v>3437</v>
      </c>
      <c r="B1409" s="81" t="s">
        <v>2513</v>
      </c>
      <c r="C1409" s="81" t="s">
        <v>2425</v>
      </c>
      <c r="D1409" s="81" t="s">
        <v>3438</v>
      </c>
      <c r="F1409" s="84"/>
      <c r="G1409" s="84"/>
      <c r="H1409" s="84"/>
      <c r="I1409" s="82" t="s">
        <v>2428</v>
      </c>
      <c r="J1409" s="85">
        <v>1988.0</v>
      </c>
      <c r="K1409" s="82" t="s">
        <v>4510</v>
      </c>
      <c r="L1409" s="84"/>
      <c r="M1409" s="81" t="s">
        <v>2435</v>
      </c>
      <c r="N1409" s="83" t="s">
        <v>2391</v>
      </c>
      <c r="O1409" s="86" t="s">
        <v>2382</v>
      </c>
      <c r="P1409" s="87" t="s">
        <v>4645</v>
      </c>
      <c r="Q1409" s="81" t="s">
        <v>2513</v>
      </c>
      <c r="R1409" s="81" t="s">
        <v>3437</v>
      </c>
      <c r="S1409" s="81" t="s">
        <v>3439</v>
      </c>
      <c r="T1409" s="81" t="s">
        <v>2508</v>
      </c>
    </row>
    <row r="1410" ht="15.75" customHeight="1">
      <c r="A1410" s="80" t="s">
        <v>1201</v>
      </c>
      <c r="B1410" s="81" t="s">
        <v>2513</v>
      </c>
      <c r="C1410" s="81" t="s">
        <v>2425</v>
      </c>
      <c r="D1410" s="81" t="s">
        <v>3253</v>
      </c>
      <c r="E1410" s="84"/>
      <c r="F1410" s="84"/>
      <c r="G1410" s="84"/>
      <c r="H1410" s="84"/>
      <c r="I1410" s="82" t="s">
        <v>2428</v>
      </c>
      <c r="J1410" s="85">
        <v>1988.0</v>
      </c>
      <c r="K1410" s="82" t="s">
        <v>4510</v>
      </c>
      <c r="L1410" s="84"/>
      <c r="M1410" s="81" t="s">
        <v>2435</v>
      </c>
      <c r="N1410" s="83" t="s">
        <v>2391</v>
      </c>
      <c r="O1410" s="86" t="s">
        <v>2382</v>
      </c>
      <c r="P1410" s="87" t="s">
        <v>4646</v>
      </c>
      <c r="Q1410" s="81" t="s">
        <v>2513</v>
      </c>
      <c r="R1410" s="81" t="s">
        <v>1201</v>
      </c>
      <c r="S1410" s="81" t="s">
        <v>3254</v>
      </c>
      <c r="T1410" s="81" t="s">
        <v>2508</v>
      </c>
    </row>
    <row r="1411" ht="15.75" customHeight="1">
      <c r="A1411" s="80" t="s">
        <v>1216</v>
      </c>
      <c r="B1411" s="81" t="s">
        <v>2513</v>
      </c>
      <c r="C1411" s="81" t="s">
        <v>2425</v>
      </c>
      <c r="D1411" s="81" t="s">
        <v>3450</v>
      </c>
      <c r="E1411" s="84"/>
      <c r="F1411" s="84"/>
      <c r="G1411" s="84"/>
      <c r="H1411" s="84"/>
      <c r="I1411" s="82" t="s">
        <v>2428</v>
      </c>
      <c r="J1411" s="85">
        <v>1988.0</v>
      </c>
      <c r="K1411" s="82" t="s">
        <v>4510</v>
      </c>
      <c r="L1411" s="84"/>
      <c r="M1411" s="81" t="s">
        <v>2435</v>
      </c>
      <c r="N1411" s="83" t="s">
        <v>2391</v>
      </c>
      <c r="O1411" s="86" t="s">
        <v>2382</v>
      </c>
      <c r="P1411" s="87" t="s">
        <v>4647</v>
      </c>
      <c r="Q1411" s="81" t="s">
        <v>2513</v>
      </c>
      <c r="R1411" s="81" t="s">
        <v>1216</v>
      </c>
      <c r="S1411" s="81" t="s">
        <v>3100</v>
      </c>
      <c r="T1411" s="81" t="s">
        <v>2508</v>
      </c>
    </row>
    <row r="1412" ht="15.75" customHeight="1">
      <c r="A1412" s="80" t="s">
        <v>1264</v>
      </c>
      <c r="B1412" s="81" t="s">
        <v>2513</v>
      </c>
      <c r="C1412" s="81" t="s">
        <v>2425</v>
      </c>
      <c r="D1412" s="81" t="s">
        <v>3463</v>
      </c>
      <c r="E1412" s="84"/>
      <c r="F1412" s="84"/>
      <c r="G1412" s="84"/>
      <c r="H1412" s="84"/>
      <c r="I1412" s="82" t="s">
        <v>2428</v>
      </c>
      <c r="J1412" s="85">
        <v>1988.0</v>
      </c>
      <c r="K1412" s="82" t="s">
        <v>4510</v>
      </c>
      <c r="L1412" s="84"/>
      <c r="M1412" s="81" t="s">
        <v>2435</v>
      </c>
      <c r="N1412" s="83" t="s">
        <v>2391</v>
      </c>
      <c r="O1412" s="86" t="s">
        <v>2382</v>
      </c>
      <c r="P1412" s="87" t="s">
        <v>4648</v>
      </c>
      <c r="Q1412" s="81" t="s">
        <v>2513</v>
      </c>
      <c r="R1412" s="81" t="s">
        <v>1264</v>
      </c>
      <c r="S1412" s="81" t="s">
        <v>3464</v>
      </c>
      <c r="T1412" s="81" t="s">
        <v>2508</v>
      </c>
    </row>
    <row r="1413" ht="15.75" customHeight="1">
      <c r="A1413" s="80" t="s">
        <v>1097</v>
      </c>
      <c r="B1413" s="81" t="s">
        <v>2513</v>
      </c>
      <c r="C1413" s="81" t="s">
        <v>2425</v>
      </c>
      <c r="D1413" s="81" t="s">
        <v>3419</v>
      </c>
      <c r="E1413" s="84"/>
      <c r="F1413" s="84"/>
      <c r="G1413" s="84"/>
      <c r="H1413" s="84"/>
      <c r="I1413" s="82" t="s">
        <v>2428</v>
      </c>
      <c r="J1413" s="85">
        <v>1988.0</v>
      </c>
      <c r="K1413" s="82" t="s">
        <v>4461</v>
      </c>
      <c r="L1413" s="84"/>
      <c r="M1413" s="81" t="s">
        <v>2435</v>
      </c>
      <c r="N1413" s="83" t="s">
        <v>2391</v>
      </c>
      <c r="O1413" s="86" t="s">
        <v>2382</v>
      </c>
      <c r="P1413" s="87" t="s">
        <v>4649</v>
      </c>
      <c r="Q1413" s="81" t="s">
        <v>2513</v>
      </c>
      <c r="R1413" s="81" t="s">
        <v>1097</v>
      </c>
      <c r="S1413" s="81" t="s">
        <v>2631</v>
      </c>
      <c r="T1413" s="81" t="s">
        <v>2508</v>
      </c>
    </row>
    <row r="1414" ht="15.75" customHeight="1">
      <c r="A1414" s="80" t="s">
        <v>1137</v>
      </c>
      <c r="B1414" s="81" t="s">
        <v>2513</v>
      </c>
      <c r="C1414" s="81" t="s">
        <v>2425</v>
      </c>
      <c r="D1414" s="81" t="s">
        <v>3268</v>
      </c>
      <c r="E1414" s="84"/>
      <c r="F1414" s="84"/>
      <c r="G1414" s="84"/>
      <c r="H1414" s="84"/>
      <c r="I1414" s="82" t="s">
        <v>2428</v>
      </c>
      <c r="J1414" s="85">
        <v>1988.0</v>
      </c>
      <c r="K1414" s="82" t="s">
        <v>4461</v>
      </c>
      <c r="L1414" s="84"/>
      <c r="M1414" s="81" t="s">
        <v>2435</v>
      </c>
      <c r="N1414" s="83" t="s">
        <v>2391</v>
      </c>
      <c r="O1414" s="86" t="s">
        <v>2382</v>
      </c>
      <c r="P1414" s="87" t="s">
        <v>4650</v>
      </c>
      <c r="Q1414" s="81" t="s">
        <v>2513</v>
      </c>
      <c r="R1414" s="81" t="s">
        <v>1137</v>
      </c>
      <c r="S1414" s="81" t="s">
        <v>2677</v>
      </c>
      <c r="T1414" s="81" t="s">
        <v>2508</v>
      </c>
    </row>
    <row r="1415" ht="15.75" customHeight="1">
      <c r="A1415" s="80" t="s">
        <v>1164</v>
      </c>
      <c r="B1415" s="81" t="s">
        <v>2513</v>
      </c>
      <c r="C1415" s="81" t="s">
        <v>2425</v>
      </c>
      <c r="D1415" s="81" t="s">
        <v>3039</v>
      </c>
      <c r="E1415" s="84"/>
      <c r="F1415" s="84"/>
      <c r="G1415" s="84"/>
      <c r="H1415" s="84"/>
      <c r="I1415" s="82" t="s">
        <v>2428</v>
      </c>
      <c r="J1415" s="85">
        <v>1988.0</v>
      </c>
      <c r="K1415" s="82" t="s">
        <v>4461</v>
      </c>
      <c r="L1415" s="84"/>
      <c r="M1415" s="81" t="s">
        <v>2435</v>
      </c>
      <c r="N1415" s="83" t="s">
        <v>2391</v>
      </c>
      <c r="O1415" s="86" t="s">
        <v>2382</v>
      </c>
      <c r="P1415" s="87" t="s">
        <v>4651</v>
      </c>
      <c r="Q1415" s="81" t="s">
        <v>2513</v>
      </c>
      <c r="R1415" s="81" t="s">
        <v>1164</v>
      </c>
      <c r="S1415" s="81" t="s">
        <v>3040</v>
      </c>
      <c r="T1415" s="81" t="s">
        <v>2508</v>
      </c>
    </row>
    <row r="1416" ht="15.75" customHeight="1">
      <c r="A1416" s="80" t="s">
        <v>2088</v>
      </c>
      <c r="B1416" s="81" t="s">
        <v>2513</v>
      </c>
      <c r="C1416" s="81" t="s">
        <v>2425</v>
      </c>
      <c r="D1416" s="81" t="s">
        <v>3277</v>
      </c>
      <c r="E1416" s="84"/>
      <c r="F1416" s="84"/>
      <c r="G1416" s="84"/>
      <c r="H1416" s="84"/>
      <c r="I1416" s="82" t="s">
        <v>2428</v>
      </c>
      <c r="J1416" s="85">
        <v>1988.0</v>
      </c>
      <c r="K1416" s="82" t="s">
        <v>4461</v>
      </c>
      <c r="L1416" s="84"/>
      <c r="M1416" s="81" t="s">
        <v>2435</v>
      </c>
      <c r="N1416" s="83" t="s">
        <v>2391</v>
      </c>
      <c r="O1416" s="86" t="s">
        <v>2382</v>
      </c>
      <c r="P1416" s="87" t="s">
        <v>4652</v>
      </c>
      <c r="Q1416" s="81" t="s">
        <v>2513</v>
      </c>
      <c r="R1416" s="81" t="s">
        <v>2088</v>
      </c>
      <c r="S1416" s="81" t="s">
        <v>3014</v>
      </c>
      <c r="T1416" s="81" t="s">
        <v>2508</v>
      </c>
    </row>
    <row r="1417" ht="15.75" customHeight="1">
      <c r="A1417" s="80" t="s">
        <v>1189</v>
      </c>
      <c r="B1417" s="81" t="s">
        <v>2513</v>
      </c>
      <c r="C1417" s="81" t="s">
        <v>2425</v>
      </c>
      <c r="D1417" s="81" t="s">
        <v>3445</v>
      </c>
      <c r="E1417" s="84"/>
      <c r="F1417" s="84"/>
      <c r="G1417" s="84"/>
      <c r="H1417" s="84"/>
      <c r="I1417" s="82" t="s">
        <v>2428</v>
      </c>
      <c r="J1417" s="85">
        <v>1988.0</v>
      </c>
      <c r="K1417" s="82" t="s">
        <v>4461</v>
      </c>
      <c r="L1417" s="84"/>
      <c r="M1417" s="81" t="s">
        <v>2435</v>
      </c>
      <c r="N1417" s="83" t="s">
        <v>2391</v>
      </c>
      <c r="O1417" s="86" t="s">
        <v>2382</v>
      </c>
      <c r="P1417" s="87" t="s">
        <v>4653</v>
      </c>
      <c r="Q1417" s="81" t="s">
        <v>2513</v>
      </c>
      <c r="R1417" s="81" t="s">
        <v>1189</v>
      </c>
      <c r="S1417" s="81" t="s">
        <v>3043</v>
      </c>
      <c r="T1417" s="81" t="s">
        <v>2508</v>
      </c>
    </row>
    <row r="1418" ht="15.75" customHeight="1">
      <c r="A1418" s="80" t="s">
        <v>3045</v>
      </c>
      <c r="B1418" s="81" t="s">
        <v>2513</v>
      </c>
      <c r="C1418" s="81" t="s">
        <v>2425</v>
      </c>
      <c r="D1418" s="81" t="s">
        <v>3046</v>
      </c>
      <c r="E1418" s="84"/>
      <c r="F1418" s="84"/>
      <c r="G1418" s="84"/>
      <c r="H1418" s="84"/>
      <c r="I1418" s="82" t="s">
        <v>2428</v>
      </c>
      <c r="J1418" s="85">
        <v>1988.0</v>
      </c>
      <c r="K1418" s="82" t="s">
        <v>4461</v>
      </c>
      <c r="L1418" s="84"/>
      <c r="M1418" s="81" t="s">
        <v>2435</v>
      </c>
      <c r="N1418" s="83" t="s">
        <v>2391</v>
      </c>
      <c r="O1418" s="86" t="s">
        <v>2382</v>
      </c>
      <c r="P1418" s="87" t="s">
        <v>4654</v>
      </c>
      <c r="Q1418" s="81" t="s">
        <v>2513</v>
      </c>
      <c r="R1418" s="81" t="s">
        <v>3045</v>
      </c>
      <c r="S1418" s="81" t="s">
        <v>3047</v>
      </c>
      <c r="T1418" s="81" t="s">
        <v>2508</v>
      </c>
    </row>
    <row r="1419" ht="15.75" customHeight="1">
      <c r="A1419" s="80" t="s">
        <v>1195</v>
      </c>
      <c r="B1419" s="81" t="s">
        <v>2513</v>
      </c>
      <c r="C1419" s="81" t="s">
        <v>2425</v>
      </c>
      <c r="D1419" s="81" t="s">
        <v>3049</v>
      </c>
      <c r="E1419" s="84"/>
      <c r="F1419" s="84"/>
      <c r="G1419" s="84"/>
      <c r="H1419" s="84"/>
      <c r="I1419" s="82" t="s">
        <v>2428</v>
      </c>
      <c r="J1419" s="85">
        <v>1988.0</v>
      </c>
      <c r="K1419" s="82" t="s">
        <v>4461</v>
      </c>
      <c r="L1419" s="84"/>
      <c r="M1419" s="81" t="s">
        <v>2435</v>
      </c>
      <c r="N1419" s="83" t="s">
        <v>2391</v>
      </c>
      <c r="O1419" s="86" t="s">
        <v>2382</v>
      </c>
      <c r="P1419" s="87" t="s">
        <v>4655</v>
      </c>
      <c r="Q1419" s="81" t="s">
        <v>2513</v>
      </c>
      <c r="R1419" s="81" t="s">
        <v>1195</v>
      </c>
      <c r="S1419" s="81" t="s">
        <v>2677</v>
      </c>
      <c r="T1419" s="81" t="s">
        <v>2508</v>
      </c>
    </row>
    <row r="1420" ht="15.75" customHeight="1">
      <c r="A1420" s="80" t="s">
        <v>1204</v>
      </c>
      <c r="B1420" s="81" t="s">
        <v>2513</v>
      </c>
      <c r="C1420" s="81" t="s">
        <v>2425</v>
      </c>
      <c r="D1420" s="81" t="s">
        <v>3447</v>
      </c>
      <c r="F1420" s="84"/>
      <c r="G1420" s="84"/>
      <c r="H1420" s="84"/>
      <c r="I1420" s="82" t="s">
        <v>2428</v>
      </c>
      <c r="J1420" s="85">
        <v>1988.0</v>
      </c>
      <c r="K1420" s="82" t="s">
        <v>4461</v>
      </c>
      <c r="L1420" s="84"/>
      <c r="M1420" s="81" t="s">
        <v>2435</v>
      </c>
      <c r="N1420" s="83" t="s">
        <v>2391</v>
      </c>
      <c r="O1420" s="86" t="s">
        <v>2382</v>
      </c>
      <c r="P1420" s="87" t="s">
        <v>4656</v>
      </c>
      <c r="Q1420" s="81" t="s">
        <v>2513</v>
      </c>
      <c r="R1420" s="81" t="s">
        <v>1204</v>
      </c>
      <c r="S1420" s="81" t="s">
        <v>3448</v>
      </c>
      <c r="T1420" s="81" t="s">
        <v>2508</v>
      </c>
    </row>
    <row r="1421" ht="15.75" customHeight="1">
      <c r="A1421" s="80" t="s">
        <v>3466</v>
      </c>
      <c r="B1421" s="81" t="s">
        <v>2513</v>
      </c>
      <c r="C1421" s="81" t="s">
        <v>2425</v>
      </c>
      <c r="D1421" s="81" t="s">
        <v>3467</v>
      </c>
      <c r="E1421" s="84"/>
      <c r="F1421" s="84"/>
      <c r="G1421" s="84"/>
      <c r="H1421" s="84"/>
      <c r="I1421" s="82" t="s">
        <v>2428</v>
      </c>
      <c r="J1421" s="85">
        <v>1988.0</v>
      </c>
      <c r="K1421" s="82" t="s">
        <v>4461</v>
      </c>
      <c r="L1421" s="84"/>
      <c r="M1421" s="81" t="s">
        <v>2435</v>
      </c>
      <c r="N1421" s="83" t="s">
        <v>2391</v>
      </c>
      <c r="O1421" s="86" t="s">
        <v>2382</v>
      </c>
      <c r="P1421" s="87" t="s">
        <v>4657</v>
      </c>
      <c r="Q1421" s="81" t="s">
        <v>2513</v>
      </c>
      <c r="R1421" s="81" t="s">
        <v>3466</v>
      </c>
      <c r="S1421" s="81" t="s">
        <v>2603</v>
      </c>
      <c r="T1421" s="81" t="s">
        <v>2508</v>
      </c>
    </row>
    <row r="1422" ht="15.75" customHeight="1">
      <c r="A1422" s="80" t="s">
        <v>1287</v>
      </c>
      <c r="B1422" s="81" t="s">
        <v>2513</v>
      </c>
      <c r="C1422" s="81" t="s">
        <v>2425</v>
      </c>
      <c r="D1422" s="81" t="s">
        <v>3081</v>
      </c>
      <c r="E1422" s="84"/>
      <c r="F1422" s="84"/>
      <c r="G1422" s="84"/>
      <c r="H1422" s="84"/>
      <c r="I1422" s="82" t="s">
        <v>2428</v>
      </c>
      <c r="J1422" s="85">
        <v>1988.0</v>
      </c>
      <c r="K1422" s="82" t="s">
        <v>4461</v>
      </c>
      <c r="L1422" s="84"/>
      <c r="M1422" s="81" t="s">
        <v>2435</v>
      </c>
      <c r="N1422" s="83" t="s">
        <v>2391</v>
      </c>
      <c r="O1422" s="86" t="s">
        <v>2382</v>
      </c>
      <c r="P1422" s="87" t="s">
        <v>4658</v>
      </c>
      <c r="Q1422" s="81" t="s">
        <v>2513</v>
      </c>
      <c r="R1422" s="81" t="s">
        <v>1287</v>
      </c>
      <c r="S1422" s="81" t="s">
        <v>3082</v>
      </c>
      <c r="T1422" s="81" t="s">
        <v>2508</v>
      </c>
    </row>
    <row r="1423" ht="15.75" customHeight="1">
      <c r="A1423" s="80" t="s">
        <v>3273</v>
      </c>
      <c r="B1423" s="81" t="s">
        <v>2513</v>
      </c>
      <c r="C1423" s="81" t="s">
        <v>2425</v>
      </c>
      <c r="D1423" s="81" t="s">
        <v>3274</v>
      </c>
      <c r="E1423" s="84"/>
      <c r="F1423" s="84"/>
      <c r="G1423" s="84"/>
      <c r="H1423" s="84"/>
      <c r="I1423" s="82" t="s">
        <v>2428</v>
      </c>
      <c r="J1423" s="85">
        <v>1987.0</v>
      </c>
      <c r="K1423" s="82" t="s">
        <v>4510</v>
      </c>
      <c r="L1423" s="84"/>
      <c r="M1423" s="81" t="s">
        <v>2435</v>
      </c>
      <c r="N1423" s="83" t="s">
        <v>2391</v>
      </c>
      <c r="O1423" s="86" t="s">
        <v>2382</v>
      </c>
      <c r="P1423" s="87" t="s">
        <v>4659</v>
      </c>
      <c r="Q1423" s="81" t="s">
        <v>2513</v>
      </c>
      <c r="R1423" s="81" t="s">
        <v>3273</v>
      </c>
      <c r="S1423" s="81" t="s">
        <v>3275</v>
      </c>
      <c r="T1423" s="81" t="s">
        <v>2508</v>
      </c>
    </row>
    <row r="1424" ht="15.75" customHeight="1">
      <c r="A1424" s="80" t="s">
        <v>3262</v>
      </c>
      <c r="B1424" s="81" t="s">
        <v>2513</v>
      </c>
      <c r="C1424" s="81" t="s">
        <v>2425</v>
      </c>
      <c r="D1424" s="81" t="s">
        <v>3263</v>
      </c>
      <c r="E1424" s="84"/>
      <c r="F1424" s="84"/>
      <c r="G1424" s="84"/>
      <c r="H1424" s="84"/>
      <c r="I1424" s="82" t="s">
        <v>2428</v>
      </c>
      <c r="J1424" s="85">
        <v>1987.0</v>
      </c>
      <c r="K1424" s="82" t="s">
        <v>4461</v>
      </c>
      <c r="L1424" s="84"/>
      <c r="M1424" s="81" t="s">
        <v>2435</v>
      </c>
      <c r="N1424" s="83" t="s">
        <v>2391</v>
      </c>
      <c r="O1424" s="86" t="s">
        <v>2382</v>
      </c>
      <c r="P1424" s="87" t="s">
        <v>4660</v>
      </c>
      <c r="Q1424" s="81" t="s">
        <v>2513</v>
      </c>
      <c r="R1424" s="81" t="s">
        <v>3262</v>
      </c>
      <c r="S1424" s="81" t="s">
        <v>2539</v>
      </c>
      <c r="T1424" s="81" t="s">
        <v>2508</v>
      </c>
    </row>
    <row r="1425" ht="15.75" customHeight="1">
      <c r="A1425" s="80" t="s">
        <v>1213</v>
      </c>
      <c r="B1425" s="81" t="s">
        <v>2513</v>
      </c>
      <c r="C1425" s="81" t="s">
        <v>2425</v>
      </c>
      <c r="D1425" s="81" t="s">
        <v>3056</v>
      </c>
      <c r="E1425" s="84"/>
      <c r="F1425" s="84"/>
      <c r="G1425" s="84"/>
      <c r="H1425" s="84"/>
      <c r="I1425" s="82" t="s">
        <v>2428</v>
      </c>
      <c r="J1425" s="85">
        <v>1987.0</v>
      </c>
      <c r="K1425" s="82" t="s">
        <v>4461</v>
      </c>
      <c r="L1425" s="84"/>
      <c r="M1425" s="81" t="s">
        <v>2435</v>
      </c>
      <c r="N1425" s="83" t="s">
        <v>2391</v>
      </c>
      <c r="O1425" s="86" t="s">
        <v>2382</v>
      </c>
      <c r="P1425" s="87" t="s">
        <v>4661</v>
      </c>
      <c r="Q1425" s="81" t="s">
        <v>2513</v>
      </c>
      <c r="R1425" s="81" t="s">
        <v>1213</v>
      </c>
      <c r="S1425" s="81" t="s">
        <v>3057</v>
      </c>
      <c r="T1425" s="81" t="s">
        <v>2508</v>
      </c>
    </row>
    <row r="1426" ht="15.75" customHeight="1">
      <c r="A1426" s="80" t="s">
        <v>3110</v>
      </c>
      <c r="B1426" s="81" t="s">
        <v>2513</v>
      </c>
      <c r="C1426" s="81" t="s">
        <v>2425</v>
      </c>
      <c r="D1426" s="81" t="s">
        <v>3111</v>
      </c>
      <c r="E1426" s="84"/>
      <c r="F1426" s="84"/>
      <c r="G1426" s="84"/>
      <c r="H1426" s="84"/>
      <c r="I1426" s="82" t="s">
        <v>2428</v>
      </c>
      <c r="J1426" s="85">
        <v>1987.0</v>
      </c>
      <c r="K1426" s="82" t="s">
        <v>4461</v>
      </c>
      <c r="L1426" s="84"/>
      <c r="M1426" s="81" t="s">
        <v>2435</v>
      </c>
      <c r="N1426" s="83" t="s">
        <v>2391</v>
      </c>
      <c r="O1426" s="86" t="s">
        <v>2382</v>
      </c>
      <c r="P1426" s="87" t="s">
        <v>4662</v>
      </c>
      <c r="Q1426" s="81" t="s">
        <v>2513</v>
      </c>
      <c r="R1426" s="81" t="s">
        <v>3110</v>
      </c>
      <c r="S1426" s="81" t="s">
        <v>2806</v>
      </c>
      <c r="T1426" s="81" t="s">
        <v>2508</v>
      </c>
    </row>
    <row r="1427" ht="15.75" customHeight="1">
      <c r="A1427" s="80" t="s">
        <v>956</v>
      </c>
      <c r="B1427" s="81" t="s">
        <v>2507</v>
      </c>
      <c r="C1427" s="81" t="s">
        <v>2503</v>
      </c>
      <c r="D1427" s="81" t="s">
        <v>2903</v>
      </c>
      <c r="E1427" s="84"/>
      <c r="F1427" s="84"/>
      <c r="G1427" s="84"/>
      <c r="H1427" s="84"/>
      <c r="I1427" s="82" t="s">
        <v>2428</v>
      </c>
      <c r="J1427" s="85">
        <v>1986.0</v>
      </c>
      <c r="K1427" s="82" t="s">
        <v>4461</v>
      </c>
      <c r="L1427" s="84"/>
      <c r="M1427" s="81" t="s">
        <v>2435</v>
      </c>
      <c r="N1427" s="83" t="s">
        <v>2391</v>
      </c>
      <c r="O1427" s="86" t="s">
        <v>2382</v>
      </c>
      <c r="P1427" s="87" t="s">
        <v>4462</v>
      </c>
      <c r="Q1427" s="81" t="s">
        <v>2507</v>
      </c>
      <c r="R1427" s="81" t="s">
        <v>956</v>
      </c>
      <c r="S1427" s="81" t="s">
        <v>2904</v>
      </c>
      <c r="T1427" s="81" t="s">
        <v>2508</v>
      </c>
    </row>
    <row r="1428" ht="15.75" customHeight="1">
      <c r="A1428" s="80" t="s">
        <v>1470</v>
      </c>
      <c r="B1428" s="81" t="s">
        <v>2626</v>
      </c>
      <c r="C1428" s="81" t="s">
        <v>2623</v>
      </c>
      <c r="D1428" s="81" t="s">
        <v>2630</v>
      </c>
      <c r="E1428" s="84"/>
      <c r="F1428" s="84"/>
      <c r="G1428" s="84"/>
      <c r="H1428" s="84"/>
      <c r="I1428" s="82" t="s">
        <v>2428</v>
      </c>
      <c r="J1428" s="85">
        <v>1986.0</v>
      </c>
      <c r="K1428" s="82" t="s">
        <v>4461</v>
      </c>
      <c r="L1428" s="84"/>
      <c r="M1428" s="81" t="s">
        <v>2435</v>
      </c>
      <c r="N1428" s="83" t="s">
        <v>2391</v>
      </c>
      <c r="O1428" s="86" t="s">
        <v>2382</v>
      </c>
      <c r="P1428" s="87" t="s">
        <v>4663</v>
      </c>
      <c r="Q1428" s="81" t="s">
        <v>2626</v>
      </c>
      <c r="R1428" s="81" t="s">
        <v>1470</v>
      </c>
      <c r="S1428" s="81" t="s">
        <v>2631</v>
      </c>
      <c r="T1428" s="81" t="s">
        <v>2508</v>
      </c>
    </row>
    <row r="1429" ht="15.75" customHeight="1">
      <c r="A1429" s="80" t="s">
        <v>1210</v>
      </c>
      <c r="B1429" s="81" t="s">
        <v>2513</v>
      </c>
      <c r="C1429" s="81" t="s">
        <v>2425</v>
      </c>
      <c r="D1429" s="81" t="s">
        <v>3054</v>
      </c>
      <c r="E1429" s="84"/>
      <c r="F1429" s="84"/>
      <c r="G1429" s="84"/>
      <c r="H1429" s="84"/>
      <c r="I1429" s="82" t="s">
        <v>2428</v>
      </c>
      <c r="J1429" s="85">
        <v>1985.0</v>
      </c>
      <c r="K1429" s="82" t="s">
        <v>4461</v>
      </c>
      <c r="L1429" s="84"/>
      <c r="M1429" s="81" t="s">
        <v>2435</v>
      </c>
      <c r="N1429" s="83" t="s">
        <v>2391</v>
      </c>
      <c r="O1429" s="86" t="s">
        <v>2382</v>
      </c>
      <c r="P1429" s="87" t="s">
        <v>4664</v>
      </c>
      <c r="Q1429" s="81" t="s">
        <v>2513</v>
      </c>
      <c r="R1429" s="81" t="s">
        <v>1210</v>
      </c>
      <c r="S1429" s="81" t="s">
        <v>2983</v>
      </c>
      <c r="T1429" s="81" t="s">
        <v>2508</v>
      </c>
    </row>
    <row r="1430" ht="15.75" customHeight="1">
      <c r="A1430" s="80" t="s">
        <v>1231</v>
      </c>
      <c r="B1430" s="81" t="s">
        <v>2513</v>
      </c>
      <c r="C1430" s="81" t="s">
        <v>2425</v>
      </c>
      <c r="D1430" s="81" t="s">
        <v>3069</v>
      </c>
      <c r="E1430" s="84"/>
      <c r="F1430" s="84"/>
      <c r="G1430" s="84"/>
      <c r="H1430" s="84"/>
      <c r="I1430" s="82" t="s">
        <v>2428</v>
      </c>
      <c r="J1430" s="85">
        <v>1985.0</v>
      </c>
      <c r="K1430" s="82" t="s">
        <v>4461</v>
      </c>
      <c r="L1430" s="84"/>
      <c r="M1430" s="81" t="s">
        <v>2435</v>
      </c>
      <c r="N1430" s="83" t="s">
        <v>2391</v>
      </c>
      <c r="O1430" s="86" t="s">
        <v>2382</v>
      </c>
      <c r="P1430" s="87" t="s">
        <v>4665</v>
      </c>
      <c r="Q1430" s="81" t="s">
        <v>2513</v>
      </c>
      <c r="R1430" s="81" t="s">
        <v>1231</v>
      </c>
      <c r="S1430" s="81" t="s">
        <v>3070</v>
      </c>
      <c r="T1430" s="81" t="s">
        <v>2508</v>
      </c>
    </row>
    <row r="1431" ht="15.75" customHeight="1">
      <c r="A1431" s="80" t="s">
        <v>1234</v>
      </c>
      <c r="B1431" s="81" t="s">
        <v>2513</v>
      </c>
      <c r="C1431" s="81" t="s">
        <v>2425</v>
      </c>
      <c r="D1431" s="81" t="s">
        <v>3452</v>
      </c>
      <c r="E1431" s="84"/>
      <c r="F1431" s="84"/>
      <c r="G1431" s="84"/>
      <c r="H1431" s="84"/>
      <c r="I1431" s="82" t="s">
        <v>2428</v>
      </c>
      <c r="J1431" s="85">
        <v>1985.0</v>
      </c>
      <c r="K1431" s="82" t="s">
        <v>4461</v>
      </c>
      <c r="L1431" s="84"/>
      <c r="M1431" s="81" t="s">
        <v>2435</v>
      </c>
      <c r="N1431" s="83" t="s">
        <v>2391</v>
      </c>
      <c r="O1431" s="86" t="s">
        <v>2382</v>
      </c>
      <c r="P1431" s="87" t="s">
        <v>4666</v>
      </c>
      <c r="Q1431" s="81" t="s">
        <v>2513</v>
      </c>
      <c r="R1431" s="81" t="s">
        <v>1234</v>
      </c>
      <c r="S1431" s="81" t="s">
        <v>2983</v>
      </c>
      <c r="T1431" s="81" t="s">
        <v>2508</v>
      </c>
    </row>
    <row r="1432" ht="15.75" customHeight="1">
      <c r="A1432" s="80" t="s">
        <v>1399</v>
      </c>
      <c r="B1432" s="81" t="s">
        <v>2626</v>
      </c>
      <c r="C1432" s="81" t="s">
        <v>2623</v>
      </c>
      <c r="D1432" s="81" t="s">
        <v>2982</v>
      </c>
      <c r="E1432" s="84"/>
      <c r="F1432" s="84"/>
      <c r="G1432" s="84"/>
      <c r="H1432" s="84"/>
      <c r="I1432" s="82" t="s">
        <v>2428</v>
      </c>
      <c r="J1432" s="85">
        <v>1985.0</v>
      </c>
      <c r="K1432" s="82" t="s">
        <v>4461</v>
      </c>
      <c r="L1432" s="84"/>
      <c r="M1432" s="81" t="s">
        <v>2435</v>
      </c>
      <c r="N1432" s="83" t="s">
        <v>2391</v>
      </c>
      <c r="O1432" s="86" t="s">
        <v>2382</v>
      </c>
      <c r="P1432" s="87" t="s">
        <v>4667</v>
      </c>
      <c r="Q1432" s="81" t="s">
        <v>2626</v>
      </c>
      <c r="R1432" s="81" t="s">
        <v>1399</v>
      </c>
      <c r="S1432" s="81" t="s">
        <v>2983</v>
      </c>
      <c r="T1432" s="81" t="s">
        <v>2508</v>
      </c>
    </row>
    <row r="1433" ht="15.75" customHeight="1">
      <c r="A1433" s="80" t="s">
        <v>942</v>
      </c>
      <c r="B1433" s="81" t="s">
        <v>2507</v>
      </c>
      <c r="C1433" s="81" t="s">
        <v>2503</v>
      </c>
      <c r="D1433" s="81" t="s">
        <v>2900</v>
      </c>
      <c r="E1433" s="84"/>
      <c r="F1433" s="84"/>
      <c r="G1433" s="84"/>
      <c r="H1433" s="84"/>
      <c r="I1433" s="82" t="s">
        <v>2428</v>
      </c>
      <c r="J1433" s="85">
        <v>1984.0</v>
      </c>
      <c r="K1433" s="82" t="s">
        <v>4461</v>
      </c>
      <c r="L1433" s="84"/>
      <c r="M1433" s="81" t="s">
        <v>2435</v>
      </c>
      <c r="N1433" s="83" t="s">
        <v>2391</v>
      </c>
      <c r="O1433" s="86" t="s">
        <v>2382</v>
      </c>
      <c r="P1433" s="87" t="s">
        <v>4668</v>
      </c>
      <c r="Q1433" s="81" t="s">
        <v>2507</v>
      </c>
      <c r="R1433" s="81" t="s">
        <v>942</v>
      </c>
      <c r="S1433" s="81" t="s">
        <v>2901</v>
      </c>
      <c r="T1433" s="81" t="s">
        <v>2508</v>
      </c>
    </row>
    <row r="1434" ht="15.75" customHeight="1">
      <c r="A1434" s="80" t="s">
        <v>1146</v>
      </c>
      <c r="B1434" s="81" t="s">
        <v>2513</v>
      </c>
      <c r="C1434" s="81" t="s">
        <v>2425</v>
      </c>
      <c r="D1434" s="81" t="s">
        <v>3432</v>
      </c>
      <c r="E1434" s="84"/>
      <c r="F1434" s="84"/>
      <c r="G1434" s="84"/>
      <c r="H1434" s="84"/>
      <c r="I1434" s="82" t="s">
        <v>2428</v>
      </c>
      <c r="J1434" s="85">
        <v>1984.0</v>
      </c>
      <c r="K1434" s="82" t="s">
        <v>4461</v>
      </c>
      <c r="L1434" s="84"/>
      <c r="M1434" s="81" t="s">
        <v>2435</v>
      </c>
      <c r="N1434" s="83" t="s">
        <v>2391</v>
      </c>
      <c r="O1434" s="86" t="s">
        <v>2382</v>
      </c>
      <c r="P1434" s="87" t="s">
        <v>4669</v>
      </c>
      <c r="Q1434" s="81" t="s">
        <v>2513</v>
      </c>
      <c r="R1434" s="81" t="s">
        <v>1146</v>
      </c>
      <c r="S1434" s="81" t="s">
        <v>3085</v>
      </c>
      <c r="T1434" s="81" t="s">
        <v>2508</v>
      </c>
    </row>
    <row r="1435" ht="15.75" customHeight="1">
      <c r="A1435" s="80" t="s">
        <v>1246</v>
      </c>
      <c r="B1435" s="81" t="s">
        <v>2513</v>
      </c>
      <c r="C1435" s="81" t="s">
        <v>2425</v>
      </c>
      <c r="D1435" s="81" t="s">
        <v>3072</v>
      </c>
      <c r="E1435" s="84"/>
      <c r="F1435" s="84"/>
      <c r="G1435" s="84"/>
      <c r="H1435" s="84"/>
      <c r="I1435" s="82" t="s">
        <v>2428</v>
      </c>
      <c r="J1435" s="85">
        <v>1984.0</v>
      </c>
      <c r="K1435" s="82" t="s">
        <v>4461</v>
      </c>
      <c r="L1435" s="84"/>
      <c r="M1435" s="81" t="s">
        <v>2435</v>
      </c>
      <c r="N1435" s="83" t="s">
        <v>2391</v>
      </c>
      <c r="O1435" s="86" t="s">
        <v>2382</v>
      </c>
      <c r="P1435" s="87" t="s">
        <v>4670</v>
      </c>
      <c r="Q1435" s="81" t="s">
        <v>2513</v>
      </c>
      <c r="R1435" s="81" t="s">
        <v>1246</v>
      </c>
      <c r="S1435" s="81" t="s">
        <v>3070</v>
      </c>
      <c r="T1435" s="81" t="s">
        <v>2508</v>
      </c>
    </row>
    <row r="1436" ht="15.75" customHeight="1">
      <c r="A1436" s="80" t="s">
        <v>1258</v>
      </c>
      <c r="B1436" s="81" t="s">
        <v>2513</v>
      </c>
      <c r="C1436" s="81" t="s">
        <v>2425</v>
      </c>
      <c r="D1436" s="81" t="s">
        <v>3458</v>
      </c>
      <c r="E1436" s="84"/>
      <c r="F1436" s="84"/>
      <c r="G1436" s="84"/>
      <c r="H1436" s="84"/>
      <c r="I1436" s="82" t="s">
        <v>2428</v>
      </c>
      <c r="J1436" s="85">
        <v>1984.0</v>
      </c>
      <c r="K1436" s="82" t="s">
        <v>4461</v>
      </c>
      <c r="L1436" s="84"/>
      <c r="M1436" s="81" t="s">
        <v>2435</v>
      </c>
      <c r="N1436" s="83" t="s">
        <v>2391</v>
      </c>
      <c r="O1436" s="86" t="s">
        <v>2382</v>
      </c>
      <c r="P1436" s="87" t="s">
        <v>4671</v>
      </c>
      <c r="Q1436" s="81" t="s">
        <v>2513</v>
      </c>
      <c r="R1436" s="81" t="s">
        <v>1258</v>
      </c>
      <c r="S1436" s="81" t="s">
        <v>3014</v>
      </c>
      <c r="T1436" s="81" t="s">
        <v>2508</v>
      </c>
    </row>
    <row r="1437" ht="15.75" customHeight="1">
      <c r="A1437" s="80" t="s">
        <v>3469</v>
      </c>
      <c r="B1437" s="81" t="s">
        <v>2513</v>
      </c>
      <c r="C1437" s="81" t="s">
        <v>2425</v>
      </c>
      <c r="D1437" s="81" t="s">
        <v>3470</v>
      </c>
      <c r="E1437" s="84"/>
      <c r="F1437" s="84"/>
      <c r="G1437" s="84"/>
      <c r="H1437" s="84"/>
      <c r="I1437" s="82" t="s">
        <v>2428</v>
      </c>
      <c r="J1437" s="85">
        <v>1984.0</v>
      </c>
      <c r="K1437" s="82" t="s">
        <v>4461</v>
      </c>
      <c r="L1437" s="84"/>
      <c r="M1437" s="81" t="s">
        <v>2435</v>
      </c>
      <c r="N1437" s="83" t="s">
        <v>2391</v>
      </c>
      <c r="O1437" s="86" t="s">
        <v>2382</v>
      </c>
      <c r="P1437" s="87" t="s">
        <v>4672</v>
      </c>
      <c r="Q1437" s="81" t="s">
        <v>2513</v>
      </c>
      <c r="R1437" s="81" t="s">
        <v>3469</v>
      </c>
      <c r="S1437" s="81" t="s">
        <v>2580</v>
      </c>
      <c r="T1437" s="81" t="s">
        <v>2508</v>
      </c>
    </row>
    <row r="1438" ht="15.75" customHeight="1">
      <c r="A1438" s="80" t="s">
        <v>1296</v>
      </c>
      <c r="B1438" s="81" t="s">
        <v>2513</v>
      </c>
      <c r="C1438" s="81" t="s">
        <v>2425</v>
      </c>
      <c r="D1438" s="81" t="s">
        <v>3472</v>
      </c>
      <c r="E1438" s="84"/>
      <c r="F1438" s="84"/>
      <c r="G1438" s="84"/>
      <c r="H1438" s="84"/>
      <c r="I1438" s="82" t="s">
        <v>2428</v>
      </c>
      <c r="J1438" s="85">
        <v>1984.0</v>
      </c>
      <c r="K1438" s="82" t="s">
        <v>4461</v>
      </c>
      <c r="L1438" s="84"/>
      <c r="M1438" s="81" t="s">
        <v>2435</v>
      </c>
      <c r="N1438" s="83" t="s">
        <v>2391</v>
      </c>
      <c r="O1438" s="86" t="s">
        <v>2382</v>
      </c>
      <c r="P1438" s="87" t="s">
        <v>4673</v>
      </c>
      <c r="Q1438" s="81" t="s">
        <v>2513</v>
      </c>
      <c r="R1438" s="81" t="s">
        <v>1296</v>
      </c>
      <c r="S1438" s="81" t="s">
        <v>2580</v>
      </c>
      <c r="T1438" s="81" t="s">
        <v>2508</v>
      </c>
    </row>
    <row r="1439" ht="15.75" customHeight="1">
      <c r="A1439" s="80" t="s">
        <v>1905</v>
      </c>
      <c r="B1439" s="81" t="s">
        <v>2513</v>
      </c>
      <c r="C1439" s="81" t="s">
        <v>2425</v>
      </c>
      <c r="D1439" s="81" t="s">
        <v>4674</v>
      </c>
      <c r="E1439" s="84"/>
      <c r="F1439" s="84"/>
      <c r="G1439" s="84"/>
      <c r="H1439" s="84"/>
      <c r="I1439" s="82" t="s">
        <v>2428</v>
      </c>
      <c r="J1439" s="85">
        <v>1984.0</v>
      </c>
      <c r="K1439" s="82" t="s">
        <v>4461</v>
      </c>
      <c r="L1439" s="84"/>
      <c r="M1439" s="81" t="s">
        <v>2435</v>
      </c>
      <c r="N1439" s="83" t="s">
        <v>2391</v>
      </c>
      <c r="O1439" s="86" t="s">
        <v>2382</v>
      </c>
      <c r="P1439" s="87" t="s">
        <v>4675</v>
      </c>
      <c r="Q1439" s="81" t="s">
        <v>2513</v>
      </c>
      <c r="R1439" s="81" t="s">
        <v>1905</v>
      </c>
      <c r="S1439" s="81" t="s">
        <v>2580</v>
      </c>
      <c r="T1439" s="81" t="s">
        <v>2333</v>
      </c>
    </row>
    <row r="1440" ht="15.75" customHeight="1">
      <c r="A1440" s="80" t="s">
        <v>1336</v>
      </c>
      <c r="B1440" s="81" t="s">
        <v>2513</v>
      </c>
      <c r="C1440" s="81" t="s">
        <v>2425</v>
      </c>
      <c r="D1440" s="81" t="s">
        <v>3481</v>
      </c>
      <c r="E1440" s="84"/>
      <c r="F1440" s="84"/>
      <c r="G1440" s="84"/>
      <c r="H1440" s="84"/>
      <c r="I1440" s="82" t="s">
        <v>2428</v>
      </c>
      <c r="J1440" s="85">
        <v>1984.0</v>
      </c>
      <c r="K1440" s="82" t="s">
        <v>4461</v>
      </c>
      <c r="L1440" s="84"/>
      <c r="M1440" s="81" t="s">
        <v>2435</v>
      </c>
      <c r="N1440" s="83" t="s">
        <v>2391</v>
      </c>
      <c r="O1440" s="86" t="s">
        <v>2382</v>
      </c>
      <c r="P1440" s="87" t="s">
        <v>4676</v>
      </c>
      <c r="Q1440" s="81" t="s">
        <v>2513</v>
      </c>
      <c r="R1440" s="81" t="s">
        <v>1336</v>
      </c>
      <c r="S1440" s="81" t="s">
        <v>3052</v>
      </c>
      <c r="T1440" s="81" t="s">
        <v>2508</v>
      </c>
    </row>
    <row r="1441" ht="15.75" customHeight="1">
      <c r="A1441" s="80" t="s">
        <v>1358</v>
      </c>
      <c r="B1441" s="81" t="s">
        <v>2513</v>
      </c>
      <c r="C1441" s="81" t="s">
        <v>2425</v>
      </c>
      <c r="D1441" s="81" t="s">
        <v>3485</v>
      </c>
      <c r="E1441" s="84"/>
      <c r="F1441" s="84"/>
      <c r="G1441" s="84"/>
      <c r="H1441" s="84"/>
      <c r="I1441" s="82" t="s">
        <v>2428</v>
      </c>
      <c r="J1441" s="85">
        <v>1984.0</v>
      </c>
      <c r="K1441" s="82" t="s">
        <v>4461</v>
      </c>
      <c r="L1441" s="84"/>
      <c r="M1441" s="81" t="s">
        <v>2435</v>
      </c>
      <c r="N1441" s="83" t="s">
        <v>2391</v>
      </c>
      <c r="O1441" s="86" t="s">
        <v>2382</v>
      </c>
      <c r="P1441" s="87" t="s">
        <v>4677</v>
      </c>
      <c r="Q1441" s="81" t="s">
        <v>2513</v>
      </c>
      <c r="R1441" s="81" t="s">
        <v>1358</v>
      </c>
      <c r="S1441" s="81" t="s">
        <v>2462</v>
      </c>
      <c r="T1441" s="81" t="s">
        <v>2508</v>
      </c>
    </row>
    <row r="1442" ht="15.75" customHeight="1">
      <c r="A1442" s="80" t="s">
        <v>1171</v>
      </c>
      <c r="B1442" s="81" t="s">
        <v>2513</v>
      </c>
      <c r="C1442" s="81" t="s">
        <v>2425</v>
      </c>
      <c r="D1442" s="81" t="s">
        <v>3443</v>
      </c>
      <c r="E1442" s="84"/>
      <c r="F1442" s="84"/>
      <c r="G1442" s="84"/>
      <c r="H1442" s="84"/>
      <c r="I1442" s="82" t="s">
        <v>2428</v>
      </c>
      <c r="J1442" s="85">
        <v>1983.0</v>
      </c>
      <c r="K1442" s="82" t="s">
        <v>4461</v>
      </c>
      <c r="L1442" s="84"/>
      <c r="M1442" s="81" t="s">
        <v>2435</v>
      </c>
      <c r="N1442" s="83" t="s">
        <v>2391</v>
      </c>
      <c r="O1442" s="86" t="s">
        <v>2382</v>
      </c>
      <c r="P1442" s="87" t="s">
        <v>4678</v>
      </c>
      <c r="Q1442" s="81" t="s">
        <v>2513</v>
      </c>
      <c r="R1442" s="81" t="s">
        <v>1171</v>
      </c>
      <c r="S1442" s="81" t="s">
        <v>2983</v>
      </c>
      <c r="T1442" s="81" t="s">
        <v>2508</v>
      </c>
    </row>
    <row r="1443" ht="15.75" customHeight="1">
      <c r="A1443" s="80" t="s">
        <v>757</v>
      </c>
      <c r="B1443" s="81" t="s">
        <v>2513</v>
      </c>
      <c r="C1443" s="81" t="s">
        <v>2425</v>
      </c>
      <c r="D1443" s="81" t="s">
        <v>3455</v>
      </c>
      <c r="E1443" s="84"/>
      <c r="F1443" s="84"/>
      <c r="G1443" s="84"/>
      <c r="H1443" s="84"/>
      <c r="I1443" s="82" t="s">
        <v>2428</v>
      </c>
      <c r="J1443" s="85">
        <v>1983.0</v>
      </c>
      <c r="K1443" s="82" t="s">
        <v>4461</v>
      </c>
      <c r="L1443" s="84"/>
      <c r="M1443" s="81" t="s">
        <v>2435</v>
      </c>
      <c r="N1443" s="83" t="s">
        <v>2391</v>
      </c>
      <c r="O1443" s="86" t="s">
        <v>2382</v>
      </c>
      <c r="P1443" s="87" t="s">
        <v>4679</v>
      </c>
      <c r="Q1443" s="81" t="s">
        <v>2513</v>
      </c>
      <c r="R1443" s="81" t="s">
        <v>757</v>
      </c>
      <c r="S1443" s="81" t="s">
        <v>3456</v>
      </c>
      <c r="T1443" s="81" t="s">
        <v>2508</v>
      </c>
    </row>
  </sheetData>
  <autoFilter ref="$A$1:$T$1443">
    <sortState ref="A1:T1443">
      <sortCondition ref="O1:O1443"/>
      <sortCondition descending="1" ref="J1:J1443"/>
      <sortCondition ref="I1:I1443"/>
      <sortCondition ref="N1:N1443"/>
      <sortCondition ref="K1:K1443"/>
      <sortCondition ref="A1:A1443"/>
    </sortState>
  </autoFilter>
  <mergeCells count="333">
    <mergeCell ref="E3:G3"/>
    <mergeCell ref="E12:F12"/>
    <mergeCell ref="E14:F14"/>
    <mergeCell ref="E15:F15"/>
    <mergeCell ref="E16:F16"/>
    <mergeCell ref="E19:F19"/>
    <mergeCell ref="E23:F23"/>
    <mergeCell ref="E24:F24"/>
    <mergeCell ref="E30:F30"/>
    <mergeCell ref="E31:G31"/>
    <mergeCell ref="E35:G35"/>
    <mergeCell ref="E36:F36"/>
    <mergeCell ref="E39:F39"/>
    <mergeCell ref="E42:F42"/>
    <mergeCell ref="E49:F49"/>
    <mergeCell ref="E50:F50"/>
    <mergeCell ref="E54:G54"/>
    <mergeCell ref="E61:F61"/>
    <mergeCell ref="E81:F81"/>
    <mergeCell ref="E88:F88"/>
    <mergeCell ref="E90:F90"/>
    <mergeCell ref="E108:G108"/>
    <mergeCell ref="E115:F115"/>
    <mergeCell ref="E119:F119"/>
    <mergeCell ref="E122:F122"/>
    <mergeCell ref="E130:G130"/>
    <mergeCell ref="E133:F133"/>
    <mergeCell ref="E137:F137"/>
    <mergeCell ref="E141:F141"/>
    <mergeCell ref="E142:F142"/>
    <mergeCell ref="E144:F144"/>
    <mergeCell ref="E147:F147"/>
    <mergeCell ref="E148:F148"/>
    <mergeCell ref="E154:F154"/>
    <mergeCell ref="E155:G155"/>
    <mergeCell ref="E157:F157"/>
    <mergeCell ref="E158:F158"/>
    <mergeCell ref="E161:F161"/>
    <mergeCell ref="E166:F166"/>
    <mergeCell ref="E168:F168"/>
    <mergeCell ref="E171:G171"/>
    <mergeCell ref="E194:F194"/>
    <mergeCell ref="E198:F198"/>
    <mergeCell ref="E203:F203"/>
    <mergeCell ref="E221:G221"/>
    <mergeCell ref="E229:F229"/>
    <mergeCell ref="E231:F231"/>
    <mergeCell ref="E239:F239"/>
    <mergeCell ref="E243:F243"/>
    <mergeCell ref="E247:G247"/>
    <mergeCell ref="E248:F248"/>
    <mergeCell ref="E249:F249"/>
    <mergeCell ref="E250:F250"/>
    <mergeCell ref="E254:F254"/>
    <mergeCell ref="E260:F260"/>
    <mergeCell ref="E267:F267"/>
    <mergeCell ref="E269:F269"/>
    <mergeCell ref="E272:F272"/>
    <mergeCell ref="E273:G273"/>
    <mergeCell ref="E276:F276"/>
    <mergeCell ref="E280:F280"/>
    <mergeCell ref="E284:F284"/>
    <mergeCell ref="E293:F293"/>
    <mergeCell ref="E294:F294"/>
    <mergeCell ref="E297:F297"/>
    <mergeCell ref="E298:F298"/>
    <mergeCell ref="E300:F300"/>
    <mergeCell ref="E302:F302"/>
    <mergeCell ref="E303:F303"/>
    <mergeCell ref="E304:F304"/>
    <mergeCell ref="E305:F305"/>
    <mergeCell ref="E306:G306"/>
    <mergeCell ref="E307:F307"/>
    <mergeCell ref="E308:F308"/>
    <mergeCell ref="E309:F309"/>
    <mergeCell ref="E310:F310"/>
    <mergeCell ref="E311:F311"/>
    <mergeCell ref="E314:F314"/>
    <mergeCell ref="E315:F315"/>
    <mergeCell ref="E319:F319"/>
    <mergeCell ref="E322:F322"/>
    <mergeCell ref="E330:F330"/>
    <mergeCell ref="E334:F334"/>
    <mergeCell ref="L348:M348"/>
    <mergeCell ref="E354:F354"/>
    <mergeCell ref="E360:F360"/>
    <mergeCell ref="E364:F364"/>
    <mergeCell ref="E368:F368"/>
    <mergeCell ref="E370:F370"/>
    <mergeCell ref="E371:F371"/>
    <mergeCell ref="E391:F391"/>
    <mergeCell ref="E393:F393"/>
    <mergeCell ref="E394:F394"/>
    <mergeCell ref="E396:F396"/>
    <mergeCell ref="E397:F397"/>
    <mergeCell ref="E402:F402"/>
    <mergeCell ref="E416:F416"/>
    <mergeCell ref="R417:S417"/>
    <mergeCell ref="R540:S540"/>
    <mergeCell ref="R545:S545"/>
    <mergeCell ref="R550:S550"/>
    <mergeCell ref="R560:S560"/>
    <mergeCell ref="R562:S562"/>
    <mergeCell ref="R566:S566"/>
    <mergeCell ref="R568:S568"/>
    <mergeCell ref="R571:S571"/>
    <mergeCell ref="R573:S573"/>
    <mergeCell ref="R602:S602"/>
    <mergeCell ref="R620:S620"/>
    <mergeCell ref="R623:S623"/>
    <mergeCell ref="R627:S627"/>
    <mergeCell ref="R630:S630"/>
    <mergeCell ref="R634:S634"/>
    <mergeCell ref="R658:S658"/>
    <mergeCell ref="R845:S845"/>
    <mergeCell ref="R1180:S1180"/>
    <mergeCell ref="R1268:S1268"/>
    <mergeCell ref="R1284:S1284"/>
    <mergeCell ref="R1287:S1287"/>
    <mergeCell ref="R1377:S1377"/>
    <mergeCell ref="R1383:S1383"/>
    <mergeCell ref="R1388:S1388"/>
    <mergeCell ref="R1401:S1401"/>
    <mergeCell ref="R1407:S1407"/>
    <mergeCell ref="R1331:S1331"/>
    <mergeCell ref="R1332:S1332"/>
    <mergeCell ref="R1333:S1333"/>
    <mergeCell ref="R1340:S1340"/>
    <mergeCell ref="R1351:S1351"/>
    <mergeCell ref="R1357:S1357"/>
    <mergeCell ref="R1365:S1365"/>
    <mergeCell ref="D440:E440"/>
    <mergeCell ref="D441:E441"/>
    <mergeCell ref="R441:S441"/>
    <mergeCell ref="E419:F419"/>
    <mergeCell ref="D423:E423"/>
    <mergeCell ref="E424:F424"/>
    <mergeCell ref="E426:F426"/>
    <mergeCell ref="E430:F430"/>
    <mergeCell ref="E438:F438"/>
    <mergeCell ref="G440:H440"/>
    <mergeCell ref="G441:H441"/>
    <mergeCell ref="D442:E442"/>
    <mergeCell ref="E443:F443"/>
    <mergeCell ref="D444:E444"/>
    <mergeCell ref="G449:H449"/>
    <mergeCell ref="D452:E452"/>
    <mergeCell ref="G461:H461"/>
    <mergeCell ref="E445:F445"/>
    <mergeCell ref="E485:F485"/>
    <mergeCell ref="K493:L493"/>
    <mergeCell ref="D502:E502"/>
    <mergeCell ref="E503:F503"/>
    <mergeCell ref="R521:S521"/>
    <mergeCell ref="R524:S524"/>
    <mergeCell ref="D508:E508"/>
    <mergeCell ref="D530:E530"/>
    <mergeCell ref="D549:E549"/>
    <mergeCell ref="D552:E552"/>
    <mergeCell ref="D554:E554"/>
    <mergeCell ref="D555:E555"/>
    <mergeCell ref="D556:E556"/>
    <mergeCell ref="D561:E561"/>
    <mergeCell ref="D562:E562"/>
    <mergeCell ref="G562:H562"/>
    <mergeCell ref="D563:E563"/>
    <mergeCell ref="D564:E564"/>
    <mergeCell ref="D568:E568"/>
    <mergeCell ref="G568:H568"/>
    <mergeCell ref="D569:E569"/>
    <mergeCell ref="D570:E570"/>
    <mergeCell ref="G572:H572"/>
    <mergeCell ref="G580:H580"/>
    <mergeCell ref="D583:E583"/>
    <mergeCell ref="D584:E584"/>
    <mergeCell ref="D586:E586"/>
    <mergeCell ref="D617:E617"/>
    <mergeCell ref="D620:E620"/>
    <mergeCell ref="G620:H620"/>
    <mergeCell ref="D621:E621"/>
    <mergeCell ref="D622:E622"/>
    <mergeCell ref="E639:G639"/>
    <mergeCell ref="D587:E587"/>
    <mergeCell ref="D597:E597"/>
    <mergeCell ref="D598:E598"/>
    <mergeCell ref="D603:E603"/>
    <mergeCell ref="D609:E609"/>
    <mergeCell ref="D610:E610"/>
    <mergeCell ref="D612:E612"/>
    <mergeCell ref="D657:E657"/>
    <mergeCell ref="D658:E658"/>
    <mergeCell ref="D660:E660"/>
    <mergeCell ref="E661:F661"/>
    <mergeCell ref="D665:E665"/>
    <mergeCell ref="E666:F666"/>
    <mergeCell ref="E667:F667"/>
    <mergeCell ref="E669:F669"/>
    <mergeCell ref="E683:F683"/>
    <mergeCell ref="E684:G684"/>
    <mergeCell ref="E685:F685"/>
    <mergeCell ref="E688:G688"/>
    <mergeCell ref="E697:G697"/>
    <mergeCell ref="E698:F698"/>
    <mergeCell ref="E703:F703"/>
    <mergeCell ref="E705:F705"/>
    <mergeCell ref="E711:F711"/>
    <mergeCell ref="E725:F725"/>
    <mergeCell ref="E729:F729"/>
    <mergeCell ref="E750:F750"/>
    <mergeCell ref="E759:F759"/>
    <mergeCell ref="E760:F760"/>
    <mergeCell ref="E763:F763"/>
    <mergeCell ref="E768:F768"/>
    <mergeCell ref="E769:F769"/>
    <mergeCell ref="E775:F775"/>
    <mergeCell ref="E776:G776"/>
    <mergeCell ref="D788:E788"/>
    <mergeCell ref="D792:E792"/>
    <mergeCell ref="D795:E795"/>
    <mergeCell ref="D797:E797"/>
    <mergeCell ref="D801:E801"/>
    <mergeCell ref="D813:E813"/>
    <mergeCell ref="D818:E818"/>
    <mergeCell ref="D826:E826"/>
    <mergeCell ref="D831:E831"/>
    <mergeCell ref="D835:E835"/>
    <mergeCell ref="D837:E837"/>
    <mergeCell ref="D841:E841"/>
    <mergeCell ref="D842:E842"/>
    <mergeCell ref="D843:E843"/>
    <mergeCell ref="G846:H846"/>
    <mergeCell ref="D844:E844"/>
    <mergeCell ref="E862:F862"/>
    <mergeCell ref="E884:F884"/>
    <mergeCell ref="E888:G888"/>
    <mergeCell ref="E890:F890"/>
    <mergeCell ref="E902:F902"/>
    <mergeCell ref="E908:F908"/>
    <mergeCell ref="E909:F909"/>
    <mergeCell ref="E912:F912"/>
    <mergeCell ref="E913:F913"/>
    <mergeCell ref="E914:F914"/>
    <mergeCell ref="E920:F920"/>
    <mergeCell ref="E926:F926"/>
    <mergeCell ref="D957:E957"/>
    <mergeCell ref="D959:E959"/>
    <mergeCell ref="D962:E962"/>
    <mergeCell ref="D982:E982"/>
    <mergeCell ref="D985:E985"/>
    <mergeCell ref="D991:E991"/>
    <mergeCell ref="D998:E998"/>
    <mergeCell ref="E1005:G1005"/>
    <mergeCell ref="D1004:E1004"/>
    <mergeCell ref="D1008:E1008"/>
    <mergeCell ref="D1009:E1009"/>
    <mergeCell ref="E1011:F1011"/>
    <mergeCell ref="E1021:F1021"/>
    <mergeCell ref="E1022:F1022"/>
    <mergeCell ref="E1025:G1025"/>
    <mergeCell ref="E1026:F1026"/>
    <mergeCell ref="E1046:F1046"/>
    <mergeCell ref="E1047:F1047"/>
    <mergeCell ref="K1051:L1051"/>
    <mergeCell ref="K1052:L1052"/>
    <mergeCell ref="K1053:L1053"/>
    <mergeCell ref="E1055:F1055"/>
    <mergeCell ref="E1056:F1056"/>
    <mergeCell ref="D1057:E1057"/>
    <mergeCell ref="G1058:H1058"/>
    <mergeCell ref="G1059:H1059"/>
    <mergeCell ref="E1063:F1063"/>
    <mergeCell ref="E1068:F1068"/>
    <mergeCell ref="D1076:E1076"/>
    <mergeCell ref="E1257:F1257"/>
    <mergeCell ref="E1258:F1258"/>
    <mergeCell ref="E1259:G1259"/>
    <mergeCell ref="E1260:F1260"/>
    <mergeCell ref="E1261:F1261"/>
    <mergeCell ref="E1263:F1263"/>
    <mergeCell ref="E1265:F1265"/>
    <mergeCell ref="E1266:F1266"/>
    <mergeCell ref="E1267:G1267"/>
    <mergeCell ref="D1277:E1277"/>
    <mergeCell ref="G1289:H1289"/>
    <mergeCell ref="D1290:E1290"/>
    <mergeCell ref="E1298:F1298"/>
    <mergeCell ref="D1302:E1302"/>
    <mergeCell ref="D1400:E1400"/>
    <mergeCell ref="G1403:H1403"/>
    <mergeCell ref="D1406:E1406"/>
    <mergeCell ref="D1409:E1409"/>
    <mergeCell ref="D1420:E1420"/>
    <mergeCell ref="D1321:E1321"/>
    <mergeCell ref="D1335:E1335"/>
    <mergeCell ref="D1339:E1339"/>
    <mergeCell ref="D1362:E1362"/>
    <mergeCell ref="E1368:G1368"/>
    <mergeCell ref="E1370:F1370"/>
    <mergeCell ref="D1381:E1381"/>
    <mergeCell ref="K1117:L1117"/>
    <mergeCell ref="K1143:L1143"/>
    <mergeCell ref="E1077:F1077"/>
    <mergeCell ref="K1092:L1092"/>
    <mergeCell ref="K1093:L1093"/>
    <mergeCell ref="E1096:F1096"/>
    <mergeCell ref="E1097:F1097"/>
    <mergeCell ref="K1116:L1116"/>
    <mergeCell ref="E1136:F1136"/>
    <mergeCell ref="E1144:F1144"/>
    <mergeCell ref="E1152:F1152"/>
    <mergeCell ref="E1153:F1153"/>
    <mergeCell ref="E1160:F1160"/>
    <mergeCell ref="E1164:F1164"/>
    <mergeCell ref="E1175:F1175"/>
    <mergeCell ref="E1177:F1177"/>
    <mergeCell ref="E1179:F1179"/>
    <mergeCell ref="E1187:F1187"/>
    <mergeCell ref="E1188:F1188"/>
    <mergeCell ref="E1198:F1198"/>
    <mergeCell ref="E1202:F1202"/>
    <mergeCell ref="E1210:F1210"/>
    <mergeCell ref="E1217:F1217"/>
    <mergeCell ref="E1218:F1218"/>
    <mergeCell ref="E1227:F1227"/>
    <mergeCell ref="E1233:F1233"/>
    <mergeCell ref="E1239:F1239"/>
    <mergeCell ref="E1241:F1241"/>
    <mergeCell ref="E1249:F1249"/>
    <mergeCell ref="E1251:F1251"/>
    <mergeCell ref="K1264:L1264"/>
    <mergeCell ref="K1265:L1265"/>
    <mergeCell ref="D1304:E1304"/>
    <mergeCell ref="D1308:E1308"/>
  </mergeCells>
  <hyperlinks>
    <hyperlink r:id="rId1" ref="P2"/>
    <hyperlink r:id="rId2" ref="P3"/>
    <hyperlink r:id="rId3" ref="P4"/>
    <hyperlink r:id="rId4" ref="P5"/>
    <hyperlink r:id="rId5" ref="P6"/>
    <hyperlink r:id="rId6" ref="P24"/>
    <hyperlink r:id="rId7" ref="P25"/>
    <hyperlink r:id="rId8" ref="P26"/>
    <hyperlink r:id="rId9" ref="P27"/>
    <hyperlink r:id="rId10" ref="P28"/>
    <hyperlink r:id="rId11" ref="P29"/>
    <hyperlink r:id="rId12" ref="P30"/>
    <hyperlink r:id="rId13" ref="P31"/>
    <hyperlink r:id="rId14" ref="P32"/>
    <hyperlink r:id="rId15" ref="P33"/>
    <hyperlink r:id="rId16" ref="P34"/>
    <hyperlink r:id="rId17" ref="P35"/>
    <hyperlink r:id="rId18" ref="P36"/>
    <hyperlink r:id="rId19" ref="P37"/>
    <hyperlink r:id="rId20" ref="P38"/>
    <hyperlink r:id="rId21" ref="P39"/>
    <hyperlink r:id="rId22" ref="P40"/>
    <hyperlink r:id="rId23" ref="P41"/>
    <hyperlink r:id="rId24" ref="P42"/>
    <hyperlink r:id="rId25" ref="P43"/>
    <hyperlink r:id="rId26" ref="P44"/>
    <hyperlink r:id="rId27" ref="P45"/>
    <hyperlink r:id="rId28" ref="P46"/>
    <hyperlink r:id="rId29" ref="P47"/>
    <hyperlink r:id="rId30" ref="P48"/>
    <hyperlink r:id="rId31" ref="P49"/>
    <hyperlink r:id="rId32" ref="P50"/>
    <hyperlink r:id="rId33" ref="P51"/>
    <hyperlink r:id="rId34" ref="P52"/>
    <hyperlink r:id="rId35" ref="P53"/>
    <hyperlink r:id="rId36" ref="P54"/>
    <hyperlink r:id="rId37" ref="P55"/>
    <hyperlink r:id="rId38" ref="P56"/>
    <hyperlink r:id="rId39" ref="P57"/>
    <hyperlink r:id="rId40" ref="P58"/>
    <hyperlink r:id="rId41" ref="P59"/>
    <hyperlink r:id="rId42" ref="P60"/>
    <hyperlink r:id="rId43" ref="P61"/>
    <hyperlink r:id="rId44" ref="P62"/>
    <hyperlink r:id="rId45" ref="P63"/>
    <hyperlink r:id="rId46" ref="P64"/>
    <hyperlink r:id="rId47" ref="P65"/>
    <hyperlink r:id="rId48" ref="P66"/>
    <hyperlink r:id="rId49" ref="P67"/>
    <hyperlink r:id="rId50" ref="P68"/>
    <hyperlink r:id="rId51" ref="P69"/>
    <hyperlink r:id="rId52" ref="P70"/>
    <hyperlink r:id="rId53" ref="P71"/>
    <hyperlink r:id="rId54" ref="P72"/>
    <hyperlink r:id="rId55" ref="P73"/>
    <hyperlink r:id="rId56" ref="P74"/>
    <hyperlink r:id="rId57" ref="P75"/>
    <hyperlink r:id="rId58" ref="P76"/>
    <hyperlink r:id="rId59" ref="P77"/>
    <hyperlink r:id="rId60" ref="P78"/>
    <hyperlink r:id="rId61" ref="P79"/>
    <hyperlink r:id="rId62" ref="P80"/>
    <hyperlink r:id="rId63" ref="P81"/>
    <hyperlink r:id="rId64" ref="P82"/>
    <hyperlink r:id="rId65" ref="P83"/>
    <hyperlink r:id="rId66" ref="P84"/>
    <hyperlink r:id="rId67" ref="P85"/>
    <hyperlink r:id="rId68" ref="P86"/>
    <hyperlink r:id="rId69" ref="P87"/>
    <hyperlink r:id="rId70" ref="P88"/>
    <hyperlink r:id="rId71" ref="P89"/>
    <hyperlink r:id="rId72" ref="P90"/>
    <hyperlink r:id="rId73" ref="P91"/>
    <hyperlink r:id="rId74" ref="P92"/>
    <hyperlink r:id="rId75" ref="P93"/>
    <hyperlink r:id="rId76" ref="P94"/>
    <hyperlink r:id="rId77" ref="P95"/>
    <hyperlink r:id="rId78" ref="P96"/>
    <hyperlink r:id="rId79" ref="P97"/>
    <hyperlink r:id="rId80" ref="P98"/>
    <hyperlink r:id="rId81" ref="P99"/>
    <hyperlink r:id="rId82" ref="P100"/>
    <hyperlink r:id="rId83" ref="P101"/>
    <hyperlink r:id="rId84" ref="P102"/>
    <hyperlink r:id="rId85" ref="P103"/>
    <hyperlink r:id="rId86" ref="P104"/>
    <hyperlink r:id="rId87" ref="P105"/>
    <hyperlink r:id="rId88" ref="P106"/>
    <hyperlink r:id="rId89" ref="P107"/>
    <hyperlink r:id="rId90" ref="P108"/>
    <hyperlink r:id="rId91" ref="P109"/>
    <hyperlink r:id="rId92" ref="P110"/>
    <hyperlink r:id="rId93" ref="P111"/>
    <hyperlink r:id="rId94" ref="P112"/>
    <hyperlink r:id="rId95" ref="P113"/>
    <hyperlink r:id="rId96" ref="P114"/>
    <hyperlink r:id="rId97" ref="P115"/>
    <hyperlink r:id="rId98" ref="P116"/>
    <hyperlink r:id="rId99" ref="P117"/>
    <hyperlink r:id="rId100" ref="P142"/>
    <hyperlink r:id="rId101" ref="P143"/>
    <hyperlink r:id="rId102" ref="P144"/>
    <hyperlink r:id="rId103" ref="P145"/>
    <hyperlink r:id="rId104" ref="P146"/>
    <hyperlink r:id="rId105" ref="P147"/>
    <hyperlink r:id="rId106" ref="P148"/>
    <hyperlink r:id="rId107" ref="P149"/>
    <hyperlink r:id="rId108" ref="P150"/>
    <hyperlink r:id="rId109" ref="P151"/>
    <hyperlink r:id="rId110" ref="P152"/>
    <hyperlink r:id="rId111" ref="P153"/>
    <hyperlink r:id="rId112" ref="P154"/>
    <hyperlink r:id="rId113" ref="P155"/>
    <hyperlink r:id="rId114" ref="P156"/>
    <hyperlink r:id="rId115" ref="P157"/>
    <hyperlink r:id="rId116" ref="P158"/>
    <hyperlink r:id="rId117" ref="P159"/>
    <hyperlink r:id="rId118" ref="P160"/>
    <hyperlink r:id="rId119" ref="P161"/>
    <hyperlink r:id="rId120" ref="P162"/>
    <hyperlink r:id="rId121" ref="P163"/>
    <hyperlink r:id="rId122" ref="P164"/>
    <hyperlink r:id="rId123" ref="P171"/>
    <hyperlink r:id="rId124" ref="P172"/>
    <hyperlink r:id="rId125" ref="P174"/>
    <hyperlink r:id="rId126" ref="P175"/>
    <hyperlink r:id="rId127" ref="P176"/>
    <hyperlink r:id="rId128" ref="P177"/>
    <hyperlink r:id="rId129" ref="P178"/>
    <hyperlink r:id="rId130" ref="P179"/>
    <hyperlink r:id="rId131" ref="P180"/>
    <hyperlink r:id="rId132" ref="P181"/>
    <hyperlink r:id="rId133" ref="P182"/>
    <hyperlink r:id="rId134" ref="P183"/>
    <hyperlink r:id="rId135" ref="P184"/>
    <hyperlink r:id="rId136" ref="P185"/>
    <hyperlink r:id="rId137" ref="P186"/>
    <hyperlink r:id="rId138" ref="P187"/>
    <hyperlink r:id="rId139" ref="P188"/>
    <hyperlink r:id="rId140" ref="P189"/>
    <hyperlink r:id="rId141" ref="P190"/>
    <hyperlink r:id="rId142" ref="P191"/>
    <hyperlink r:id="rId143" ref="P192"/>
    <hyperlink r:id="rId144" ref="P193"/>
    <hyperlink r:id="rId145" ref="P194"/>
    <hyperlink r:id="rId146" ref="P195"/>
    <hyperlink r:id="rId147" ref="P196"/>
    <hyperlink r:id="rId148" ref="P197"/>
    <hyperlink r:id="rId149" ref="P198"/>
    <hyperlink r:id="rId150" ref="P199"/>
    <hyperlink r:id="rId151" ref="P200"/>
    <hyperlink r:id="rId152" ref="P201"/>
    <hyperlink r:id="rId153" ref="P202"/>
    <hyperlink r:id="rId154" ref="P203"/>
    <hyperlink r:id="rId155" ref="P204"/>
    <hyperlink r:id="rId156" ref="P205"/>
    <hyperlink r:id="rId157" ref="P206"/>
    <hyperlink r:id="rId158" ref="P207"/>
    <hyperlink r:id="rId159" ref="P208"/>
    <hyperlink r:id="rId160" ref="P209"/>
    <hyperlink r:id="rId161" ref="P210"/>
    <hyperlink r:id="rId162" ref="P211"/>
    <hyperlink r:id="rId163" ref="P212"/>
    <hyperlink r:id="rId164" ref="P213"/>
    <hyperlink r:id="rId165" ref="P214"/>
    <hyperlink r:id="rId166" ref="P215"/>
    <hyperlink r:id="rId167" ref="P216"/>
    <hyperlink r:id="rId168" ref="P217"/>
    <hyperlink r:id="rId169" ref="P218"/>
    <hyperlink r:id="rId170" ref="P219"/>
    <hyperlink r:id="rId171" ref="P220"/>
    <hyperlink r:id="rId172" ref="P221"/>
    <hyperlink r:id="rId173" ref="P222"/>
    <hyperlink r:id="rId174" ref="P223"/>
    <hyperlink r:id="rId175" ref="P224"/>
    <hyperlink r:id="rId176" ref="P225"/>
    <hyperlink r:id="rId177" ref="P226"/>
    <hyperlink r:id="rId178" ref="P227"/>
    <hyperlink r:id="rId179" ref="P228"/>
    <hyperlink r:id="rId180" ref="P229"/>
    <hyperlink r:id="rId181" ref="P230"/>
    <hyperlink r:id="rId182" ref="P231"/>
    <hyperlink r:id="rId183" ref="P232"/>
    <hyperlink r:id="rId184" ref="P233"/>
    <hyperlink r:id="rId185" ref="P234"/>
    <hyperlink r:id="rId186" ref="P235"/>
    <hyperlink r:id="rId187" ref="P236"/>
    <hyperlink r:id="rId188" ref="P237"/>
    <hyperlink r:id="rId189" ref="P238"/>
    <hyperlink r:id="rId190" ref="P239"/>
    <hyperlink r:id="rId191" ref="P240"/>
    <hyperlink r:id="rId192" ref="P241"/>
    <hyperlink r:id="rId193" ref="P242"/>
    <hyperlink r:id="rId194" ref="P243"/>
    <hyperlink r:id="rId195" ref="P244"/>
    <hyperlink r:id="rId196" ref="P245"/>
    <hyperlink r:id="rId197" ref="P246"/>
    <hyperlink r:id="rId198" ref="P247"/>
    <hyperlink r:id="rId199" ref="P248"/>
    <hyperlink r:id="rId200" ref="P249"/>
    <hyperlink r:id="rId201" ref="P250"/>
    <hyperlink r:id="rId202" ref="P251"/>
    <hyperlink r:id="rId203" ref="P252"/>
    <hyperlink r:id="rId204" ref="P253"/>
    <hyperlink r:id="rId205" ref="P254"/>
    <hyperlink r:id="rId206" ref="P255"/>
    <hyperlink r:id="rId207" ref="P256"/>
    <hyperlink r:id="rId208" ref="P257"/>
    <hyperlink r:id="rId209" ref="P258"/>
    <hyperlink r:id="rId210" ref="P259"/>
    <hyperlink r:id="rId211" ref="P260"/>
    <hyperlink r:id="rId212" ref="P261"/>
    <hyperlink r:id="rId213" ref="P262"/>
    <hyperlink r:id="rId214" ref="P263"/>
    <hyperlink r:id="rId215" ref="P264"/>
    <hyperlink r:id="rId216" ref="P265"/>
    <hyperlink r:id="rId217" ref="P266"/>
    <hyperlink r:id="rId218" ref="P267"/>
    <hyperlink r:id="rId219" ref="P268"/>
    <hyperlink r:id="rId220" ref="P269"/>
    <hyperlink r:id="rId221" ref="P270"/>
    <hyperlink r:id="rId222" ref="P271"/>
    <hyperlink r:id="rId223" ref="P272"/>
    <hyperlink r:id="rId224" ref="P273"/>
    <hyperlink r:id="rId225" ref="P274"/>
    <hyperlink r:id="rId226" ref="P275"/>
    <hyperlink r:id="rId227" ref="P276"/>
    <hyperlink r:id="rId228" ref="P277"/>
    <hyperlink r:id="rId229" ref="P278"/>
    <hyperlink r:id="rId230" ref="P279"/>
    <hyperlink r:id="rId231" ref="P280"/>
    <hyperlink r:id="rId232" ref="P281"/>
    <hyperlink r:id="rId233" ref="P282"/>
    <hyperlink r:id="rId234" ref="P283"/>
    <hyperlink r:id="rId235" ref="P284"/>
    <hyperlink r:id="rId236" ref="P285"/>
    <hyperlink r:id="rId237" ref="P286"/>
    <hyperlink r:id="rId238" ref="P287"/>
    <hyperlink r:id="rId239" ref="P288"/>
    <hyperlink r:id="rId240" ref="P289"/>
    <hyperlink r:id="rId241" ref="P290"/>
    <hyperlink r:id="rId242" ref="P291"/>
    <hyperlink r:id="rId243" ref="P292"/>
    <hyperlink r:id="rId244" ref="P293"/>
    <hyperlink r:id="rId245" ref="P294"/>
    <hyperlink r:id="rId246" ref="P295"/>
    <hyperlink r:id="rId247" ref="P296"/>
    <hyperlink r:id="rId248" ref="P297"/>
    <hyperlink r:id="rId249" ref="P298"/>
    <hyperlink r:id="rId250" ref="P299"/>
    <hyperlink r:id="rId251" ref="P300"/>
    <hyperlink r:id="rId252" ref="P301"/>
    <hyperlink r:id="rId253" ref="P302"/>
    <hyperlink r:id="rId254" ref="P303"/>
    <hyperlink r:id="rId255" ref="P304"/>
    <hyperlink r:id="rId256" ref="P305"/>
    <hyperlink r:id="rId257" ref="P306"/>
    <hyperlink r:id="rId258" ref="P307"/>
    <hyperlink r:id="rId259" ref="P308"/>
    <hyperlink r:id="rId260" ref="P309"/>
    <hyperlink r:id="rId261" ref="P310"/>
    <hyperlink r:id="rId262" ref="P311"/>
    <hyperlink r:id="rId263" ref="P312"/>
    <hyperlink r:id="rId264" ref="P313"/>
    <hyperlink r:id="rId265" ref="P314"/>
    <hyperlink r:id="rId266" ref="P315"/>
    <hyperlink r:id="rId267" ref="P316"/>
    <hyperlink r:id="rId268" ref="P317"/>
    <hyperlink r:id="rId269" ref="P318"/>
    <hyperlink r:id="rId270" ref="P319"/>
    <hyperlink r:id="rId271" ref="P320"/>
    <hyperlink r:id="rId272" ref="P321"/>
    <hyperlink r:id="rId273" ref="P322"/>
    <hyperlink r:id="rId274" ref="P323"/>
    <hyperlink r:id="rId275" ref="P324"/>
    <hyperlink r:id="rId276" ref="P325"/>
    <hyperlink r:id="rId277" ref="P326"/>
    <hyperlink r:id="rId278" ref="P327"/>
    <hyperlink r:id="rId279" ref="P328"/>
    <hyperlink r:id="rId280" ref="P329"/>
    <hyperlink r:id="rId281" ref="P330"/>
    <hyperlink r:id="rId282" ref="P331"/>
    <hyperlink r:id="rId283" ref="P332"/>
    <hyperlink r:id="rId284" ref="P333"/>
    <hyperlink r:id="rId285" ref="P334"/>
    <hyperlink r:id="rId286" ref="P335"/>
    <hyperlink r:id="rId287" ref="P336"/>
    <hyperlink r:id="rId288" ref="P337"/>
    <hyperlink r:id="rId289" ref="P338"/>
    <hyperlink r:id="rId290" ref="P339"/>
    <hyperlink r:id="rId291" ref="P340"/>
    <hyperlink r:id="rId292" ref="P341"/>
    <hyperlink r:id="rId293" ref="P342"/>
    <hyperlink r:id="rId294" ref="P343"/>
    <hyperlink r:id="rId295" ref="P344"/>
    <hyperlink r:id="rId296" ref="P345"/>
    <hyperlink r:id="rId297" ref="P346"/>
    <hyperlink r:id="rId298" ref="P347"/>
    <hyperlink r:id="rId299" ref="P348"/>
    <hyperlink r:id="rId300" ref="P349"/>
    <hyperlink r:id="rId301" ref="P350"/>
    <hyperlink r:id="rId302" ref="P351"/>
    <hyperlink r:id="rId303" ref="P352"/>
    <hyperlink r:id="rId304" ref="P353"/>
    <hyperlink r:id="rId305" ref="P354"/>
    <hyperlink r:id="rId306" ref="P355"/>
    <hyperlink r:id="rId307" ref="P356"/>
    <hyperlink r:id="rId308" ref="P357"/>
    <hyperlink r:id="rId309" ref="P358"/>
    <hyperlink r:id="rId310" ref="P359"/>
    <hyperlink r:id="rId311" ref="P360"/>
    <hyperlink r:id="rId312" ref="P361"/>
    <hyperlink r:id="rId313" ref="P362"/>
    <hyperlink r:id="rId314" ref="P363"/>
    <hyperlink r:id="rId315" ref="P364"/>
    <hyperlink r:id="rId316" ref="P365"/>
    <hyperlink r:id="rId317" ref="P366"/>
    <hyperlink r:id="rId318" ref="P367"/>
    <hyperlink r:id="rId319" ref="P368"/>
    <hyperlink r:id="rId320" ref="P369"/>
    <hyperlink r:id="rId321" ref="P370"/>
    <hyperlink r:id="rId322" ref="P371"/>
    <hyperlink r:id="rId323" ref="P372"/>
    <hyperlink r:id="rId324" ref="P373"/>
    <hyperlink r:id="rId325" ref="P374"/>
    <hyperlink r:id="rId326" ref="P375"/>
    <hyperlink r:id="rId327" ref="P376"/>
    <hyperlink r:id="rId328" ref="P377"/>
    <hyperlink r:id="rId329" ref="P378"/>
    <hyperlink r:id="rId330" ref="P379"/>
    <hyperlink r:id="rId331" ref="P380"/>
    <hyperlink r:id="rId332" ref="P381"/>
    <hyperlink r:id="rId333" ref="P382"/>
    <hyperlink r:id="rId334" ref="P383"/>
    <hyperlink r:id="rId335" ref="P384"/>
    <hyperlink r:id="rId336" ref="P385"/>
    <hyperlink r:id="rId337" ref="P386"/>
    <hyperlink r:id="rId338" ref="P387"/>
    <hyperlink r:id="rId339" ref="P388"/>
    <hyperlink r:id="rId340" ref="P389"/>
    <hyperlink r:id="rId341" ref="P390"/>
    <hyperlink r:id="rId342" ref="P391"/>
    <hyperlink r:id="rId343" ref="P392"/>
    <hyperlink r:id="rId344" ref="P393"/>
    <hyperlink r:id="rId345" ref="P394"/>
    <hyperlink r:id="rId346" ref="P395"/>
    <hyperlink r:id="rId347" ref="P397"/>
    <hyperlink r:id="rId348" ref="P398"/>
    <hyperlink r:id="rId349" ref="P399"/>
    <hyperlink r:id="rId350" ref="P400"/>
    <hyperlink r:id="rId351" ref="P401"/>
    <hyperlink r:id="rId352" ref="P402"/>
    <hyperlink r:id="rId353" ref="P403"/>
    <hyperlink r:id="rId354" ref="P404"/>
    <hyperlink r:id="rId355" ref="P405"/>
    <hyperlink r:id="rId356" ref="P406"/>
    <hyperlink r:id="rId357" ref="P407"/>
    <hyperlink r:id="rId358" ref="P408"/>
    <hyperlink r:id="rId359" ref="P409"/>
    <hyperlink r:id="rId360" ref="P410"/>
    <hyperlink r:id="rId361" ref="P411"/>
    <hyperlink r:id="rId362" ref="P412"/>
    <hyperlink r:id="rId363" ref="P413"/>
    <hyperlink r:id="rId364" ref="P414"/>
    <hyperlink r:id="rId365" ref="P415"/>
    <hyperlink r:id="rId366" ref="P416"/>
    <hyperlink r:id="rId367" ref="P417"/>
    <hyperlink r:id="rId368" ref="P418"/>
    <hyperlink r:id="rId369" ref="P419"/>
    <hyperlink r:id="rId370" ref="P420"/>
    <hyperlink r:id="rId371" ref="P421"/>
    <hyperlink r:id="rId372" ref="P422"/>
    <hyperlink r:id="rId373" ref="P423"/>
    <hyperlink r:id="rId374" ref="P424"/>
    <hyperlink r:id="rId375" ref="P425"/>
    <hyperlink r:id="rId376" ref="P426"/>
    <hyperlink r:id="rId377" ref="P427"/>
    <hyperlink r:id="rId378" ref="P428"/>
    <hyperlink r:id="rId379" ref="P429"/>
    <hyperlink r:id="rId380" ref="P430"/>
    <hyperlink r:id="rId381" ref="P431"/>
    <hyperlink r:id="rId382" ref="P432"/>
    <hyperlink r:id="rId383" ref="P433"/>
    <hyperlink r:id="rId384" ref="P434"/>
    <hyperlink r:id="rId385" ref="P435"/>
    <hyperlink r:id="rId386" ref="P436"/>
    <hyperlink r:id="rId387" ref="P437"/>
    <hyperlink r:id="rId388" ref="P438"/>
    <hyperlink r:id="rId389" ref="P439"/>
    <hyperlink r:id="rId390" ref="P440"/>
    <hyperlink r:id="rId391" ref="P441"/>
    <hyperlink r:id="rId392" ref="P442"/>
    <hyperlink r:id="rId393" ref="P443"/>
    <hyperlink r:id="rId394" ref="P444"/>
    <hyperlink r:id="rId395" ref="P445"/>
    <hyperlink r:id="rId396" ref="P446"/>
    <hyperlink r:id="rId397" ref="P447"/>
    <hyperlink r:id="rId398" ref="P448"/>
    <hyperlink r:id="rId399" ref="P449"/>
    <hyperlink r:id="rId400" ref="P450"/>
    <hyperlink r:id="rId401" ref="P451"/>
    <hyperlink r:id="rId402" ref="P452"/>
    <hyperlink r:id="rId403" ref="P453"/>
    <hyperlink r:id="rId404" ref="P454"/>
    <hyperlink r:id="rId405" ref="P455"/>
    <hyperlink r:id="rId406" ref="P456"/>
    <hyperlink r:id="rId407" ref="P457"/>
    <hyperlink r:id="rId408" ref="P458"/>
    <hyperlink r:id="rId409" ref="P459"/>
    <hyperlink r:id="rId410" ref="P460"/>
    <hyperlink r:id="rId411" ref="P461"/>
    <hyperlink r:id="rId412" ref="P462"/>
    <hyperlink r:id="rId413" ref="P463"/>
    <hyperlink r:id="rId414" ref="P464"/>
    <hyperlink r:id="rId415" ref="P465"/>
    <hyperlink r:id="rId416" ref="P466"/>
    <hyperlink r:id="rId417" ref="P467"/>
    <hyperlink r:id="rId418" ref="P468"/>
    <hyperlink r:id="rId419" ref="P469"/>
    <hyperlink r:id="rId420" ref="P470"/>
    <hyperlink r:id="rId421" ref="P471"/>
    <hyperlink r:id="rId422" ref="P472"/>
    <hyperlink r:id="rId423" ref="P473"/>
    <hyperlink r:id="rId424" ref="P474"/>
    <hyperlink r:id="rId425" ref="P475"/>
    <hyperlink r:id="rId426" ref="P476"/>
    <hyperlink r:id="rId427" ref="P477"/>
    <hyperlink r:id="rId428" ref="P478"/>
    <hyperlink r:id="rId429" ref="P479"/>
    <hyperlink r:id="rId430" ref="P480"/>
    <hyperlink r:id="rId431" ref="P481"/>
    <hyperlink r:id="rId432" ref="P482"/>
    <hyperlink r:id="rId433" ref="P483"/>
    <hyperlink r:id="rId434" ref="P484"/>
    <hyperlink r:id="rId435" ref="P485"/>
    <hyperlink r:id="rId436" ref="P486"/>
    <hyperlink r:id="rId437" ref="P487"/>
    <hyperlink r:id="rId438" ref="P488"/>
    <hyperlink r:id="rId439" ref="P489"/>
    <hyperlink r:id="rId440" ref="P490"/>
    <hyperlink r:id="rId441" ref="P491"/>
    <hyperlink r:id="rId442" ref="P492"/>
    <hyperlink r:id="rId443" ref="P493"/>
    <hyperlink r:id="rId444" ref="P494"/>
    <hyperlink r:id="rId445" ref="P495"/>
    <hyperlink r:id="rId446" ref="P496"/>
    <hyperlink r:id="rId447" ref="P497"/>
    <hyperlink r:id="rId448" ref="P498"/>
    <hyperlink r:id="rId449" ref="P499"/>
    <hyperlink r:id="rId450" ref="P500"/>
    <hyperlink r:id="rId451" ref="P501"/>
    <hyperlink r:id="rId452" ref="P502"/>
    <hyperlink r:id="rId453" ref="P503"/>
    <hyperlink r:id="rId454" ref="P504"/>
    <hyperlink r:id="rId455" ref="P505"/>
    <hyperlink r:id="rId456" ref="P506"/>
    <hyperlink r:id="rId457" ref="P507"/>
    <hyperlink r:id="rId458" ref="P508"/>
    <hyperlink r:id="rId459" ref="P509"/>
    <hyperlink r:id="rId460" ref="P510"/>
    <hyperlink r:id="rId461" ref="P511"/>
    <hyperlink r:id="rId462" ref="P512"/>
    <hyperlink r:id="rId463" ref="P513"/>
    <hyperlink r:id="rId464" ref="P514"/>
    <hyperlink r:id="rId465" ref="P515"/>
    <hyperlink r:id="rId466" ref="P516"/>
    <hyperlink r:id="rId467" ref="P517"/>
    <hyperlink r:id="rId468" ref="P518"/>
    <hyperlink r:id="rId469" ref="P519"/>
    <hyperlink r:id="rId470" ref="P520"/>
    <hyperlink r:id="rId471" ref="P521"/>
    <hyperlink r:id="rId472" ref="P522"/>
    <hyperlink r:id="rId473" ref="P523"/>
    <hyperlink r:id="rId474" ref="P524"/>
    <hyperlink r:id="rId475" ref="P525"/>
    <hyperlink r:id="rId476" ref="P526"/>
    <hyperlink r:id="rId477" ref="P527"/>
    <hyperlink r:id="rId478" ref="P528"/>
    <hyperlink r:id="rId479" ref="P529"/>
    <hyperlink r:id="rId480" ref="P530"/>
    <hyperlink r:id="rId481" ref="P531"/>
    <hyperlink r:id="rId482" ref="P532"/>
    <hyperlink r:id="rId483" ref="P533"/>
    <hyperlink r:id="rId484" ref="P534"/>
    <hyperlink r:id="rId485" ref="P535"/>
    <hyperlink r:id="rId486" ref="P536"/>
    <hyperlink r:id="rId487" ref="P537"/>
    <hyperlink r:id="rId488" ref="P538"/>
    <hyperlink r:id="rId489" ref="P539"/>
    <hyperlink r:id="rId490" ref="P540"/>
    <hyperlink r:id="rId491" ref="P541"/>
    <hyperlink r:id="rId492" ref="P542"/>
    <hyperlink r:id="rId493" ref="P543"/>
    <hyperlink r:id="rId494" ref="P544"/>
    <hyperlink r:id="rId495" ref="P545"/>
    <hyperlink r:id="rId496" ref="P546"/>
    <hyperlink r:id="rId497" ref="P547"/>
    <hyperlink r:id="rId498" ref="P548"/>
    <hyperlink r:id="rId499" ref="P549"/>
    <hyperlink r:id="rId500" ref="P550"/>
    <hyperlink r:id="rId501" ref="P551"/>
    <hyperlink r:id="rId502" ref="P552"/>
    <hyperlink r:id="rId503" ref="P553"/>
    <hyperlink r:id="rId504" ref="P554"/>
    <hyperlink r:id="rId505" ref="P555"/>
    <hyperlink r:id="rId506" ref="P556"/>
    <hyperlink r:id="rId507" ref="P557"/>
    <hyperlink r:id="rId508" ref="P558"/>
    <hyperlink r:id="rId509" ref="P559"/>
    <hyperlink r:id="rId510" ref="P560"/>
    <hyperlink r:id="rId511" ref="P561"/>
    <hyperlink r:id="rId512" ref="P562"/>
    <hyperlink r:id="rId513" ref="P563"/>
    <hyperlink r:id="rId514" ref="P564"/>
    <hyperlink r:id="rId515" ref="P565"/>
    <hyperlink r:id="rId516" ref="P566"/>
    <hyperlink r:id="rId517" ref="P567"/>
    <hyperlink r:id="rId518" ref="P568"/>
    <hyperlink r:id="rId519" ref="P569"/>
    <hyperlink r:id="rId520" ref="P570"/>
    <hyperlink r:id="rId521" ref="P571"/>
    <hyperlink r:id="rId522" ref="P572"/>
    <hyperlink r:id="rId523" ref="P573"/>
    <hyperlink r:id="rId524" ref="P574"/>
    <hyperlink r:id="rId525" ref="P575"/>
    <hyperlink r:id="rId526" ref="P576"/>
    <hyperlink r:id="rId527" ref="P577"/>
    <hyperlink r:id="rId528" ref="P578"/>
    <hyperlink r:id="rId529" ref="P579"/>
    <hyperlink r:id="rId530" ref="P580"/>
    <hyperlink r:id="rId531" ref="P581"/>
    <hyperlink r:id="rId532" ref="P582"/>
    <hyperlink r:id="rId533" ref="P583"/>
    <hyperlink r:id="rId534" ref="P584"/>
    <hyperlink r:id="rId535" ref="P585"/>
    <hyperlink r:id="rId536" ref="P586"/>
    <hyperlink r:id="rId537" ref="P587"/>
    <hyperlink r:id="rId538" ref="P588"/>
    <hyperlink r:id="rId539" ref="P589"/>
    <hyperlink r:id="rId540" ref="P590"/>
    <hyperlink r:id="rId541" ref="P591"/>
    <hyperlink r:id="rId542" ref="P592"/>
    <hyperlink r:id="rId543" ref="P593"/>
    <hyperlink r:id="rId544" ref="P594"/>
    <hyperlink r:id="rId545" ref="P595"/>
    <hyperlink r:id="rId546" ref="P596"/>
    <hyperlink r:id="rId547" ref="P597"/>
    <hyperlink r:id="rId548" ref="P598"/>
    <hyperlink r:id="rId549" ref="P599"/>
    <hyperlink r:id="rId550" ref="P600"/>
    <hyperlink r:id="rId551" ref="P601"/>
    <hyperlink r:id="rId552" ref="P602"/>
    <hyperlink r:id="rId553" ref="P603"/>
    <hyperlink r:id="rId554" ref="P604"/>
    <hyperlink r:id="rId555" ref="P605"/>
    <hyperlink r:id="rId556" ref="P606"/>
    <hyperlink r:id="rId557" ref="P607"/>
    <hyperlink r:id="rId558" ref="P608"/>
    <hyperlink r:id="rId559" ref="P609"/>
    <hyperlink r:id="rId560" ref="P610"/>
    <hyperlink r:id="rId561" ref="P611"/>
    <hyperlink r:id="rId562" ref="P612"/>
    <hyperlink r:id="rId563" ref="P613"/>
    <hyperlink r:id="rId564" ref="P614"/>
    <hyperlink r:id="rId565" ref="P615"/>
    <hyperlink r:id="rId566" ref="P616"/>
    <hyperlink r:id="rId567" ref="P617"/>
    <hyperlink r:id="rId568" ref="P618"/>
    <hyperlink r:id="rId569" ref="P619"/>
    <hyperlink r:id="rId570" ref="P620"/>
    <hyperlink r:id="rId571" ref="P621"/>
    <hyperlink r:id="rId572" ref="P622"/>
    <hyperlink r:id="rId573" ref="P623"/>
    <hyperlink r:id="rId574" ref="P624"/>
    <hyperlink r:id="rId575" ref="P625"/>
    <hyperlink r:id="rId576" ref="P626"/>
    <hyperlink r:id="rId577" ref="P627"/>
    <hyperlink r:id="rId578" ref="P628"/>
    <hyperlink r:id="rId579" ref="P629"/>
    <hyperlink r:id="rId580" ref="P630"/>
    <hyperlink r:id="rId581" ref="P631"/>
    <hyperlink r:id="rId582" ref="P632"/>
    <hyperlink r:id="rId583" ref="P633"/>
    <hyperlink r:id="rId584" ref="P634"/>
    <hyperlink r:id="rId585" ref="P635"/>
    <hyperlink r:id="rId586" ref="P636"/>
    <hyperlink r:id="rId587" ref="P637"/>
    <hyperlink r:id="rId588" ref="P638"/>
    <hyperlink r:id="rId589" ref="P639"/>
    <hyperlink r:id="rId590" ref="P640"/>
    <hyperlink r:id="rId591" ref="P641"/>
    <hyperlink r:id="rId592" ref="P642"/>
    <hyperlink r:id="rId593" ref="P643"/>
    <hyperlink r:id="rId594" ref="P644"/>
    <hyperlink r:id="rId595" ref="P645"/>
    <hyperlink r:id="rId596" ref="P646"/>
    <hyperlink r:id="rId597" ref="P647"/>
    <hyperlink r:id="rId598" ref="P648"/>
    <hyperlink r:id="rId599" ref="P649"/>
    <hyperlink r:id="rId600" ref="P650"/>
    <hyperlink r:id="rId601" ref="P651"/>
    <hyperlink r:id="rId602" ref="P652"/>
    <hyperlink r:id="rId603" ref="P653"/>
    <hyperlink r:id="rId604" ref="P654"/>
    <hyperlink r:id="rId605" ref="P655"/>
    <hyperlink r:id="rId606" ref="P656"/>
    <hyperlink r:id="rId607" ref="P657"/>
    <hyperlink r:id="rId608" ref="P658"/>
    <hyperlink r:id="rId609" ref="P659"/>
    <hyperlink r:id="rId610" ref="P660"/>
    <hyperlink r:id="rId611" ref="P661"/>
    <hyperlink r:id="rId612" ref="P662"/>
    <hyperlink r:id="rId613" ref="P663"/>
    <hyperlink r:id="rId614" ref="P664"/>
    <hyperlink r:id="rId615" ref="P665"/>
    <hyperlink r:id="rId616" ref="P666"/>
    <hyperlink r:id="rId617" ref="P667"/>
    <hyperlink r:id="rId618" ref="P668"/>
    <hyperlink r:id="rId619" ref="P669"/>
    <hyperlink r:id="rId620" ref="P670"/>
    <hyperlink r:id="rId621" ref="P671"/>
    <hyperlink r:id="rId622" ref="P672"/>
    <hyperlink r:id="rId623" ref="P673"/>
    <hyperlink r:id="rId624" ref="P674"/>
    <hyperlink r:id="rId625" ref="P675"/>
    <hyperlink r:id="rId626" ref="P676"/>
    <hyperlink r:id="rId627" ref="P677"/>
    <hyperlink r:id="rId628" ref="P678"/>
    <hyperlink r:id="rId629" ref="P679"/>
    <hyperlink r:id="rId630" ref="P680"/>
    <hyperlink r:id="rId631" ref="P681"/>
    <hyperlink r:id="rId632" ref="P682"/>
    <hyperlink r:id="rId633" ref="P683"/>
    <hyperlink r:id="rId634" ref="P684"/>
    <hyperlink r:id="rId635" ref="P685"/>
    <hyperlink r:id="rId636" ref="P686"/>
    <hyperlink r:id="rId637" ref="P687"/>
    <hyperlink r:id="rId638" ref="P688"/>
    <hyperlink r:id="rId639" ref="P689"/>
    <hyperlink r:id="rId640" ref="P690"/>
    <hyperlink r:id="rId641" ref="P691"/>
    <hyperlink r:id="rId642" ref="P692"/>
    <hyperlink r:id="rId643" ref="P693"/>
    <hyperlink r:id="rId644" ref="P694"/>
    <hyperlink r:id="rId645" ref="P695"/>
    <hyperlink r:id="rId646" ref="P696"/>
    <hyperlink r:id="rId647" ref="P697"/>
    <hyperlink r:id="rId648" ref="P698"/>
    <hyperlink r:id="rId649" ref="P699"/>
    <hyperlink r:id="rId650" ref="P700"/>
    <hyperlink r:id="rId651" ref="P701"/>
    <hyperlink r:id="rId652" ref="P702"/>
    <hyperlink r:id="rId653" ref="P703"/>
    <hyperlink r:id="rId654" ref="P704"/>
    <hyperlink r:id="rId655" ref="P705"/>
    <hyperlink r:id="rId656" ref="P706"/>
    <hyperlink r:id="rId657" ref="P707"/>
    <hyperlink r:id="rId658" ref="P708"/>
    <hyperlink r:id="rId659" ref="P709"/>
    <hyperlink r:id="rId660" ref="P710"/>
    <hyperlink r:id="rId661" ref="P711"/>
    <hyperlink r:id="rId662" ref="P712"/>
    <hyperlink r:id="rId663" ref="P713"/>
    <hyperlink r:id="rId664" ref="P714"/>
    <hyperlink r:id="rId665" ref="P715"/>
    <hyperlink r:id="rId666" ref="P716"/>
    <hyperlink r:id="rId667" ref="P717"/>
    <hyperlink r:id="rId668" ref="P718"/>
    <hyperlink r:id="rId669" ref="P719"/>
    <hyperlink r:id="rId670" ref="P720"/>
    <hyperlink r:id="rId671" ref="P721"/>
    <hyperlink r:id="rId672" ref="P722"/>
    <hyperlink r:id="rId673" ref="P723"/>
    <hyperlink r:id="rId674" ref="P724"/>
    <hyperlink r:id="rId675" ref="P725"/>
    <hyperlink r:id="rId676" ref="P726"/>
    <hyperlink r:id="rId677" ref="P727"/>
    <hyperlink r:id="rId678" ref="P728"/>
    <hyperlink r:id="rId679" ref="P729"/>
    <hyperlink r:id="rId680" ref="P730"/>
    <hyperlink r:id="rId681" ref="P731"/>
    <hyperlink r:id="rId682" ref="P732"/>
    <hyperlink r:id="rId683" ref="P733"/>
    <hyperlink r:id="rId684" ref="P734"/>
    <hyperlink r:id="rId685" ref="P735"/>
    <hyperlink r:id="rId686" ref="P736"/>
    <hyperlink r:id="rId687" ref="P737"/>
    <hyperlink r:id="rId688" ref="P738"/>
    <hyperlink r:id="rId689" ref="P739"/>
    <hyperlink r:id="rId690" ref="P740"/>
    <hyperlink r:id="rId691" ref="P741"/>
    <hyperlink r:id="rId692" ref="P742"/>
    <hyperlink r:id="rId693" ref="P743"/>
    <hyperlink r:id="rId694" ref="P744"/>
    <hyperlink r:id="rId695" ref="P745"/>
    <hyperlink r:id="rId696" ref="P746"/>
    <hyperlink r:id="rId697" ref="P747"/>
    <hyperlink r:id="rId698" ref="P748"/>
    <hyperlink r:id="rId699" ref="P749"/>
    <hyperlink r:id="rId700" ref="P750"/>
    <hyperlink r:id="rId701" ref="P751"/>
    <hyperlink r:id="rId702" ref="P752"/>
    <hyperlink r:id="rId703" ref="P753"/>
    <hyperlink r:id="rId704" ref="P754"/>
    <hyperlink r:id="rId705" ref="P755"/>
    <hyperlink r:id="rId706" ref="P756"/>
    <hyperlink r:id="rId707" ref="P757"/>
    <hyperlink r:id="rId708" ref="P758"/>
    <hyperlink r:id="rId709" ref="P759"/>
    <hyperlink r:id="rId710" ref="P760"/>
    <hyperlink r:id="rId711" ref="P761"/>
    <hyperlink r:id="rId712" ref="P762"/>
    <hyperlink r:id="rId713" ref="P763"/>
    <hyperlink r:id="rId714" ref="P764"/>
    <hyperlink r:id="rId715" ref="P765"/>
    <hyperlink r:id="rId716" ref="P766"/>
    <hyperlink r:id="rId717" ref="P767"/>
    <hyperlink r:id="rId718" ref="P768"/>
    <hyperlink r:id="rId719" ref="P769"/>
    <hyperlink r:id="rId720" ref="P770"/>
    <hyperlink r:id="rId721" ref="P771"/>
    <hyperlink r:id="rId722" ref="P772"/>
    <hyperlink r:id="rId723" ref="P773"/>
    <hyperlink r:id="rId724" ref="P774"/>
    <hyperlink r:id="rId725" ref="P775"/>
    <hyperlink r:id="rId726" ref="P776"/>
    <hyperlink r:id="rId727" ref="P777"/>
    <hyperlink r:id="rId728" ref="P778"/>
    <hyperlink r:id="rId729" ref="P779"/>
    <hyperlink r:id="rId730" ref="P780"/>
    <hyperlink r:id="rId731" ref="P781"/>
    <hyperlink r:id="rId732" ref="P782"/>
    <hyperlink r:id="rId733" ref="P783"/>
    <hyperlink r:id="rId734" ref="P784"/>
    <hyperlink r:id="rId735" ref="P785"/>
    <hyperlink r:id="rId736" ref="P786"/>
    <hyperlink r:id="rId737" ref="P787"/>
    <hyperlink r:id="rId738" ref="P788"/>
    <hyperlink r:id="rId739" ref="P789"/>
    <hyperlink r:id="rId740" ref="P790"/>
    <hyperlink r:id="rId741" ref="P791"/>
    <hyperlink r:id="rId742" ref="P792"/>
    <hyperlink r:id="rId743" ref="P793"/>
    <hyperlink r:id="rId744" ref="P794"/>
    <hyperlink r:id="rId745" ref="P795"/>
    <hyperlink r:id="rId746" ref="P796"/>
    <hyperlink r:id="rId747" ref="P797"/>
    <hyperlink r:id="rId748" ref="P798"/>
    <hyperlink r:id="rId749" ref="P799"/>
    <hyperlink r:id="rId750" ref="P800"/>
    <hyperlink r:id="rId751" ref="P801"/>
    <hyperlink r:id="rId752" ref="P802"/>
    <hyperlink r:id="rId753" ref="P803"/>
    <hyperlink r:id="rId754" ref="P804"/>
    <hyperlink r:id="rId755" ref="P805"/>
    <hyperlink r:id="rId756" ref="P806"/>
    <hyperlink r:id="rId757" ref="P807"/>
    <hyperlink r:id="rId758" ref="P808"/>
    <hyperlink r:id="rId759" ref="P809"/>
    <hyperlink r:id="rId760" ref="P810"/>
    <hyperlink r:id="rId761" ref="P811"/>
    <hyperlink r:id="rId762" ref="P812"/>
    <hyperlink r:id="rId763" ref="P813"/>
    <hyperlink r:id="rId764" ref="P814"/>
    <hyperlink r:id="rId765" ref="P815"/>
    <hyperlink r:id="rId766" ref="P816"/>
    <hyperlink r:id="rId767" ref="P817"/>
    <hyperlink r:id="rId768" ref="P818"/>
    <hyperlink r:id="rId769" ref="P819"/>
    <hyperlink r:id="rId770" ref="P820"/>
    <hyperlink r:id="rId771" ref="P821"/>
    <hyperlink r:id="rId772" ref="P822"/>
    <hyperlink r:id="rId773" ref="P823"/>
    <hyperlink r:id="rId774" ref="P824"/>
    <hyperlink r:id="rId775" ref="P825"/>
    <hyperlink r:id="rId776" ref="P826"/>
    <hyperlink r:id="rId777" ref="P827"/>
    <hyperlink r:id="rId778" ref="P828"/>
    <hyperlink r:id="rId779" ref="P829"/>
    <hyperlink r:id="rId780" ref="P830"/>
    <hyperlink r:id="rId781" ref="P831"/>
    <hyperlink r:id="rId782" ref="P832"/>
    <hyperlink r:id="rId783" ref="P833"/>
    <hyperlink r:id="rId784" ref="P834"/>
    <hyperlink r:id="rId785" ref="P835"/>
    <hyperlink r:id="rId786" ref="P836"/>
    <hyperlink r:id="rId787" ref="P837"/>
    <hyperlink r:id="rId788" ref="P838"/>
    <hyperlink r:id="rId789" ref="P839"/>
    <hyperlink r:id="rId790" ref="P840"/>
    <hyperlink r:id="rId791" ref="P841"/>
    <hyperlink r:id="rId792" ref="P842"/>
    <hyperlink r:id="rId793" ref="P843"/>
    <hyperlink r:id="rId794" ref="P844"/>
    <hyperlink r:id="rId795" ref="P845"/>
    <hyperlink r:id="rId796" ref="P846"/>
    <hyperlink r:id="rId797" ref="P847"/>
    <hyperlink r:id="rId798" ref="P848"/>
    <hyperlink r:id="rId799" ref="P849"/>
    <hyperlink r:id="rId800" ref="P850"/>
    <hyperlink r:id="rId801" ref="P851"/>
    <hyperlink r:id="rId802" ref="P852"/>
    <hyperlink r:id="rId803" ref="P853"/>
    <hyperlink r:id="rId804" ref="P854"/>
    <hyperlink r:id="rId805" ref="P855"/>
    <hyperlink r:id="rId806" ref="P856"/>
    <hyperlink r:id="rId807" ref="P857"/>
    <hyperlink r:id="rId808" ref="P858"/>
    <hyperlink r:id="rId809" ref="P859"/>
    <hyperlink r:id="rId810" ref="P860"/>
    <hyperlink r:id="rId811" ref="P861"/>
    <hyperlink r:id="rId812" ref="P862"/>
    <hyperlink r:id="rId813" ref="P863"/>
    <hyperlink r:id="rId814" ref="P864"/>
    <hyperlink r:id="rId815" ref="P865"/>
    <hyperlink r:id="rId816" ref="P866"/>
    <hyperlink r:id="rId817" ref="P867"/>
    <hyperlink r:id="rId818" ref="P868"/>
    <hyperlink r:id="rId819" ref="P869"/>
    <hyperlink r:id="rId820" ref="P870"/>
    <hyperlink r:id="rId821" ref="P871"/>
    <hyperlink r:id="rId822" ref="P872"/>
    <hyperlink r:id="rId823" ref="P873"/>
    <hyperlink r:id="rId824" ref="P874"/>
    <hyperlink r:id="rId825" ref="P875"/>
    <hyperlink r:id="rId826" ref="P876"/>
    <hyperlink r:id="rId827" ref="P877"/>
    <hyperlink r:id="rId828" ref="P878"/>
    <hyperlink r:id="rId829" ref="P879"/>
    <hyperlink r:id="rId830" ref="P880"/>
    <hyperlink r:id="rId831" ref="P881"/>
    <hyperlink r:id="rId832" ref="P882"/>
    <hyperlink r:id="rId833" ref="P883"/>
    <hyperlink r:id="rId834" ref="P884"/>
    <hyperlink r:id="rId835" ref="P885"/>
    <hyperlink r:id="rId836" ref="P886"/>
    <hyperlink r:id="rId837" ref="P887"/>
    <hyperlink r:id="rId838" ref="P888"/>
    <hyperlink r:id="rId839" ref="P889"/>
    <hyperlink r:id="rId840" ref="P890"/>
    <hyperlink r:id="rId841" ref="P891"/>
    <hyperlink r:id="rId842" ref="P892"/>
    <hyperlink r:id="rId843" ref="P893"/>
    <hyperlink r:id="rId844" ref="P894"/>
    <hyperlink r:id="rId845" ref="P895"/>
    <hyperlink r:id="rId846" ref="P896"/>
    <hyperlink r:id="rId847" ref="P897"/>
    <hyperlink r:id="rId848" ref="P898"/>
    <hyperlink r:id="rId849" ref="P899"/>
    <hyperlink r:id="rId850" ref="P900"/>
    <hyperlink r:id="rId851" ref="P901"/>
    <hyperlink r:id="rId852" ref="P902"/>
    <hyperlink r:id="rId853" ref="P903"/>
    <hyperlink r:id="rId854" ref="P904"/>
    <hyperlink r:id="rId855" ref="P905"/>
    <hyperlink r:id="rId856" ref="P906"/>
    <hyperlink r:id="rId857" ref="P907"/>
    <hyperlink r:id="rId858" ref="P908"/>
    <hyperlink r:id="rId859" ref="P909"/>
    <hyperlink r:id="rId860" ref="P910"/>
    <hyperlink r:id="rId861" ref="P911"/>
    <hyperlink r:id="rId862" ref="P912"/>
    <hyperlink r:id="rId863" ref="P913"/>
    <hyperlink r:id="rId864" ref="P914"/>
    <hyperlink r:id="rId865" ref="P915"/>
    <hyperlink r:id="rId866" ref="P916"/>
    <hyperlink r:id="rId867" ref="P917"/>
    <hyperlink r:id="rId868" ref="P918"/>
    <hyperlink r:id="rId869" ref="P919"/>
    <hyperlink r:id="rId870" ref="P920"/>
    <hyperlink r:id="rId871" ref="P921"/>
    <hyperlink r:id="rId872" ref="P922"/>
    <hyperlink r:id="rId873" ref="P923"/>
    <hyperlink r:id="rId874" ref="P924"/>
    <hyperlink r:id="rId875" ref="P925"/>
    <hyperlink r:id="rId876" ref="P926"/>
    <hyperlink r:id="rId877" ref="P927"/>
    <hyperlink r:id="rId878" ref="P928"/>
    <hyperlink r:id="rId879" ref="P929"/>
    <hyperlink r:id="rId880" ref="P930"/>
    <hyperlink r:id="rId881" ref="P931"/>
    <hyperlink r:id="rId882" ref="P932"/>
    <hyperlink r:id="rId883" ref="P933"/>
    <hyperlink r:id="rId884" ref="P934"/>
    <hyperlink r:id="rId885" ref="P935"/>
    <hyperlink r:id="rId886" ref="P936"/>
    <hyperlink r:id="rId887" ref="P937"/>
    <hyperlink r:id="rId888" ref="P938"/>
    <hyperlink r:id="rId889" ref="P939"/>
    <hyperlink r:id="rId890" ref="P940"/>
    <hyperlink r:id="rId891" ref="P941"/>
    <hyperlink r:id="rId892" ref="P942"/>
    <hyperlink r:id="rId893" ref="P943"/>
    <hyperlink r:id="rId894" ref="P944"/>
    <hyperlink r:id="rId895" ref="P945"/>
    <hyperlink r:id="rId896" ref="P946"/>
    <hyperlink r:id="rId897" ref="P947"/>
    <hyperlink r:id="rId898" ref="P948"/>
    <hyperlink r:id="rId899" ref="P949"/>
    <hyperlink r:id="rId900" ref="P950"/>
    <hyperlink r:id="rId901" ref="P951"/>
    <hyperlink r:id="rId902" ref="P952"/>
    <hyperlink r:id="rId903" ref="P953"/>
    <hyperlink r:id="rId904" ref="P954"/>
    <hyperlink r:id="rId905" ref="P955"/>
    <hyperlink r:id="rId906" ref="P956"/>
    <hyperlink r:id="rId907" ref="P957"/>
    <hyperlink r:id="rId908" ref="P958"/>
    <hyperlink r:id="rId909" ref="P959"/>
    <hyperlink r:id="rId910" ref="P960"/>
    <hyperlink r:id="rId911" ref="P961"/>
    <hyperlink r:id="rId912" ref="P962"/>
    <hyperlink r:id="rId913" ref="P963"/>
    <hyperlink r:id="rId914" ref="P964"/>
    <hyperlink r:id="rId915" ref="P965"/>
    <hyperlink r:id="rId916" ref="P966"/>
    <hyperlink r:id="rId917" ref="P967"/>
    <hyperlink r:id="rId918" ref="P968"/>
    <hyperlink r:id="rId919" ref="P969"/>
    <hyperlink r:id="rId920" ref="P970"/>
    <hyperlink r:id="rId921" ref="P971"/>
    <hyperlink r:id="rId922" ref="P972"/>
    <hyperlink r:id="rId923" ref="P973"/>
    <hyperlink r:id="rId924" ref="P974"/>
    <hyperlink r:id="rId925" ref="P975"/>
    <hyperlink r:id="rId926" ref="P976"/>
    <hyperlink r:id="rId927" ref="P977"/>
    <hyperlink r:id="rId928" ref="P978"/>
    <hyperlink r:id="rId929" ref="P979"/>
    <hyperlink r:id="rId930" ref="P980"/>
    <hyperlink r:id="rId931" ref="P981"/>
    <hyperlink r:id="rId932" ref="P982"/>
    <hyperlink r:id="rId933" ref="P983"/>
    <hyperlink r:id="rId934" ref="P984"/>
    <hyperlink r:id="rId935" ref="P985"/>
    <hyperlink r:id="rId936" ref="P986"/>
    <hyperlink r:id="rId937" ref="P987"/>
    <hyperlink r:id="rId938" ref="P988"/>
    <hyperlink r:id="rId939" ref="P989"/>
    <hyperlink r:id="rId940" ref="P990"/>
    <hyperlink r:id="rId941" ref="P991"/>
    <hyperlink r:id="rId942" ref="P992"/>
    <hyperlink r:id="rId943" ref="P993"/>
    <hyperlink r:id="rId944" ref="P994"/>
    <hyperlink r:id="rId945" ref="P995"/>
    <hyperlink r:id="rId946" ref="P996"/>
    <hyperlink r:id="rId947" ref="P997"/>
    <hyperlink r:id="rId948" ref="P998"/>
    <hyperlink r:id="rId949" ref="P999"/>
    <hyperlink r:id="rId950" ref="P1000"/>
    <hyperlink r:id="rId951" ref="P1001"/>
    <hyperlink r:id="rId952" ref="P1002"/>
    <hyperlink r:id="rId953" ref="P1004"/>
    <hyperlink r:id="rId954" ref="P1005"/>
    <hyperlink r:id="rId955" ref="P1006"/>
    <hyperlink r:id="rId956" ref="P1007"/>
    <hyperlink r:id="rId957" ref="P1008"/>
    <hyperlink r:id="rId958" ref="P1009"/>
    <hyperlink r:id="rId959" ref="P1010"/>
    <hyperlink r:id="rId960" ref="P1011"/>
    <hyperlink r:id="rId961" ref="P1012"/>
    <hyperlink r:id="rId962" ref="P1013"/>
    <hyperlink r:id="rId963" ref="P1014"/>
    <hyperlink r:id="rId964" ref="P1015"/>
    <hyperlink r:id="rId965" ref="P1016"/>
    <hyperlink r:id="rId966" ref="P1017"/>
    <hyperlink r:id="rId967" ref="P1018"/>
    <hyperlink r:id="rId968" ref="P1019"/>
    <hyperlink r:id="rId969" ref="P1020"/>
    <hyperlink r:id="rId970" ref="P1021"/>
    <hyperlink r:id="rId971" ref="P1022"/>
    <hyperlink r:id="rId972" ref="P1023"/>
    <hyperlink r:id="rId973" ref="P1024"/>
    <hyperlink r:id="rId974" ref="P1025"/>
    <hyperlink r:id="rId975" ref="P1026"/>
    <hyperlink r:id="rId976" ref="P1027"/>
    <hyperlink r:id="rId977" ref="P1028"/>
    <hyperlink r:id="rId978" ref="P1029"/>
    <hyperlink r:id="rId979" ref="P1030"/>
    <hyperlink r:id="rId980" ref="P1031"/>
    <hyperlink r:id="rId981" ref="P1032"/>
    <hyperlink r:id="rId982" ref="P1033"/>
    <hyperlink r:id="rId983" ref="P1034"/>
    <hyperlink r:id="rId984" ref="P1035"/>
    <hyperlink r:id="rId985" ref="P1036"/>
    <hyperlink r:id="rId986" ref="P1037"/>
    <hyperlink r:id="rId987" ref="P1038"/>
    <hyperlink r:id="rId988" ref="P1039"/>
    <hyperlink r:id="rId989" ref="P1040"/>
    <hyperlink r:id="rId990" ref="P1041"/>
    <hyperlink r:id="rId991" ref="P1042"/>
    <hyperlink r:id="rId992" ref="P1043"/>
    <hyperlink r:id="rId993" ref="P1044"/>
    <hyperlink r:id="rId994" ref="P1045"/>
    <hyperlink r:id="rId995" ref="P1046"/>
    <hyperlink r:id="rId996" ref="P1047"/>
    <hyperlink r:id="rId997" ref="P1048"/>
    <hyperlink r:id="rId998" ref="P1049"/>
    <hyperlink r:id="rId999" ref="P1050"/>
    <hyperlink r:id="rId1000" ref="P1051"/>
    <hyperlink r:id="rId1001" ref="P1052"/>
    <hyperlink r:id="rId1002" ref="P1053"/>
    <hyperlink r:id="rId1003" ref="P1054"/>
    <hyperlink r:id="rId1004" ref="P1055"/>
    <hyperlink r:id="rId1005" ref="P1056"/>
    <hyperlink r:id="rId1006" ref="P1065"/>
    <hyperlink r:id="rId1007" ref="P1066"/>
    <hyperlink r:id="rId1008" ref="P1067"/>
    <hyperlink r:id="rId1009" ref="P1068"/>
    <hyperlink r:id="rId1010" ref="P1069"/>
    <hyperlink r:id="rId1011" ref="P1070"/>
    <hyperlink r:id="rId1012" ref="P1071"/>
    <hyperlink r:id="rId1013" ref="P1072"/>
    <hyperlink r:id="rId1014" ref="P1073"/>
    <hyperlink r:id="rId1015" ref="P1074"/>
    <hyperlink r:id="rId1016" ref="P1075"/>
    <hyperlink r:id="rId1017" ref="P1076"/>
    <hyperlink r:id="rId1018" ref="P1077"/>
    <hyperlink r:id="rId1019" ref="P1078"/>
    <hyperlink r:id="rId1020" ref="P1079"/>
    <hyperlink r:id="rId1021" ref="P1080"/>
    <hyperlink r:id="rId1022" ref="P1081"/>
    <hyperlink r:id="rId1023" ref="P1082"/>
    <hyperlink r:id="rId1024" ref="P1083"/>
    <hyperlink r:id="rId1025" ref="P1084"/>
    <hyperlink r:id="rId1026" ref="P1085"/>
    <hyperlink r:id="rId1027" ref="P1086"/>
    <hyperlink r:id="rId1028" ref="P1087"/>
    <hyperlink r:id="rId1029" ref="P1088"/>
    <hyperlink r:id="rId1030" ref="P1089"/>
    <hyperlink r:id="rId1031" ref="P1090"/>
    <hyperlink r:id="rId1032" ref="P1091"/>
    <hyperlink r:id="rId1033" ref="P1092"/>
    <hyperlink r:id="rId1034" ref="P1093"/>
    <hyperlink r:id="rId1035" ref="P1094"/>
    <hyperlink r:id="rId1036" ref="P1095"/>
    <hyperlink r:id="rId1037" ref="P1096"/>
    <hyperlink r:id="rId1038" ref="P1097"/>
    <hyperlink r:id="rId1039" ref="P1098"/>
    <hyperlink r:id="rId1040" ref="P1099"/>
    <hyperlink r:id="rId1041" ref="P1100"/>
    <hyperlink r:id="rId1042" ref="P1101"/>
    <hyperlink r:id="rId1043" ref="P1102"/>
    <hyperlink r:id="rId1044" ref="P1103"/>
    <hyperlink r:id="rId1045" ref="P1104"/>
    <hyperlink r:id="rId1046" ref="P1105"/>
    <hyperlink r:id="rId1047" ref="P1106"/>
    <hyperlink r:id="rId1048" ref="P1107"/>
    <hyperlink r:id="rId1049" ref="P1108"/>
    <hyperlink r:id="rId1050" ref="P1109"/>
    <hyperlink r:id="rId1051" ref="P1110"/>
    <hyperlink r:id="rId1052" ref="P1111"/>
    <hyperlink r:id="rId1053" ref="P1112"/>
    <hyperlink r:id="rId1054" ref="P1113"/>
    <hyperlink r:id="rId1055" ref="P1114"/>
    <hyperlink r:id="rId1056" ref="P1115"/>
    <hyperlink r:id="rId1057" ref="P1116"/>
    <hyperlink r:id="rId1058" ref="P1117"/>
    <hyperlink r:id="rId1059" ref="P1118"/>
    <hyperlink r:id="rId1060" ref="P1119"/>
    <hyperlink r:id="rId1061" ref="P1120"/>
    <hyperlink r:id="rId1062" ref="P1121"/>
    <hyperlink r:id="rId1063" ref="P1122"/>
    <hyperlink r:id="rId1064" ref="P1123"/>
    <hyperlink r:id="rId1065" ref="P1124"/>
    <hyperlink r:id="rId1066" ref="P1125"/>
    <hyperlink r:id="rId1067" ref="P1126"/>
    <hyperlink r:id="rId1068" ref="P1127"/>
    <hyperlink r:id="rId1069" ref="P1128"/>
    <hyperlink r:id="rId1070" ref="P1129"/>
    <hyperlink r:id="rId1071" ref="P1130"/>
    <hyperlink r:id="rId1072" ref="P1131"/>
    <hyperlink r:id="rId1073" ref="P1132"/>
    <hyperlink r:id="rId1074" ref="P1133"/>
    <hyperlink r:id="rId1075" ref="P1134"/>
    <hyperlink r:id="rId1076" ref="P1135"/>
    <hyperlink r:id="rId1077" ref="P1136"/>
    <hyperlink r:id="rId1078" ref="P1137"/>
    <hyperlink r:id="rId1079" ref="P1138"/>
    <hyperlink r:id="rId1080" ref="P1139"/>
    <hyperlink r:id="rId1081" ref="P1140"/>
    <hyperlink r:id="rId1082" ref="P1141"/>
    <hyperlink r:id="rId1083" ref="P1142"/>
    <hyperlink r:id="rId1084" ref="P1143"/>
    <hyperlink r:id="rId1085" ref="P1144"/>
    <hyperlink r:id="rId1086" ref="P1145"/>
    <hyperlink r:id="rId1087" ref="P1146"/>
    <hyperlink r:id="rId1088" ref="P1147"/>
    <hyperlink r:id="rId1089" ref="P1148"/>
    <hyperlink r:id="rId1090" ref="P1149"/>
    <hyperlink r:id="rId1091" ref="P1150"/>
    <hyperlink r:id="rId1092" ref="P1151"/>
    <hyperlink r:id="rId1093" ref="P1152"/>
    <hyperlink r:id="rId1094" ref="P1153"/>
    <hyperlink r:id="rId1095" ref="P1154"/>
    <hyperlink r:id="rId1096" ref="P1155"/>
    <hyperlink r:id="rId1097" ref="P1156"/>
    <hyperlink r:id="rId1098" ref="P1157"/>
    <hyperlink r:id="rId1099" ref="P1158"/>
    <hyperlink r:id="rId1100" ref="P1159"/>
    <hyperlink r:id="rId1101" ref="P1160"/>
    <hyperlink r:id="rId1102" ref="P1161"/>
    <hyperlink r:id="rId1103" ref="P1162"/>
    <hyperlink r:id="rId1104" ref="P1163"/>
    <hyperlink r:id="rId1105" ref="P1164"/>
    <hyperlink r:id="rId1106" ref="P1165"/>
    <hyperlink r:id="rId1107" ref="P1166"/>
    <hyperlink r:id="rId1108" ref="P1167"/>
    <hyperlink r:id="rId1109" ref="P1168"/>
    <hyperlink r:id="rId1110" ref="P1169"/>
    <hyperlink r:id="rId1111" ref="P1170"/>
    <hyperlink r:id="rId1112" ref="P1171"/>
    <hyperlink r:id="rId1113" ref="P1172"/>
    <hyperlink r:id="rId1114" ref="P1173"/>
    <hyperlink r:id="rId1115" ref="P1174"/>
    <hyperlink r:id="rId1116" ref="P1175"/>
    <hyperlink r:id="rId1117" ref="P1176"/>
    <hyperlink r:id="rId1118" ref="P1177"/>
    <hyperlink r:id="rId1119" ref="P1178"/>
    <hyperlink r:id="rId1120" ref="P1179"/>
    <hyperlink r:id="rId1121" ref="P1180"/>
    <hyperlink r:id="rId1122" ref="P1181"/>
    <hyperlink r:id="rId1123" ref="P1182"/>
    <hyperlink r:id="rId1124" ref="P1183"/>
    <hyperlink r:id="rId1125" ref="P1184"/>
    <hyperlink r:id="rId1126" ref="P1185"/>
    <hyperlink r:id="rId1127" ref="P1186"/>
    <hyperlink r:id="rId1128" ref="P1187"/>
    <hyperlink r:id="rId1129" ref="P1188"/>
    <hyperlink r:id="rId1130" ref="P1189"/>
    <hyperlink r:id="rId1131" ref="P1190"/>
    <hyperlink r:id="rId1132" ref="P1191"/>
    <hyperlink r:id="rId1133" ref="P1192"/>
    <hyperlink r:id="rId1134" ref="P1193"/>
    <hyperlink r:id="rId1135" ref="P1194"/>
    <hyperlink r:id="rId1136" ref="P1195"/>
    <hyperlink r:id="rId1137" ref="P1196"/>
    <hyperlink r:id="rId1138" ref="P1197"/>
    <hyperlink r:id="rId1139" ref="P1198"/>
    <hyperlink r:id="rId1140" ref="P1199"/>
    <hyperlink r:id="rId1141" ref="P1200"/>
    <hyperlink r:id="rId1142" ref="P1201"/>
    <hyperlink r:id="rId1143" ref="P1202"/>
    <hyperlink r:id="rId1144" ref="P1203"/>
    <hyperlink r:id="rId1145" ref="P1204"/>
    <hyperlink r:id="rId1146" ref="P1205"/>
    <hyperlink r:id="rId1147" ref="P1206"/>
    <hyperlink r:id="rId1148" ref="P1207"/>
    <hyperlink r:id="rId1149" ref="P1208"/>
    <hyperlink r:id="rId1150" ref="P1209"/>
    <hyperlink r:id="rId1151" ref="P1210"/>
    <hyperlink r:id="rId1152" ref="P1211"/>
    <hyperlink r:id="rId1153" ref="P1212"/>
    <hyperlink r:id="rId1154" ref="P1213"/>
    <hyperlink r:id="rId1155" ref="P1214"/>
    <hyperlink r:id="rId1156" ref="P1215"/>
    <hyperlink r:id="rId1157" ref="P1216"/>
    <hyperlink r:id="rId1158" ref="P1217"/>
    <hyperlink r:id="rId1159" ref="P1218"/>
    <hyperlink r:id="rId1160" ref="P1219"/>
    <hyperlink r:id="rId1161" ref="P1220"/>
    <hyperlink r:id="rId1162" ref="P1221"/>
    <hyperlink r:id="rId1163" ref="P1222"/>
    <hyperlink r:id="rId1164" ref="P1223"/>
    <hyperlink r:id="rId1165" ref="P1224"/>
    <hyperlink r:id="rId1166" ref="P1225"/>
    <hyperlink r:id="rId1167" ref="P1226"/>
    <hyperlink r:id="rId1168" ref="P1227"/>
    <hyperlink r:id="rId1169" ref="P1228"/>
    <hyperlink r:id="rId1170" ref="P1229"/>
    <hyperlink r:id="rId1171" ref="P1230"/>
    <hyperlink r:id="rId1172" ref="P1231"/>
    <hyperlink r:id="rId1173" ref="P1232"/>
    <hyperlink r:id="rId1174" ref="P1233"/>
    <hyperlink r:id="rId1175" ref="P1234"/>
    <hyperlink r:id="rId1176" ref="P1235"/>
    <hyperlink r:id="rId1177" ref="P1236"/>
    <hyperlink r:id="rId1178" ref="P1237"/>
    <hyperlink r:id="rId1179" ref="P1238"/>
    <hyperlink r:id="rId1180" ref="P1239"/>
    <hyperlink r:id="rId1181" ref="P1240"/>
    <hyperlink r:id="rId1182" ref="P1241"/>
    <hyperlink r:id="rId1183" ref="P1242"/>
    <hyperlink r:id="rId1184" ref="P1243"/>
    <hyperlink r:id="rId1185" ref="P1244"/>
    <hyperlink r:id="rId1186" ref="P1245"/>
    <hyperlink r:id="rId1187" ref="P1246"/>
    <hyperlink r:id="rId1188" ref="P1251"/>
    <hyperlink r:id="rId1189" ref="P1252"/>
    <hyperlink r:id="rId1190" ref="P1253"/>
    <hyperlink r:id="rId1191" ref="P1254"/>
    <hyperlink r:id="rId1192" ref="P1255"/>
    <hyperlink r:id="rId1193" ref="P1256"/>
    <hyperlink r:id="rId1194" ref="P1257"/>
    <hyperlink r:id="rId1195" ref="P1258"/>
    <hyperlink r:id="rId1196" ref="P1259"/>
    <hyperlink r:id="rId1197" ref="P1260"/>
    <hyperlink r:id="rId1198" ref="P1261"/>
    <hyperlink r:id="rId1199" ref="P1262"/>
    <hyperlink r:id="rId1200" ref="P1263"/>
    <hyperlink r:id="rId1201" ref="P1264"/>
    <hyperlink r:id="rId1202" ref="P1265"/>
    <hyperlink r:id="rId1203" ref="P1266"/>
    <hyperlink r:id="rId1204" ref="P1267"/>
    <hyperlink r:id="rId1205" ref="P1268"/>
    <hyperlink r:id="rId1206" ref="P1269"/>
    <hyperlink r:id="rId1207" ref="P1270"/>
    <hyperlink r:id="rId1208" ref="P1271"/>
    <hyperlink r:id="rId1209" ref="P1272"/>
    <hyperlink r:id="rId1210" ref="P1273"/>
    <hyperlink r:id="rId1211" ref="P1274"/>
    <hyperlink r:id="rId1212" ref="P1275"/>
    <hyperlink r:id="rId1213" ref="P1276"/>
    <hyperlink r:id="rId1214" ref="P1277"/>
    <hyperlink r:id="rId1215" ref="P1278"/>
    <hyperlink r:id="rId1216" ref="P1279"/>
    <hyperlink r:id="rId1217" ref="P1280"/>
    <hyperlink r:id="rId1218" ref="P1281"/>
    <hyperlink r:id="rId1219" ref="P1282"/>
    <hyperlink r:id="rId1220" ref="P1283"/>
    <hyperlink r:id="rId1221" ref="P1284"/>
    <hyperlink r:id="rId1222" ref="P1285"/>
    <hyperlink r:id="rId1223" ref="P1286"/>
    <hyperlink r:id="rId1224" ref="P1287"/>
    <hyperlink r:id="rId1225" ref="P1288"/>
    <hyperlink r:id="rId1226" ref="P1289"/>
    <hyperlink r:id="rId1227" ref="P1290"/>
    <hyperlink r:id="rId1228" ref="P1291"/>
    <hyperlink r:id="rId1229" ref="P1292"/>
    <hyperlink r:id="rId1230" ref="P1293"/>
    <hyperlink r:id="rId1231" ref="P1294"/>
    <hyperlink r:id="rId1232" ref="P1295"/>
    <hyperlink r:id="rId1233" ref="P1296"/>
    <hyperlink r:id="rId1234" ref="P1297"/>
    <hyperlink r:id="rId1235" ref="P1298"/>
    <hyperlink r:id="rId1236" ref="P1299"/>
    <hyperlink r:id="rId1237" ref="P1300"/>
    <hyperlink r:id="rId1238" ref="P1301"/>
    <hyperlink r:id="rId1239" ref="P1302"/>
    <hyperlink r:id="rId1240" ref="P1303"/>
    <hyperlink r:id="rId1241" ref="P1304"/>
    <hyperlink r:id="rId1242" ref="P1305"/>
    <hyperlink r:id="rId1243" ref="P1306"/>
    <hyperlink r:id="rId1244" ref="P1307"/>
    <hyperlink r:id="rId1245" ref="P1308"/>
    <hyperlink r:id="rId1246" ref="P1309"/>
    <hyperlink r:id="rId1247" ref="P1310"/>
    <hyperlink r:id="rId1248" ref="P1311"/>
    <hyperlink r:id="rId1249" ref="P1312"/>
    <hyperlink r:id="rId1250" ref="P1313"/>
    <hyperlink r:id="rId1251" ref="P1314"/>
    <hyperlink r:id="rId1252" ref="P1315"/>
    <hyperlink r:id="rId1253" ref="P1316"/>
    <hyperlink r:id="rId1254" ref="P1317"/>
    <hyperlink r:id="rId1255" ref="P1318"/>
    <hyperlink r:id="rId1256" ref="P1319"/>
    <hyperlink r:id="rId1257" ref="P1320"/>
    <hyperlink r:id="rId1258" ref="P1321"/>
    <hyperlink r:id="rId1259" ref="P1322"/>
    <hyperlink r:id="rId1260" ref="P1323"/>
    <hyperlink r:id="rId1261" ref="P1324"/>
    <hyperlink r:id="rId1262" ref="P1325"/>
    <hyperlink r:id="rId1263" ref="P1326"/>
    <hyperlink r:id="rId1264" ref="P1327"/>
    <hyperlink r:id="rId1265" ref="P1328"/>
    <hyperlink r:id="rId1266" ref="P1329"/>
    <hyperlink r:id="rId1267" ref="P1330"/>
    <hyperlink r:id="rId1268" ref="P1331"/>
    <hyperlink r:id="rId1269" ref="P1332"/>
    <hyperlink r:id="rId1270" ref="P1333"/>
    <hyperlink r:id="rId1271" ref="P1334"/>
    <hyperlink r:id="rId1272" ref="P1335"/>
    <hyperlink r:id="rId1273" ref="P1336"/>
    <hyperlink r:id="rId1274" ref="P1337"/>
    <hyperlink r:id="rId1275" ref="P1338"/>
    <hyperlink r:id="rId1276" ref="P1339"/>
    <hyperlink r:id="rId1277" ref="P1340"/>
    <hyperlink r:id="rId1278" ref="P1341"/>
    <hyperlink r:id="rId1279" ref="P1342"/>
    <hyperlink r:id="rId1280" ref="P1343"/>
    <hyperlink r:id="rId1281" ref="P1344"/>
    <hyperlink r:id="rId1282" ref="P1345"/>
    <hyperlink r:id="rId1283" ref="P1346"/>
    <hyperlink r:id="rId1284" ref="P1347"/>
    <hyperlink r:id="rId1285" ref="P1348"/>
    <hyperlink r:id="rId1286" ref="P1349"/>
    <hyperlink r:id="rId1287" ref="P1350"/>
    <hyperlink r:id="rId1288" ref="P1351"/>
    <hyperlink r:id="rId1289" ref="P1352"/>
    <hyperlink r:id="rId1290" ref="P1353"/>
    <hyperlink r:id="rId1291" ref="P1354"/>
    <hyperlink r:id="rId1292" ref="P1355"/>
    <hyperlink r:id="rId1293" ref="P1356"/>
    <hyperlink r:id="rId1294" ref="P1357"/>
    <hyperlink r:id="rId1295" ref="P1358"/>
    <hyperlink r:id="rId1296" ref="P1359"/>
    <hyperlink r:id="rId1297" ref="P1360"/>
    <hyperlink r:id="rId1298" ref="P1361"/>
    <hyperlink r:id="rId1299" ref="P1362"/>
    <hyperlink r:id="rId1300" ref="P1363"/>
    <hyperlink r:id="rId1301" ref="P1364"/>
    <hyperlink r:id="rId1302" ref="P1365"/>
    <hyperlink r:id="rId1303" ref="P1398"/>
    <hyperlink r:id="rId1304" ref="P1399"/>
    <hyperlink r:id="rId1305" ref="P1400"/>
    <hyperlink r:id="rId1306" ref="P1401"/>
    <hyperlink r:id="rId1307" ref="P1402"/>
    <hyperlink r:id="rId1308" ref="P1403"/>
    <hyperlink r:id="rId1309" ref="P1404"/>
    <hyperlink r:id="rId1310" ref="P1405"/>
    <hyperlink r:id="rId1311" ref="P1406"/>
    <hyperlink r:id="rId1312" ref="P1407"/>
    <hyperlink r:id="rId1313" ref="P1408"/>
    <hyperlink r:id="rId1314" ref="P1409"/>
    <hyperlink r:id="rId1315" ref="P1410"/>
    <hyperlink r:id="rId1316" ref="P1411"/>
    <hyperlink r:id="rId1317" ref="P1412"/>
    <hyperlink r:id="rId1318" ref="P1413"/>
    <hyperlink r:id="rId1319" ref="P1414"/>
    <hyperlink r:id="rId1320" ref="P1415"/>
    <hyperlink r:id="rId1321" ref="P1416"/>
    <hyperlink r:id="rId1322" ref="P1417"/>
    <hyperlink r:id="rId1323" ref="P1418"/>
    <hyperlink r:id="rId1324" ref="P1419"/>
    <hyperlink r:id="rId1325" ref="P1420"/>
    <hyperlink r:id="rId1326" ref="P1421"/>
    <hyperlink r:id="rId1327" ref="P1422"/>
    <hyperlink r:id="rId1328" ref="P1423"/>
    <hyperlink r:id="rId1329" ref="P1424"/>
    <hyperlink r:id="rId1330" ref="P1425"/>
    <hyperlink r:id="rId1331" ref="P1426"/>
    <hyperlink r:id="rId1332" ref="P1427"/>
    <hyperlink r:id="rId1333" ref="P1428"/>
    <hyperlink r:id="rId1334" ref="P1429"/>
    <hyperlink r:id="rId1335" ref="P1430"/>
    <hyperlink r:id="rId1336" ref="P1431"/>
    <hyperlink r:id="rId1337" ref="P1432"/>
    <hyperlink r:id="rId1338" ref="P1433"/>
    <hyperlink r:id="rId1339" ref="P1434"/>
    <hyperlink r:id="rId1340" ref="P1435"/>
    <hyperlink r:id="rId1341" ref="P1436"/>
    <hyperlink r:id="rId1342" ref="P1437"/>
    <hyperlink r:id="rId1343" ref="P1438"/>
    <hyperlink r:id="rId1344" ref="P1439"/>
    <hyperlink r:id="rId1345" ref="P1440"/>
    <hyperlink r:id="rId1346" ref="P1441"/>
    <hyperlink r:id="rId1347" ref="P1442"/>
    <hyperlink r:id="rId1348" ref="P1443"/>
  </hyperlinks>
  <drawing r:id="rId134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71"/>
    <col customWidth="1" min="2" max="2" width="20.86"/>
    <col customWidth="1" min="3" max="4" width="23.71"/>
    <col customWidth="1" min="5" max="5" width="24.86"/>
    <col customWidth="1" min="6" max="6" width="37.0"/>
  </cols>
  <sheetData>
    <row r="1" ht="15.75" customHeight="1">
      <c r="A1" s="90" t="s">
        <v>4680</v>
      </c>
      <c r="B1" s="90" t="s">
        <v>4681</v>
      </c>
      <c r="C1" s="90" t="s">
        <v>7</v>
      </c>
      <c r="D1" s="90" t="s">
        <v>3</v>
      </c>
      <c r="E1" s="90" t="s">
        <v>4682</v>
      </c>
      <c r="F1" s="90" t="s">
        <v>4683</v>
      </c>
      <c r="G1" s="90" t="s">
        <v>2407</v>
      </c>
      <c r="H1" s="90" t="s">
        <v>550</v>
      </c>
      <c r="I1" s="90" t="s">
        <v>943</v>
      </c>
      <c r="J1" s="90" t="s">
        <v>4684</v>
      </c>
      <c r="K1" s="90" t="s">
        <v>4685</v>
      </c>
      <c r="L1" s="90" t="s">
        <v>19</v>
      </c>
      <c r="M1" s="90" t="s">
        <v>4</v>
      </c>
      <c r="N1" s="90" t="s">
        <v>13</v>
      </c>
      <c r="O1" s="90" t="s">
        <v>14</v>
      </c>
      <c r="P1" s="90"/>
      <c r="Q1" s="90"/>
      <c r="R1" s="90"/>
      <c r="S1" s="90"/>
      <c r="T1" s="90"/>
      <c r="U1" s="90"/>
      <c r="V1" s="90"/>
      <c r="W1" s="90"/>
      <c r="X1" s="90"/>
      <c r="Y1" s="90"/>
      <c r="Z1" s="90"/>
      <c r="AA1" s="90"/>
      <c r="AB1" s="90"/>
    </row>
    <row r="2" ht="15.75" customHeight="1">
      <c r="A2" s="20" t="s">
        <v>15</v>
      </c>
      <c r="B2" s="20" t="s">
        <v>19</v>
      </c>
      <c r="C2" s="20" t="s">
        <v>20</v>
      </c>
      <c r="D2" s="20" t="s">
        <v>18</v>
      </c>
      <c r="E2" s="20" t="s">
        <v>16</v>
      </c>
      <c r="F2" s="20" t="s">
        <v>16</v>
      </c>
      <c r="G2" s="20" t="s">
        <v>2503</v>
      </c>
      <c r="H2" s="20"/>
      <c r="I2" s="20"/>
      <c r="J2" s="20"/>
      <c r="K2" s="20"/>
      <c r="L2" s="20" t="s">
        <v>4686</v>
      </c>
      <c r="M2" s="20"/>
      <c r="N2" s="20" t="s">
        <v>21</v>
      </c>
      <c r="O2" s="20" t="s">
        <v>21</v>
      </c>
      <c r="P2" s="20"/>
      <c r="Q2" s="20"/>
      <c r="R2" s="20"/>
      <c r="S2" s="20"/>
      <c r="T2" s="20"/>
      <c r="U2" s="20"/>
      <c r="V2" s="20"/>
      <c r="W2" s="20"/>
      <c r="X2" s="20"/>
      <c r="Y2" s="20"/>
      <c r="Z2" s="20"/>
      <c r="AA2" s="20"/>
      <c r="AB2" s="20"/>
    </row>
    <row r="3" ht="15.75" customHeight="1">
      <c r="A3" s="20" t="s">
        <v>22</v>
      </c>
      <c r="B3" s="20" t="s">
        <v>19</v>
      </c>
      <c r="C3" s="20" t="s">
        <v>20</v>
      </c>
      <c r="D3" s="20" t="s">
        <v>18</v>
      </c>
      <c r="E3" s="20" t="s">
        <v>23</v>
      </c>
      <c r="F3" s="20" t="s">
        <v>23</v>
      </c>
      <c r="G3" s="20" t="s">
        <v>2503</v>
      </c>
      <c r="H3" s="20"/>
      <c r="I3" s="20"/>
      <c r="J3" s="20"/>
      <c r="K3" s="20"/>
      <c r="L3" s="20" t="s">
        <v>4687</v>
      </c>
      <c r="M3" s="20"/>
      <c r="N3" s="20" t="s">
        <v>21</v>
      </c>
      <c r="O3" s="20" t="s">
        <v>21</v>
      </c>
      <c r="P3" s="20"/>
      <c r="Q3" s="20"/>
      <c r="R3" s="20"/>
      <c r="S3" s="20"/>
      <c r="T3" s="20"/>
      <c r="U3" s="20"/>
      <c r="V3" s="20"/>
      <c r="W3" s="20"/>
      <c r="X3" s="20"/>
      <c r="Y3" s="20"/>
      <c r="Z3" s="20"/>
      <c r="AA3" s="20"/>
      <c r="AB3" s="20"/>
    </row>
    <row r="4" ht="15.75" customHeight="1">
      <c r="A4" s="20" t="s">
        <v>24</v>
      </c>
      <c r="B4" s="20" t="s">
        <v>19</v>
      </c>
      <c r="C4" s="20" t="s">
        <v>20</v>
      </c>
      <c r="D4" s="20" t="s">
        <v>18</v>
      </c>
      <c r="E4" s="20" t="s">
        <v>25</v>
      </c>
      <c r="F4" s="20" t="s">
        <v>25</v>
      </c>
      <c r="G4" s="20" t="s">
        <v>2503</v>
      </c>
      <c r="H4" s="20"/>
      <c r="I4" s="20"/>
      <c r="J4" s="20"/>
      <c r="K4" s="20"/>
      <c r="L4" s="20" t="s">
        <v>4688</v>
      </c>
      <c r="M4" s="20"/>
      <c r="N4" s="20" t="s">
        <v>26</v>
      </c>
      <c r="O4" s="20" t="s">
        <v>21</v>
      </c>
      <c r="P4" s="20"/>
      <c r="Q4" s="20"/>
      <c r="R4" s="20"/>
      <c r="S4" s="20"/>
      <c r="T4" s="20"/>
      <c r="U4" s="20"/>
      <c r="V4" s="20"/>
      <c r="W4" s="20"/>
      <c r="X4" s="20"/>
      <c r="Y4" s="20"/>
      <c r="Z4" s="20"/>
      <c r="AA4" s="20"/>
      <c r="AB4" s="20"/>
    </row>
    <row r="5" ht="15.75" customHeight="1">
      <c r="A5" s="20" t="s">
        <v>27</v>
      </c>
      <c r="B5" s="20" t="s">
        <v>19</v>
      </c>
      <c r="C5" s="20" t="s">
        <v>20</v>
      </c>
      <c r="D5" s="20" t="s">
        <v>18</v>
      </c>
      <c r="E5" s="20" t="s">
        <v>28</v>
      </c>
      <c r="F5" s="20" t="s">
        <v>28</v>
      </c>
      <c r="G5" s="20" t="s">
        <v>2503</v>
      </c>
      <c r="H5" s="20"/>
      <c r="I5" s="20"/>
      <c r="J5" s="20"/>
      <c r="K5" s="20"/>
      <c r="L5" s="20" t="s">
        <v>4689</v>
      </c>
      <c r="M5" s="20"/>
      <c r="N5" s="20" t="s">
        <v>26</v>
      </c>
      <c r="O5" s="20" t="s">
        <v>21</v>
      </c>
      <c r="P5" s="20"/>
      <c r="Q5" s="20"/>
      <c r="R5" s="20"/>
      <c r="S5" s="20"/>
      <c r="T5" s="20"/>
      <c r="U5" s="20"/>
      <c r="V5" s="20"/>
      <c r="W5" s="20"/>
      <c r="X5" s="20"/>
      <c r="Y5" s="20"/>
      <c r="Z5" s="20"/>
      <c r="AA5" s="20"/>
      <c r="AB5" s="20"/>
    </row>
    <row r="6" ht="15.75" customHeight="1">
      <c r="A6" s="20" t="s">
        <v>29</v>
      </c>
      <c r="B6" s="20" t="s">
        <v>19</v>
      </c>
      <c r="C6" s="20" t="s">
        <v>20</v>
      </c>
      <c r="D6" s="20" t="s">
        <v>18</v>
      </c>
      <c r="E6" s="20" t="s">
        <v>30</v>
      </c>
      <c r="F6" s="20" t="s">
        <v>30</v>
      </c>
      <c r="G6" s="20" t="s">
        <v>2503</v>
      </c>
      <c r="H6" s="20"/>
      <c r="I6" s="20"/>
      <c r="J6" s="20"/>
      <c r="K6" s="20"/>
      <c r="L6" s="20" t="s">
        <v>4690</v>
      </c>
      <c r="M6" s="20"/>
      <c r="N6" s="20" t="s">
        <v>21</v>
      </c>
      <c r="O6" s="20" t="s">
        <v>21</v>
      </c>
      <c r="P6" s="20"/>
      <c r="Q6" s="20"/>
      <c r="R6" s="20"/>
      <c r="S6" s="20"/>
      <c r="T6" s="20"/>
      <c r="U6" s="20"/>
      <c r="V6" s="20"/>
      <c r="W6" s="20"/>
      <c r="X6" s="20"/>
      <c r="Y6" s="20"/>
      <c r="Z6" s="20"/>
      <c r="AA6" s="20"/>
      <c r="AB6" s="20"/>
    </row>
    <row r="7" ht="15.75" customHeight="1">
      <c r="A7" s="20" t="s">
        <v>31</v>
      </c>
      <c r="B7" s="20" t="s">
        <v>19</v>
      </c>
      <c r="C7" s="20" t="s">
        <v>20</v>
      </c>
      <c r="D7" s="20" t="s">
        <v>18</v>
      </c>
      <c r="E7" s="20" t="s">
        <v>32</v>
      </c>
      <c r="F7" s="20" t="s">
        <v>32</v>
      </c>
      <c r="G7" s="20" t="s">
        <v>2503</v>
      </c>
      <c r="H7" s="20"/>
      <c r="I7" s="20"/>
      <c r="J7" s="20"/>
      <c r="K7" s="20"/>
      <c r="L7" s="20" t="s">
        <v>4691</v>
      </c>
      <c r="M7" s="20"/>
      <c r="N7" s="20" t="s">
        <v>26</v>
      </c>
      <c r="O7" s="20" t="s">
        <v>21</v>
      </c>
      <c r="P7" s="20"/>
      <c r="Q7" s="20"/>
      <c r="R7" s="20"/>
      <c r="S7" s="20"/>
      <c r="T7" s="20"/>
      <c r="U7" s="20"/>
      <c r="V7" s="20"/>
      <c r="W7" s="20"/>
      <c r="X7" s="20"/>
      <c r="Y7" s="20"/>
      <c r="Z7" s="20"/>
      <c r="AA7" s="20"/>
      <c r="AB7" s="20"/>
    </row>
    <row r="8" ht="15.75" customHeight="1">
      <c r="A8" s="20" t="s">
        <v>33</v>
      </c>
      <c r="B8" s="20" t="s">
        <v>19</v>
      </c>
      <c r="C8" s="20" t="s">
        <v>20</v>
      </c>
      <c r="D8" s="20" t="s">
        <v>18</v>
      </c>
      <c r="E8" s="20" t="s">
        <v>34</v>
      </c>
      <c r="F8" s="20" t="s">
        <v>34</v>
      </c>
      <c r="G8" s="20" t="s">
        <v>2503</v>
      </c>
      <c r="H8" s="20"/>
      <c r="I8" s="20"/>
      <c r="J8" s="20"/>
      <c r="K8" s="20"/>
      <c r="L8" s="20" t="s">
        <v>4692</v>
      </c>
      <c r="M8" s="20"/>
      <c r="N8" s="20" t="s">
        <v>26</v>
      </c>
      <c r="O8" s="20" t="s">
        <v>21</v>
      </c>
      <c r="P8" s="20"/>
      <c r="Q8" s="20"/>
      <c r="R8" s="20"/>
      <c r="S8" s="20"/>
      <c r="T8" s="20"/>
      <c r="U8" s="20"/>
      <c r="V8" s="20"/>
      <c r="W8" s="20"/>
      <c r="X8" s="20"/>
      <c r="Y8" s="20"/>
      <c r="Z8" s="20"/>
      <c r="AA8" s="20"/>
      <c r="AB8" s="20"/>
    </row>
    <row r="9" ht="15.75" customHeight="1">
      <c r="A9" s="20" t="s">
        <v>35</v>
      </c>
      <c r="B9" s="20" t="s">
        <v>19</v>
      </c>
      <c r="C9" s="20" t="s">
        <v>20</v>
      </c>
      <c r="D9" s="20" t="s">
        <v>18</v>
      </c>
      <c r="E9" s="20" t="s">
        <v>36</v>
      </c>
      <c r="F9" s="20" t="s">
        <v>36</v>
      </c>
      <c r="G9" s="20" t="s">
        <v>2503</v>
      </c>
      <c r="H9" s="20"/>
      <c r="I9" s="20"/>
      <c r="J9" s="20"/>
      <c r="K9" s="20"/>
      <c r="L9" s="20" t="s">
        <v>4693</v>
      </c>
      <c r="M9" s="20"/>
      <c r="N9" s="20" t="s">
        <v>21</v>
      </c>
      <c r="O9" s="20" t="s">
        <v>21</v>
      </c>
      <c r="P9" s="20"/>
      <c r="Q9" s="20"/>
      <c r="R9" s="20"/>
      <c r="S9" s="20"/>
      <c r="T9" s="20"/>
      <c r="U9" s="20"/>
      <c r="V9" s="20"/>
      <c r="W9" s="20"/>
      <c r="X9" s="20"/>
      <c r="Y9" s="20"/>
      <c r="Z9" s="20"/>
      <c r="AA9" s="20"/>
      <c r="AB9" s="20"/>
    </row>
    <row r="10" ht="15.75" customHeight="1">
      <c r="A10" s="20" t="s">
        <v>457</v>
      </c>
      <c r="B10" s="20" t="s">
        <v>19</v>
      </c>
      <c r="C10" s="20" t="s">
        <v>20</v>
      </c>
      <c r="D10" s="20" t="s">
        <v>18</v>
      </c>
      <c r="E10" s="20" t="s">
        <v>458</v>
      </c>
      <c r="F10" s="20" t="s">
        <v>458</v>
      </c>
      <c r="G10" s="20" t="s">
        <v>2503</v>
      </c>
      <c r="H10" s="20"/>
      <c r="I10" s="20"/>
      <c r="J10" s="20"/>
      <c r="K10" s="20"/>
      <c r="L10" s="20" t="s">
        <v>4694</v>
      </c>
      <c r="M10" s="20"/>
      <c r="N10" s="20" t="s">
        <v>26</v>
      </c>
      <c r="O10" s="20" t="s">
        <v>21</v>
      </c>
      <c r="P10" s="20"/>
      <c r="Q10" s="20"/>
      <c r="R10" s="20"/>
      <c r="S10" s="20"/>
      <c r="T10" s="20"/>
      <c r="U10" s="20"/>
      <c r="V10" s="20"/>
      <c r="W10" s="20"/>
      <c r="X10" s="20"/>
      <c r="Y10" s="20"/>
      <c r="Z10" s="20"/>
      <c r="AA10" s="20"/>
      <c r="AB10" s="20"/>
    </row>
    <row r="11" ht="15.75" customHeight="1">
      <c r="A11" s="20" t="s">
        <v>39</v>
      </c>
      <c r="B11" s="20" t="s">
        <v>19</v>
      </c>
      <c r="C11" s="20" t="s">
        <v>20</v>
      </c>
      <c r="D11" s="20" t="s">
        <v>18</v>
      </c>
      <c r="E11" s="20" t="s">
        <v>40</v>
      </c>
      <c r="F11" s="20" t="s">
        <v>40</v>
      </c>
      <c r="G11" s="20" t="s">
        <v>2503</v>
      </c>
      <c r="H11" s="20"/>
      <c r="I11" s="20"/>
      <c r="J11" s="20"/>
      <c r="K11" s="20"/>
      <c r="L11" s="20" t="s">
        <v>4695</v>
      </c>
      <c r="M11" s="20"/>
      <c r="N11" s="20" t="s">
        <v>26</v>
      </c>
      <c r="O11" s="20" t="s">
        <v>21</v>
      </c>
      <c r="P11" s="20"/>
      <c r="Q11" s="20"/>
      <c r="R11" s="20"/>
      <c r="S11" s="20"/>
      <c r="T11" s="20"/>
      <c r="U11" s="20"/>
      <c r="V11" s="20"/>
      <c r="W11" s="20"/>
      <c r="X11" s="20"/>
      <c r="Y11" s="20"/>
      <c r="Z11" s="20"/>
      <c r="AA11" s="20"/>
      <c r="AB11" s="20"/>
    </row>
    <row r="12" ht="15.75" customHeight="1">
      <c r="A12" s="20" t="s">
        <v>41</v>
      </c>
      <c r="B12" s="20" t="s">
        <v>19</v>
      </c>
      <c r="C12" s="20" t="s">
        <v>20</v>
      </c>
      <c r="D12" s="20" t="s">
        <v>18</v>
      </c>
      <c r="E12" s="20" t="s">
        <v>42</v>
      </c>
      <c r="F12" s="20" t="s">
        <v>42</v>
      </c>
      <c r="G12" s="20" t="s">
        <v>2503</v>
      </c>
      <c r="H12" s="20"/>
      <c r="I12" s="20"/>
      <c r="J12" s="20"/>
      <c r="K12" s="20"/>
      <c r="L12" s="20" t="s">
        <v>4696</v>
      </c>
      <c r="M12" s="20"/>
      <c r="N12" s="20" t="s">
        <v>26</v>
      </c>
      <c r="O12" s="20" t="s">
        <v>21</v>
      </c>
      <c r="P12" s="20"/>
      <c r="Q12" s="20"/>
      <c r="R12" s="20"/>
      <c r="S12" s="20"/>
      <c r="T12" s="20"/>
      <c r="U12" s="20"/>
      <c r="V12" s="20"/>
      <c r="W12" s="20"/>
      <c r="X12" s="20"/>
      <c r="Y12" s="20"/>
      <c r="Z12" s="20"/>
      <c r="AA12" s="20"/>
      <c r="AB12" s="20"/>
    </row>
    <row r="13" ht="15.75" customHeight="1">
      <c r="A13" s="20" t="s">
        <v>43</v>
      </c>
      <c r="B13" s="20" t="s">
        <v>19</v>
      </c>
      <c r="C13" s="20" t="s">
        <v>20</v>
      </c>
      <c r="D13" s="20" t="s">
        <v>18</v>
      </c>
      <c r="E13" s="20" t="s">
        <v>44</v>
      </c>
      <c r="F13" s="20" t="s">
        <v>44</v>
      </c>
      <c r="G13" s="20" t="s">
        <v>2503</v>
      </c>
      <c r="H13" s="20"/>
      <c r="I13" s="20"/>
      <c r="J13" s="20"/>
      <c r="K13" s="20"/>
      <c r="L13" s="20" t="s">
        <v>4697</v>
      </c>
      <c r="M13" s="20"/>
      <c r="N13" s="20" t="s">
        <v>26</v>
      </c>
      <c r="O13" s="20" t="s">
        <v>21</v>
      </c>
      <c r="P13" s="20"/>
      <c r="Q13" s="20"/>
      <c r="R13" s="20"/>
      <c r="S13" s="20"/>
      <c r="T13" s="20"/>
      <c r="U13" s="20"/>
      <c r="V13" s="20"/>
      <c r="W13" s="20"/>
      <c r="X13" s="20"/>
      <c r="Y13" s="20"/>
      <c r="Z13" s="20"/>
      <c r="AA13" s="20"/>
      <c r="AB13" s="20"/>
    </row>
    <row r="14" ht="15.75" customHeight="1">
      <c r="A14" s="20" t="s">
        <v>45</v>
      </c>
      <c r="B14" s="20" t="s">
        <v>19</v>
      </c>
      <c r="C14" s="20" t="s">
        <v>20</v>
      </c>
      <c r="D14" s="20" t="s">
        <v>18</v>
      </c>
      <c r="E14" s="20" t="s">
        <v>46</v>
      </c>
      <c r="F14" s="20" t="s">
        <v>46</v>
      </c>
      <c r="G14" s="20" t="s">
        <v>2503</v>
      </c>
      <c r="H14" s="20"/>
      <c r="I14" s="20"/>
      <c r="J14" s="20"/>
      <c r="K14" s="20"/>
      <c r="L14" s="20" t="s">
        <v>4698</v>
      </c>
      <c r="M14" s="20"/>
      <c r="N14" s="20" t="s">
        <v>21</v>
      </c>
      <c r="O14" s="20" t="s">
        <v>21</v>
      </c>
      <c r="P14" s="20"/>
      <c r="Q14" s="20"/>
      <c r="R14" s="20"/>
      <c r="S14" s="20"/>
      <c r="T14" s="20"/>
      <c r="U14" s="20"/>
      <c r="V14" s="20"/>
      <c r="W14" s="20"/>
      <c r="X14" s="20"/>
      <c r="Y14" s="20"/>
      <c r="Z14" s="20"/>
      <c r="AA14" s="20"/>
      <c r="AB14" s="20"/>
    </row>
    <row r="15" ht="15.75" customHeight="1">
      <c r="A15" s="20" t="s">
        <v>47</v>
      </c>
      <c r="B15" s="20" t="s">
        <v>19</v>
      </c>
      <c r="C15" s="20" t="s">
        <v>20</v>
      </c>
      <c r="D15" s="20" t="s">
        <v>18</v>
      </c>
      <c r="E15" s="20" t="s">
        <v>48</v>
      </c>
      <c r="F15" s="20" t="s">
        <v>48</v>
      </c>
      <c r="G15" s="20" t="s">
        <v>2503</v>
      </c>
      <c r="H15" s="20"/>
      <c r="I15" s="20"/>
      <c r="J15" s="20"/>
      <c r="K15" s="20"/>
      <c r="L15" s="20" t="s">
        <v>4699</v>
      </c>
      <c r="M15" s="20"/>
      <c r="N15" s="20" t="s">
        <v>26</v>
      </c>
      <c r="O15" s="20" t="s">
        <v>21</v>
      </c>
      <c r="P15" s="20"/>
      <c r="Q15" s="20"/>
      <c r="R15" s="20"/>
      <c r="S15" s="20"/>
      <c r="T15" s="20"/>
      <c r="U15" s="20"/>
      <c r="V15" s="20"/>
      <c r="W15" s="20"/>
      <c r="X15" s="20"/>
      <c r="Y15" s="20"/>
      <c r="Z15" s="20"/>
      <c r="AA15" s="20"/>
      <c r="AB15" s="20"/>
    </row>
    <row r="16" ht="15.75" customHeight="1">
      <c r="A16" s="20" t="s">
        <v>53</v>
      </c>
      <c r="B16" s="20" t="s">
        <v>19</v>
      </c>
      <c r="C16" s="20" t="s">
        <v>20</v>
      </c>
      <c r="D16" s="20" t="s">
        <v>18</v>
      </c>
      <c r="E16" s="20" t="s">
        <v>54</v>
      </c>
      <c r="F16" s="20" t="s">
        <v>54</v>
      </c>
      <c r="G16" s="20" t="s">
        <v>2503</v>
      </c>
      <c r="H16" s="20"/>
      <c r="I16" s="20"/>
      <c r="J16" s="20"/>
      <c r="K16" s="20"/>
      <c r="L16" s="20" t="s">
        <v>4700</v>
      </c>
      <c r="M16" s="20"/>
      <c r="N16" s="20" t="s">
        <v>21</v>
      </c>
      <c r="O16" s="20" t="s">
        <v>21</v>
      </c>
      <c r="P16" s="20"/>
      <c r="Q16" s="20"/>
      <c r="R16" s="20"/>
      <c r="S16" s="20"/>
      <c r="T16" s="20"/>
      <c r="U16" s="20"/>
      <c r="V16" s="20"/>
      <c r="W16" s="20"/>
      <c r="X16" s="20"/>
      <c r="Y16" s="20"/>
      <c r="Z16" s="20"/>
      <c r="AA16" s="20"/>
      <c r="AB16" s="20"/>
    </row>
    <row r="17" ht="15.75" customHeight="1">
      <c r="A17" s="20" t="s">
        <v>55</v>
      </c>
      <c r="B17" s="20" t="s">
        <v>19</v>
      </c>
      <c r="C17" s="20" t="s">
        <v>20</v>
      </c>
      <c r="D17" s="20" t="s">
        <v>18</v>
      </c>
      <c r="E17" s="20" t="s">
        <v>56</v>
      </c>
      <c r="F17" s="20" t="s">
        <v>56</v>
      </c>
      <c r="G17" s="20" t="s">
        <v>2503</v>
      </c>
      <c r="H17" s="20"/>
      <c r="I17" s="20"/>
      <c r="J17" s="20"/>
      <c r="K17" s="20"/>
      <c r="L17" s="20" t="s">
        <v>4701</v>
      </c>
      <c r="M17" s="20"/>
      <c r="N17" s="20" t="s">
        <v>21</v>
      </c>
      <c r="O17" s="20" t="s">
        <v>21</v>
      </c>
      <c r="P17" s="20"/>
      <c r="Q17" s="20"/>
      <c r="R17" s="20"/>
      <c r="S17" s="20"/>
      <c r="T17" s="20"/>
      <c r="U17" s="20"/>
      <c r="V17" s="20"/>
      <c r="W17" s="20"/>
      <c r="X17" s="20"/>
      <c r="Y17" s="20"/>
      <c r="Z17" s="20"/>
      <c r="AA17" s="20"/>
      <c r="AB17" s="20"/>
    </row>
    <row r="18" ht="15.75" customHeight="1">
      <c r="A18" s="20" t="str">
        <f>concatenate(G18," ",lower(L18))</f>
        <v>Malus calocarpa</v>
      </c>
      <c r="B18" s="20" t="s">
        <v>19</v>
      </c>
      <c r="C18" s="91" t="s">
        <v>128</v>
      </c>
      <c r="D18" s="20" t="s">
        <v>18</v>
      </c>
      <c r="E18" s="20" t="s">
        <v>4702</v>
      </c>
      <c r="F18" s="20" t="s">
        <v>4702</v>
      </c>
      <c r="G18" s="20" t="s">
        <v>2503</v>
      </c>
      <c r="H18" s="20"/>
      <c r="I18" s="20" t="s">
        <v>3860</v>
      </c>
      <c r="J18" s="20"/>
      <c r="K18" s="20"/>
      <c r="L18" s="20" t="s">
        <v>4703</v>
      </c>
      <c r="M18" s="20"/>
      <c r="N18" s="20" t="s">
        <v>21</v>
      </c>
      <c r="O18" s="20" t="s">
        <v>21</v>
      </c>
      <c r="P18" s="20"/>
      <c r="Q18" s="20"/>
      <c r="R18" s="20"/>
      <c r="S18" s="20"/>
      <c r="T18" s="20"/>
      <c r="U18" s="20"/>
      <c r="V18" s="20"/>
      <c r="W18" s="20"/>
      <c r="X18" s="20"/>
      <c r="Y18" s="20"/>
      <c r="Z18" s="20"/>
      <c r="AA18" s="20"/>
      <c r="AB18" s="20"/>
    </row>
    <row r="19" ht="15.75" customHeight="1">
      <c r="A19" s="20" t="s">
        <v>57</v>
      </c>
      <c r="B19" s="20" t="s">
        <v>19</v>
      </c>
      <c r="C19" s="20" t="s">
        <v>20</v>
      </c>
      <c r="D19" s="20" t="s">
        <v>18</v>
      </c>
      <c r="E19" s="20" t="s">
        <v>58</v>
      </c>
      <c r="F19" s="20" t="s">
        <v>58</v>
      </c>
      <c r="G19" s="20" t="s">
        <v>2503</v>
      </c>
      <c r="H19" s="20"/>
      <c r="I19" s="20"/>
      <c r="J19" s="20"/>
      <c r="K19" s="20"/>
      <c r="L19" s="20" t="s">
        <v>4704</v>
      </c>
      <c r="M19" s="20"/>
      <c r="N19" s="20" t="s">
        <v>26</v>
      </c>
      <c r="O19" s="20" t="s">
        <v>21</v>
      </c>
      <c r="P19" s="20"/>
      <c r="Q19" s="20"/>
      <c r="R19" s="20"/>
      <c r="S19" s="20"/>
      <c r="T19" s="20"/>
      <c r="U19" s="20"/>
      <c r="V19" s="20"/>
      <c r="W19" s="20"/>
      <c r="X19" s="20"/>
      <c r="Y19" s="20"/>
      <c r="Z19" s="20"/>
      <c r="AA19" s="20"/>
      <c r="AB19" s="20"/>
    </row>
    <row r="20" ht="15.75" customHeight="1">
      <c r="A20" s="20" t="s">
        <v>59</v>
      </c>
      <c r="B20" s="20" t="s">
        <v>19</v>
      </c>
      <c r="C20" s="20" t="s">
        <v>20</v>
      </c>
      <c r="D20" s="20" t="s">
        <v>18</v>
      </c>
      <c r="E20" s="20" t="s">
        <v>60</v>
      </c>
      <c r="F20" s="20" t="s">
        <v>60</v>
      </c>
      <c r="G20" s="20" t="s">
        <v>2503</v>
      </c>
      <c r="H20" s="20"/>
      <c r="I20" s="20"/>
      <c r="J20" s="20"/>
      <c r="K20" s="20"/>
      <c r="L20" s="20" t="s">
        <v>4705</v>
      </c>
      <c r="M20" s="20"/>
      <c r="N20" s="20" t="s">
        <v>26</v>
      </c>
      <c r="O20" s="20" t="s">
        <v>21</v>
      </c>
      <c r="P20" s="20"/>
      <c r="Q20" s="20"/>
      <c r="R20" s="20"/>
      <c r="S20" s="20"/>
      <c r="T20" s="20"/>
      <c r="U20" s="20"/>
      <c r="V20" s="20"/>
      <c r="W20" s="20"/>
      <c r="X20" s="20"/>
      <c r="Y20" s="20"/>
      <c r="Z20" s="20"/>
      <c r="AA20" s="20"/>
      <c r="AB20" s="20"/>
    </row>
    <row r="21" ht="15.75" customHeight="1">
      <c r="A21" s="20" t="s">
        <v>66</v>
      </c>
      <c r="B21" s="20" t="s">
        <v>19</v>
      </c>
      <c r="C21" s="20" t="s">
        <v>20</v>
      </c>
      <c r="D21" s="20" t="s">
        <v>18</v>
      </c>
      <c r="E21" s="20" t="s">
        <v>67</v>
      </c>
      <c r="F21" s="20" t="s">
        <v>67</v>
      </c>
      <c r="G21" s="20" t="s">
        <v>2503</v>
      </c>
      <c r="H21" s="20"/>
      <c r="I21" s="20"/>
      <c r="J21" s="20"/>
      <c r="K21" s="20"/>
      <c r="L21" s="20" t="s">
        <v>4706</v>
      </c>
      <c r="M21" s="20"/>
      <c r="N21" s="20" t="s">
        <v>21</v>
      </c>
      <c r="O21" s="20" t="s">
        <v>21</v>
      </c>
      <c r="P21" s="20"/>
      <c r="Q21" s="20"/>
      <c r="R21" s="20"/>
      <c r="S21" s="20"/>
      <c r="T21" s="20"/>
      <c r="U21" s="20"/>
      <c r="V21" s="20"/>
      <c r="W21" s="20"/>
      <c r="X21" s="20"/>
      <c r="Y21" s="20"/>
      <c r="Z21" s="20"/>
      <c r="AA21" s="20"/>
      <c r="AB21" s="20"/>
    </row>
    <row r="22" ht="15.75" customHeight="1">
      <c r="A22" s="20" t="s">
        <v>68</v>
      </c>
      <c r="B22" s="20" t="s">
        <v>19</v>
      </c>
      <c r="C22" s="20" t="s">
        <v>20</v>
      </c>
      <c r="D22" s="20" t="s">
        <v>18</v>
      </c>
      <c r="E22" s="20" t="s">
        <v>69</v>
      </c>
      <c r="F22" s="20" t="s">
        <v>69</v>
      </c>
      <c r="G22" s="20" t="s">
        <v>2503</v>
      </c>
      <c r="H22" s="20"/>
      <c r="I22" s="20"/>
      <c r="J22" s="20"/>
      <c r="K22" s="20"/>
      <c r="L22" s="20" t="s">
        <v>4707</v>
      </c>
      <c r="M22" s="20"/>
      <c r="N22" s="20" t="s">
        <v>21</v>
      </c>
      <c r="O22" s="20" t="s">
        <v>21</v>
      </c>
      <c r="P22" s="20"/>
      <c r="Q22" s="20"/>
      <c r="R22" s="20"/>
      <c r="S22" s="20"/>
      <c r="T22" s="20"/>
      <c r="U22" s="20"/>
      <c r="V22" s="20"/>
      <c r="W22" s="20"/>
      <c r="X22" s="20"/>
      <c r="Y22" s="20"/>
      <c r="Z22" s="20"/>
      <c r="AA22" s="20"/>
      <c r="AB22" s="20"/>
    </row>
    <row r="23" ht="15.75" customHeight="1">
      <c r="A23" s="20" t="s">
        <v>70</v>
      </c>
      <c r="B23" s="20" t="s">
        <v>19</v>
      </c>
      <c r="C23" s="20" t="s">
        <v>20</v>
      </c>
      <c r="D23" s="20" t="s">
        <v>18</v>
      </c>
      <c r="E23" s="20" t="s">
        <v>71</v>
      </c>
      <c r="F23" s="20" t="s">
        <v>71</v>
      </c>
      <c r="G23" s="20" t="s">
        <v>2503</v>
      </c>
      <c r="H23" s="20"/>
      <c r="I23" s="20"/>
      <c r="J23" s="20"/>
      <c r="K23" s="20"/>
      <c r="L23" s="20" t="s">
        <v>4708</v>
      </c>
      <c r="M23" s="20"/>
      <c r="N23" s="20" t="s">
        <v>21</v>
      </c>
      <c r="O23" s="20" t="s">
        <v>21</v>
      </c>
      <c r="P23" s="20"/>
      <c r="Q23" s="20"/>
      <c r="R23" s="20"/>
      <c r="S23" s="20"/>
      <c r="T23" s="20"/>
      <c r="U23" s="20"/>
      <c r="V23" s="20"/>
      <c r="W23" s="20"/>
      <c r="X23" s="20"/>
      <c r="Y23" s="20"/>
      <c r="Z23" s="20"/>
      <c r="AA23" s="20"/>
      <c r="AB23" s="20"/>
    </row>
    <row r="24" ht="15.75" customHeight="1">
      <c r="A24" s="20" t="s">
        <v>72</v>
      </c>
      <c r="B24" s="20" t="s">
        <v>19</v>
      </c>
      <c r="C24" s="20" t="s">
        <v>20</v>
      </c>
      <c r="D24" s="20" t="s">
        <v>18</v>
      </c>
      <c r="E24" s="20" t="s">
        <v>73</v>
      </c>
      <c r="F24" s="20" t="s">
        <v>73</v>
      </c>
      <c r="G24" s="20" t="s">
        <v>2503</v>
      </c>
      <c r="H24" s="20"/>
      <c r="I24" s="20"/>
      <c r="J24" s="20"/>
      <c r="K24" s="20"/>
      <c r="L24" s="20" t="s">
        <v>4709</v>
      </c>
      <c r="M24" s="20"/>
      <c r="N24" s="20" t="s">
        <v>26</v>
      </c>
      <c r="O24" s="20" t="s">
        <v>21</v>
      </c>
      <c r="P24" s="20"/>
      <c r="Q24" s="20"/>
      <c r="R24" s="20"/>
      <c r="S24" s="20"/>
      <c r="T24" s="20"/>
      <c r="U24" s="20"/>
      <c r="V24" s="20"/>
      <c r="W24" s="20"/>
      <c r="X24" s="20"/>
      <c r="Y24" s="20"/>
      <c r="Z24" s="20"/>
      <c r="AA24" s="20"/>
      <c r="AB24" s="20"/>
    </row>
    <row r="25" ht="15.75" customHeight="1">
      <c r="A25" s="20" t="s">
        <v>74</v>
      </c>
      <c r="B25" s="20" t="s">
        <v>19</v>
      </c>
      <c r="C25" s="20" t="s">
        <v>20</v>
      </c>
      <c r="D25" s="20" t="s">
        <v>18</v>
      </c>
      <c r="E25" s="20" t="s">
        <v>75</v>
      </c>
      <c r="F25" s="20" t="s">
        <v>75</v>
      </c>
      <c r="G25" s="20" t="s">
        <v>2503</v>
      </c>
      <c r="H25" s="20"/>
      <c r="I25" s="20"/>
      <c r="J25" s="20"/>
      <c r="K25" s="20"/>
      <c r="L25" s="20" t="s">
        <v>4710</v>
      </c>
      <c r="M25" s="20"/>
      <c r="N25" s="20" t="s">
        <v>26</v>
      </c>
      <c r="O25" s="20" t="s">
        <v>21</v>
      </c>
      <c r="P25" s="20"/>
      <c r="Q25" s="20"/>
      <c r="R25" s="20"/>
      <c r="S25" s="20"/>
      <c r="T25" s="20"/>
      <c r="U25" s="20"/>
      <c r="V25" s="20"/>
      <c r="W25" s="20"/>
      <c r="X25" s="20"/>
      <c r="Y25" s="20"/>
      <c r="Z25" s="20"/>
      <c r="AA25" s="20"/>
      <c r="AB25" s="20"/>
    </row>
    <row r="26" ht="15.75" customHeight="1">
      <c r="A26" s="20" t="s">
        <v>80</v>
      </c>
      <c r="B26" s="20" t="s">
        <v>19</v>
      </c>
      <c r="C26" s="20" t="s">
        <v>20</v>
      </c>
      <c r="D26" s="20" t="s">
        <v>18</v>
      </c>
      <c r="E26" s="20" t="s">
        <v>81</v>
      </c>
      <c r="F26" s="20" t="s">
        <v>81</v>
      </c>
      <c r="G26" s="20" t="s">
        <v>2503</v>
      </c>
      <c r="H26" s="20"/>
      <c r="I26" s="20"/>
      <c r="J26" s="20"/>
      <c r="K26" s="20"/>
      <c r="L26" s="20" t="s">
        <v>4711</v>
      </c>
      <c r="M26" s="20"/>
      <c r="N26" s="20" t="s">
        <v>21</v>
      </c>
      <c r="O26" s="20" t="s">
        <v>21</v>
      </c>
      <c r="P26" s="20"/>
      <c r="Q26" s="20"/>
      <c r="R26" s="20"/>
      <c r="S26" s="20"/>
      <c r="T26" s="20"/>
      <c r="U26" s="20"/>
      <c r="V26" s="20"/>
      <c r="W26" s="20"/>
      <c r="X26" s="20"/>
      <c r="Y26" s="20"/>
      <c r="Z26" s="20"/>
      <c r="AA26" s="20"/>
      <c r="AB26" s="20"/>
    </row>
    <row r="27" ht="15.75" customHeight="1">
      <c r="A27" s="20" t="s">
        <v>84</v>
      </c>
      <c r="B27" s="20" t="s">
        <v>19</v>
      </c>
      <c r="C27" s="20" t="s">
        <v>20</v>
      </c>
      <c r="D27" s="20" t="s">
        <v>18</v>
      </c>
      <c r="E27" s="20" t="s">
        <v>85</v>
      </c>
      <c r="F27" s="20" t="s">
        <v>85</v>
      </c>
      <c r="G27" s="20" t="s">
        <v>2503</v>
      </c>
      <c r="H27" s="20"/>
      <c r="I27" s="20"/>
      <c r="J27" s="20"/>
      <c r="K27" s="20"/>
      <c r="L27" s="20" t="s">
        <v>3867</v>
      </c>
      <c r="M27" s="20"/>
      <c r="N27" s="20" t="s">
        <v>26</v>
      </c>
      <c r="O27" s="20" t="s">
        <v>21</v>
      </c>
      <c r="P27" s="20"/>
      <c r="Q27" s="20"/>
      <c r="R27" s="20"/>
      <c r="S27" s="20"/>
      <c r="T27" s="20"/>
      <c r="U27" s="20"/>
      <c r="V27" s="20"/>
      <c r="W27" s="20"/>
      <c r="X27" s="20"/>
      <c r="Y27" s="20"/>
      <c r="Z27" s="20"/>
      <c r="AA27" s="20"/>
      <c r="AB27" s="20"/>
    </row>
    <row r="28" ht="15.75" customHeight="1">
      <c r="A28" s="20" t="s">
        <v>86</v>
      </c>
      <c r="B28" s="20" t="s">
        <v>19</v>
      </c>
      <c r="C28" s="20" t="s">
        <v>20</v>
      </c>
      <c r="D28" s="20" t="s">
        <v>18</v>
      </c>
      <c r="E28" s="20" t="s">
        <v>87</v>
      </c>
      <c r="F28" s="20" t="s">
        <v>87</v>
      </c>
      <c r="G28" s="20" t="s">
        <v>2503</v>
      </c>
      <c r="H28" s="20"/>
      <c r="I28" s="20"/>
      <c r="J28" s="20"/>
      <c r="K28" s="20"/>
      <c r="L28" s="20" t="s">
        <v>4712</v>
      </c>
      <c r="M28" s="20"/>
      <c r="N28" s="20" t="s">
        <v>21</v>
      </c>
      <c r="O28" s="20" t="s">
        <v>21</v>
      </c>
      <c r="P28" s="20"/>
      <c r="Q28" s="20"/>
      <c r="R28" s="20"/>
      <c r="S28" s="20"/>
      <c r="T28" s="20"/>
      <c r="U28" s="20"/>
      <c r="V28" s="20"/>
      <c r="W28" s="20"/>
      <c r="X28" s="20"/>
      <c r="Y28" s="20"/>
      <c r="Z28" s="20"/>
      <c r="AA28" s="20"/>
      <c r="AB28" s="20"/>
    </row>
    <row r="29" ht="15.75" customHeight="1">
      <c r="A29" s="20" t="s">
        <v>90</v>
      </c>
      <c r="B29" s="20" t="s">
        <v>19</v>
      </c>
      <c r="C29" s="20" t="s">
        <v>20</v>
      </c>
      <c r="D29" s="20" t="s">
        <v>18</v>
      </c>
      <c r="E29" s="20" t="s">
        <v>91</v>
      </c>
      <c r="F29" s="20" t="s">
        <v>91</v>
      </c>
      <c r="G29" s="20" t="s">
        <v>2503</v>
      </c>
      <c r="H29" s="20"/>
      <c r="I29" s="20"/>
      <c r="J29" s="20"/>
      <c r="K29" s="20"/>
      <c r="L29" s="20" t="s">
        <v>4713</v>
      </c>
      <c r="M29" s="20"/>
      <c r="N29" s="20" t="s">
        <v>21</v>
      </c>
      <c r="O29" s="20" t="s">
        <v>21</v>
      </c>
      <c r="P29" s="20"/>
      <c r="Q29" s="20"/>
      <c r="R29" s="20"/>
      <c r="S29" s="20"/>
      <c r="T29" s="20"/>
      <c r="U29" s="20"/>
      <c r="V29" s="20"/>
      <c r="W29" s="20"/>
      <c r="X29" s="20"/>
      <c r="Y29" s="20"/>
      <c r="Z29" s="20"/>
      <c r="AA29" s="20"/>
      <c r="AB29" s="20"/>
    </row>
    <row r="30" ht="15.75" customHeight="1">
      <c r="A30" s="20" t="s">
        <v>94</v>
      </c>
      <c r="B30" s="20" t="s">
        <v>19</v>
      </c>
      <c r="C30" s="20" t="s">
        <v>20</v>
      </c>
      <c r="D30" s="20" t="s">
        <v>18</v>
      </c>
      <c r="E30" s="20" t="s">
        <v>95</v>
      </c>
      <c r="F30" s="20" t="s">
        <v>95</v>
      </c>
      <c r="G30" s="20" t="s">
        <v>2503</v>
      </c>
      <c r="H30" s="20"/>
      <c r="I30" s="20"/>
      <c r="J30" s="20"/>
      <c r="K30" s="20"/>
      <c r="L30" s="20" t="s">
        <v>4714</v>
      </c>
      <c r="M30" s="20"/>
      <c r="N30" s="20" t="s">
        <v>21</v>
      </c>
      <c r="O30" s="20" t="s">
        <v>21</v>
      </c>
      <c r="P30" s="20"/>
      <c r="Q30" s="20"/>
      <c r="R30" s="20"/>
      <c r="S30" s="20"/>
      <c r="T30" s="20"/>
      <c r="U30" s="20"/>
      <c r="V30" s="20"/>
      <c r="W30" s="20"/>
      <c r="X30" s="20"/>
      <c r="Y30" s="20"/>
      <c r="Z30" s="20"/>
      <c r="AA30" s="20"/>
      <c r="AB30" s="20"/>
    </row>
    <row r="31" ht="15.75" customHeight="1">
      <c r="A31" s="91" t="s">
        <v>96</v>
      </c>
      <c r="B31" s="20" t="s">
        <v>19</v>
      </c>
      <c r="C31" s="20" t="s">
        <v>20</v>
      </c>
      <c r="D31" s="20" t="s">
        <v>18</v>
      </c>
      <c r="E31" s="20" t="s">
        <v>97</v>
      </c>
      <c r="F31" s="20" t="s">
        <v>97</v>
      </c>
      <c r="G31" s="20" t="s">
        <v>2503</v>
      </c>
      <c r="H31" s="20"/>
      <c r="I31" s="20" t="s">
        <v>4715</v>
      </c>
      <c r="J31" s="20"/>
      <c r="K31" s="20"/>
      <c r="L31" s="20"/>
      <c r="M31" s="20"/>
      <c r="N31" s="20"/>
      <c r="O31" s="20"/>
      <c r="P31" s="20"/>
      <c r="Q31" s="20"/>
      <c r="R31" s="20"/>
      <c r="S31" s="20"/>
      <c r="T31" s="20"/>
      <c r="U31" s="20"/>
      <c r="V31" s="20"/>
      <c r="W31" s="20"/>
      <c r="X31" s="20"/>
      <c r="Y31" s="20"/>
      <c r="Z31" s="20"/>
      <c r="AA31" s="20"/>
      <c r="AB31" s="20"/>
    </row>
    <row r="32" ht="15.75" customHeight="1">
      <c r="A32" s="20" t="s">
        <v>105</v>
      </c>
      <c r="B32" s="20" t="s">
        <v>19</v>
      </c>
      <c r="C32" s="20" t="s">
        <v>20</v>
      </c>
      <c r="D32" s="20" t="s">
        <v>18</v>
      </c>
      <c r="E32" s="20" t="s">
        <v>106</v>
      </c>
      <c r="F32" s="20" t="s">
        <v>106</v>
      </c>
      <c r="G32" s="20" t="s">
        <v>2503</v>
      </c>
      <c r="H32" s="20"/>
      <c r="I32" s="20"/>
      <c r="J32" s="20"/>
      <c r="K32" s="20"/>
      <c r="L32" s="20" t="s">
        <v>4716</v>
      </c>
      <c r="M32" s="20"/>
      <c r="N32" s="20" t="s">
        <v>26</v>
      </c>
      <c r="O32" s="20" t="s">
        <v>21</v>
      </c>
      <c r="P32" s="20"/>
      <c r="Q32" s="20"/>
      <c r="R32" s="20"/>
      <c r="S32" s="20"/>
      <c r="T32" s="20"/>
      <c r="U32" s="20"/>
      <c r="V32" s="20"/>
      <c r="W32" s="20"/>
      <c r="X32" s="20"/>
      <c r="Y32" s="20"/>
      <c r="Z32" s="20"/>
      <c r="AA32" s="20"/>
      <c r="AB32" s="20"/>
    </row>
    <row r="33" ht="15.75" customHeight="1">
      <c r="A33" s="20" t="s">
        <v>107</v>
      </c>
      <c r="B33" s="20" t="s">
        <v>19</v>
      </c>
      <c r="C33" s="20" t="s">
        <v>20</v>
      </c>
      <c r="D33" s="20" t="s">
        <v>18</v>
      </c>
      <c r="E33" s="20" t="s">
        <v>108</v>
      </c>
      <c r="F33" s="20" t="s">
        <v>108</v>
      </c>
      <c r="G33" s="20" t="s">
        <v>2503</v>
      </c>
      <c r="H33" s="20"/>
      <c r="I33" s="20"/>
      <c r="J33" s="20"/>
      <c r="K33" s="20"/>
      <c r="L33" s="20" t="s">
        <v>4717</v>
      </c>
      <c r="M33" s="20"/>
      <c r="N33" s="20" t="s">
        <v>21</v>
      </c>
      <c r="O33" s="20" t="s">
        <v>21</v>
      </c>
      <c r="P33" s="20"/>
      <c r="Q33" s="20"/>
      <c r="R33" s="20"/>
      <c r="S33" s="20"/>
      <c r="T33" s="20"/>
      <c r="U33" s="20"/>
      <c r="V33" s="20"/>
      <c r="W33" s="20"/>
      <c r="X33" s="20"/>
      <c r="Y33" s="20"/>
      <c r="Z33" s="20"/>
      <c r="AA33" s="20"/>
      <c r="AB33" s="20"/>
    </row>
    <row r="34" ht="15.75" customHeight="1">
      <c r="A34" s="20" t="s">
        <v>109</v>
      </c>
      <c r="B34" s="20" t="s">
        <v>19</v>
      </c>
      <c r="C34" s="20" t="s">
        <v>20</v>
      </c>
      <c r="D34" s="20" t="s">
        <v>18</v>
      </c>
      <c r="E34" s="20" t="s">
        <v>110</v>
      </c>
      <c r="F34" s="20" t="s">
        <v>110</v>
      </c>
      <c r="G34" s="20" t="s">
        <v>2503</v>
      </c>
      <c r="H34" s="20"/>
      <c r="I34" s="20"/>
      <c r="J34" s="20"/>
      <c r="K34" s="20"/>
      <c r="L34" s="20" t="s">
        <v>4718</v>
      </c>
      <c r="M34" s="20"/>
      <c r="N34" s="20" t="s">
        <v>26</v>
      </c>
      <c r="O34" s="20" t="s">
        <v>21</v>
      </c>
      <c r="P34" s="20"/>
      <c r="Q34" s="20"/>
      <c r="R34" s="20"/>
      <c r="S34" s="20"/>
      <c r="T34" s="20"/>
      <c r="U34" s="20"/>
      <c r="V34" s="20"/>
      <c r="W34" s="20"/>
      <c r="X34" s="20"/>
      <c r="Y34" s="20"/>
      <c r="Z34" s="20"/>
      <c r="AA34" s="20"/>
      <c r="AB34" s="20"/>
    </row>
    <row r="35" ht="15.75" customHeight="1">
      <c r="A35" s="20" t="s">
        <v>113</v>
      </c>
      <c r="B35" s="20" t="s">
        <v>19</v>
      </c>
      <c r="C35" s="20" t="s">
        <v>20</v>
      </c>
      <c r="D35" s="20" t="s">
        <v>18</v>
      </c>
      <c r="E35" s="20" t="s">
        <v>114</v>
      </c>
      <c r="F35" s="20" t="s">
        <v>114</v>
      </c>
      <c r="G35" s="20" t="s">
        <v>2503</v>
      </c>
      <c r="H35" s="20"/>
      <c r="I35" s="20"/>
      <c r="J35" s="20"/>
      <c r="K35" s="20"/>
      <c r="L35" s="20" t="s">
        <v>4719</v>
      </c>
      <c r="M35" s="20"/>
      <c r="N35" s="20" t="s">
        <v>26</v>
      </c>
      <c r="O35" s="20" t="s">
        <v>21</v>
      </c>
      <c r="P35" s="20"/>
      <c r="Q35" s="20"/>
      <c r="R35" s="20"/>
      <c r="S35" s="20"/>
      <c r="T35" s="20"/>
      <c r="U35" s="20"/>
      <c r="V35" s="20"/>
      <c r="W35" s="20"/>
      <c r="X35" s="20"/>
      <c r="Y35" s="20"/>
      <c r="Z35" s="20"/>
      <c r="AA35" s="20"/>
      <c r="AB35" s="20"/>
    </row>
    <row r="36" ht="15.75" customHeight="1">
      <c r="A36" s="20" t="s">
        <v>117</v>
      </c>
      <c r="B36" s="20" t="s">
        <v>19</v>
      </c>
      <c r="C36" s="20" t="s">
        <v>20</v>
      </c>
      <c r="D36" s="20" t="s">
        <v>18</v>
      </c>
      <c r="E36" s="20" t="s">
        <v>118</v>
      </c>
      <c r="F36" s="20" t="s">
        <v>118</v>
      </c>
      <c r="G36" s="20" t="s">
        <v>2503</v>
      </c>
      <c r="H36" s="20"/>
      <c r="I36" s="20"/>
      <c r="J36" s="20"/>
      <c r="K36" s="20"/>
      <c r="L36" s="20" t="s">
        <v>4720</v>
      </c>
      <c r="M36" s="20"/>
      <c r="N36" s="20" t="s">
        <v>21</v>
      </c>
      <c r="O36" s="20" t="s">
        <v>21</v>
      </c>
      <c r="P36" s="20"/>
      <c r="Q36" s="20"/>
      <c r="R36" s="20"/>
      <c r="S36" s="20"/>
      <c r="T36" s="20"/>
      <c r="U36" s="20"/>
      <c r="V36" s="20"/>
      <c r="W36" s="20"/>
      <c r="X36" s="20"/>
      <c r="Y36" s="20"/>
      <c r="Z36" s="20"/>
      <c r="AA36" s="20"/>
      <c r="AB36" s="20"/>
    </row>
    <row r="37" ht="15.75" customHeight="1">
      <c r="A37" s="20" t="s">
        <v>119</v>
      </c>
      <c r="B37" s="20" t="s">
        <v>19</v>
      </c>
      <c r="C37" s="20" t="s">
        <v>20</v>
      </c>
      <c r="D37" s="20" t="s">
        <v>18</v>
      </c>
      <c r="E37" s="20" t="s">
        <v>120</v>
      </c>
      <c r="F37" s="20" t="s">
        <v>120</v>
      </c>
      <c r="G37" s="20" t="s">
        <v>2503</v>
      </c>
      <c r="H37" s="20"/>
      <c r="I37" s="20"/>
      <c r="J37" s="20"/>
      <c r="K37" s="20"/>
      <c r="L37" s="20" t="s">
        <v>4721</v>
      </c>
      <c r="M37" s="20"/>
      <c r="N37" s="20" t="s">
        <v>26</v>
      </c>
      <c r="O37" s="20" t="s">
        <v>21</v>
      </c>
      <c r="P37" s="20"/>
      <c r="Q37" s="20"/>
      <c r="R37" s="20"/>
      <c r="S37" s="20"/>
      <c r="T37" s="20"/>
      <c r="U37" s="20"/>
      <c r="V37" s="20"/>
      <c r="W37" s="20"/>
      <c r="X37" s="20"/>
      <c r="Y37" s="20"/>
      <c r="Z37" s="20"/>
      <c r="AA37" s="20"/>
      <c r="AB37" s="20"/>
    </row>
    <row r="38" ht="15.75" customHeight="1">
      <c r="A38" s="20" t="s">
        <v>129</v>
      </c>
      <c r="B38" s="20" t="s">
        <v>19</v>
      </c>
      <c r="C38" s="20" t="s">
        <v>20</v>
      </c>
      <c r="D38" s="20" t="s">
        <v>18</v>
      </c>
      <c r="E38" s="20" t="s">
        <v>130</v>
      </c>
      <c r="F38" s="20" t="s">
        <v>130</v>
      </c>
      <c r="G38" s="20" t="s">
        <v>2503</v>
      </c>
      <c r="H38" s="20"/>
      <c r="I38" s="20"/>
      <c r="J38" s="20"/>
      <c r="K38" s="20"/>
      <c r="L38" s="20" t="s">
        <v>4722</v>
      </c>
      <c r="M38" s="20"/>
      <c r="N38" s="20" t="s">
        <v>26</v>
      </c>
      <c r="O38" s="20" t="s">
        <v>21</v>
      </c>
      <c r="P38" s="20"/>
      <c r="Q38" s="20"/>
      <c r="R38" s="20"/>
      <c r="S38" s="20"/>
      <c r="T38" s="20"/>
      <c r="U38" s="20"/>
      <c r="V38" s="20"/>
      <c r="W38" s="20"/>
      <c r="X38" s="20"/>
      <c r="Y38" s="20"/>
      <c r="Z38" s="20"/>
      <c r="AA38" s="20"/>
      <c r="AB38" s="20"/>
    </row>
    <row r="39" ht="15.75" customHeight="1">
      <c r="A39" s="20" t="s">
        <v>141</v>
      </c>
      <c r="B39" s="20" t="s">
        <v>19</v>
      </c>
      <c r="C39" s="20" t="s">
        <v>20</v>
      </c>
      <c r="D39" s="20" t="s">
        <v>18</v>
      </c>
      <c r="E39" s="20" t="s">
        <v>142</v>
      </c>
      <c r="F39" s="20" t="s">
        <v>142</v>
      </c>
      <c r="G39" s="20" t="s">
        <v>2503</v>
      </c>
      <c r="H39" s="20"/>
      <c r="I39" s="20"/>
      <c r="J39" s="20"/>
      <c r="K39" s="20"/>
      <c r="L39" s="20" t="s">
        <v>4723</v>
      </c>
      <c r="M39" s="20"/>
      <c r="N39" s="20" t="s">
        <v>21</v>
      </c>
      <c r="O39" s="20" t="s">
        <v>21</v>
      </c>
      <c r="P39" s="20"/>
      <c r="Q39" s="20"/>
      <c r="R39" s="20"/>
      <c r="S39" s="20"/>
      <c r="T39" s="20"/>
      <c r="U39" s="20"/>
      <c r="V39" s="20"/>
      <c r="W39" s="20"/>
      <c r="X39" s="20"/>
      <c r="Y39" s="20"/>
      <c r="Z39" s="20"/>
      <c r="AA39" s="20"/>
      <c r="AB39" s="20"/>
    </row>
    <row r="40" ht="15.75" customHeight="1">
      <c r="A40" s="20" t="s">
        <v>143</v>
      </c>
      <c r="B40" s="20" t="s">
        <v>19</v>
      </c>
      <c r="C40" s="20" t="s">
        <v>20</v>
      </c>
      <c r="D40" s="20" t="s">
        <v>18</v>
      </c>
      <c r="E40" s="20" t="s">
        <v>144</v>
      </c>
      <c r="F40" s="20" t="s">
        <v>144</v>
      </c>
      <c r="G40" s="20" t="s">
        <v>2503</v>
      </c>
      <c r="H40" s="20"/>
      <c r="I40" s="20"/>
      <c r="J40" s="20"/>
      <c r="K40" s="20"/>
      <c r="L40" s="20" t="s">
        <v>4724</v>
      </c>
      <c r="M40" s="20"/>
      <c r="N40" s="20" t="s">
        <v>21</v>
      </c>
      <c r="O40" s="20" t="s">
        <v>21</v>
      </c>
      <c r="P40" s="20"/>
      <c r="Q40" s="20"/>
      <c r="R40" s="20"/>
      <c r="S40" s="20"/>
      <c r="T40" s="20"/>
      <c r="U40" s="20"/>
      <c r="V40" s="20"/>
      <c r="W40" s="20"/>
      <c r="X40" s="20"/>
      <c r="Y40" s="20"/>
      <c r="Z40" s="20"/>
      <c r="AA40" s="20"/>
      <c r="AB40" s="20"/>
    </row>
    <row r="41" ht="15.75" customHeight="1">
      <c r="A41" s="20" t="s">
        <v>145</v>
      </c>
      <c r="B41" s="20" t="s">
        <v>19</v>
      </c>
      <c r="C41" s="20" t="s">
        <v>20</v>
      </c>
      <c r="D41" s="20" t="s">
        <v>18</v>
      </c>
      <c r="E41" s="20" t="s">
        <v>146</v>
      </c>
      <c r="F41" s="20" t="s">
        <v>146</v>
      </c>
      <c r="G41" s="20" t="s">
        <v>2503</v>
      </c>
      <c r="H41" s="20"/>
      <c r="I41" s="20"/>
      <c r="J41" s="20"/>
      <c r="K41" s="20"/>
      <c r="L41" s="20" t="s">
        <v>4725</v>
      </c>
      <c r="M41" s="20"/>
      <c r="N41" s="20" t="s">
        <v>26</v>
      </c>
      <c r="O41" s="20" t="s">
        <v>21</v>
      </c>
      <c r="P41" s="20"/>
      <c r="Q41" s="20"/>
      <c r="R41" s="20"/>
      <c r="S41" s="20"/>
      <c r="T41" s="20"/>
      <c r="U41" s="20"/>
      <c r="V41" s="20"/>
      <c r="W41" s="20"/>
      <c r="X41" s="20"/>
      <c r="Y41" s="20"/>
      <c r="Z41" s="20"/>
      <c r="AA41" s="20"/>
      <c r="AB41" s="20"/>
    </row>
    <row r="42" ht="15.75" customHeight="1">
      <c r="A42" s="20" t="str">
        <f>concatenate(G42," ",lower(L42))</f>
        <v>Malus klehmii</v>
      </c>
      <c r="B42" s="20" t="s">
        <v>19</v>
      </c>
      <c r="C42" s="91" t="s">
        <v>128</v>
      </c>
      <c r="D42" s="20" t="s">
        <v>18</v>
      </c>
      <c r="E42" s="20" t="s">
        <v>148</v>
      </c>
      <c r="F42" s="20" t="s">
        <v>148</v>
      </c>
      <c r="G42" s="20" t="s">
        <v>2503</v>
      </c>
      <c r="H42" s="20"/>
      <c r="I42" s="20" t="s">
        <v>2906</v>
      </c>
      <c r="J42" s="20"/>
      <c r="K42" s="20"/>
      <c r="L42" s="20" t="s">
        <v>4726</v>
      </c>
      <c r="M42" s="20"/>
      <c r="N42" s="20" t="s">
        <v>21</v>
      </c>
      <c r="O42" s="20" t="s">
        <v>21</v>
      </c>
      <c r="P42" s="20"/>
      <c r="Q42" s="20"/>
      <c r="R42" s="20"/>
      <c r="S42" s="20"/>
      <c r="T42" s="20"/>
      <c r="U42" s="20"/>
      <c r="V42" s="20"/>
      <c r="W42" s="20"/>
      <c r="X42" s="20"/>
      <c r="Y42" s="20"/>
      <c r="Z42" s="20"/>
      <c r="AA42" s="20"/>
      <c r="AB42" s="20"/>
    </row>
    <row r="43" ht="15.75" customHeight="1">
      <c r="A43" s="20" t="s">
        <v>149</v>
      </c>
      <c r="B43" s="20" t="s">
        <v>19</v>
      </c>
      <c r="C43" s="20" t="s">
        <v>20</v>
      </c>
      <c r="D43" s="20" t="s">
        <v>18</v>
      </c>
      <c r="E43" s="20" t="s">
        <v>150</v>
      </c>
      <c r="F43" s="20" t="s">
        <v>150</v>
      </c>
      <c r="G43" s="20" t="s">
        <v>2503</v>
      </c>
      <c r="H43" s="20"/>
      <c r="I43" s="20"/>
      <c r="J43" s="20"/>
      <c r="K43" s="20"/>
      <c r="L43" s="20" t="s">
        <v>4727</v>
      </c>
      <c r="M43" s="20"/>
      <c r="N43" s="20" t="s">
        <v>21</v>
      </c>
      <c r="O43" s="20" t="s">
        <v>21</v>
      </c>
      <c r="P43" s="20"/>
      <c r="Q43" s="20"/>
      <c r="R43" s="20"/>
      <c r="S43" s="20"/>
      <c r="T43" s="20"/>
      <c r="U43" s="20"/>
      <c r="V43" s="20"/>
      <c r="W43" s="20"/>
      <c r="X43" s="20"/>
      <c r="Y43" s="20"/>
      <c r="Z43" s="20"/>
      <c r="AA43" s="20"/>
      <c r="AB43" s="20"/>
    </row>
    <row r="44" ht="15.75" customHeight="1">
      <c r="A44" s="20" t="s">
        <v>151</v>
      </c>
      <c r="B44" s="20" t="s">
        <v>19</v>
      </c>
      <c r="C44" s="20" t="s">
        <v>20</v>
      </c>
      <c r="D44" s="20" t="s">
        <v>18</v>
      </c>
      <c r="E44" s="20" t="s">
        <v>152</v>
      </c>
      <c r="F44" s="20" t="s">
        <v>152</v>
      </c>
      <c r="G44" s="20" t="s">
        <v>2503</v>
      </c>
      <c r="H44" s="20"/>
      <c r="I44" s="20"/>
      <c r="J44" s="20"/>
      <c r="K44" s="20"/>
      <c r="L44" s="20" t="s">
        <v>4728</v>
      </c>
      <c r="M44" s="20"/>
      <c r="N44" s="20" t="s">
        <v>26</v>
      </c>
      <c r="O44" s="20" t="s">
        <v>21</v>
      </c>
      <c r="P44" s="20"/>
      <c r="Q44" s="20"/>
      <c r="R44" s="20"/>
      <c r="S44" s="20"/>
      <c r="T44" s="20"/>
      <c r="U44" s="20"/>
      <c r="V44" s="20"/>
      <c r="W44" s="20"/>
      <c r="X44" s="20"/>
      <c r="Y44" s="20"/>
      <c r="Z44" s="20"/>
      <c r="AA44" s="20"/>
      <c r="AB44" s="20"/>
    </row>
    <row r="45" ht="15.75" customHeight="1">
      <c r="A45" s="20" t="s">
        <v>153</v>
      </c>
      <c r="B45" s="20" t="s">
        <v>19</v>
      </c>
      <c r="C45" s="20" t="s">
        <v>20</v>
      </c>
      <c r="D45" s="20" t="s">
        <v>18</v>
      </c>
      <c r="E45" s="20" t="s">
        <v>154</v>
      </c>
      <c r="F45" s="20" t="s">
        <v>154</v>
      </c>
      <c r="G45" s="20" t="s">
        <v>2503</v>
      </c>
      <c r="H45" s="20"/>
      <c r="I45" s="20"/>
      <c r="J45" s="20"/>
      <c r="K45" s="20"/>
      <c r="L45" s="20" t="s">
        <v>4729</v>
      </c>
      <c r="M45" s="20"/>
      <c r="N45" s="20" t="s">
        <v>26</v>
      </c>
      <c r="O45" s="20" t="s">
        <v>21</v>
      </c>
      <c r="P45" s="20"/>
      <c r="Q45" s="20"/>
      <c r="R45" s="20"/>
      <c r="S45" s="20"/>
      <c r="T45" s="20"/>
      <c r="U45" s="20"/>
      <c r="V45" s="20"/>
      <c r="W45" s="20"/>
      <c r="X45" s="20"/>
      <c r="Y45" s="20"/>
      <c r="Z45" s="20"/>
      <c r="AA45" s="20"/>
      <c r="AB45" s="20"/>
    </row>
    <row r="46" ht="15.75" customHeight="1">
      <c r="A46" s="20" t="s">
        <v>155</v>
      </c>
      <c r="B46" s="20" t="s">
        <v>19</v>
      </c>
      <c r="C46" s="20" t="s">
        <v>20</v>
      </c>
      <c r="D46" s="20" t="s">
        <v>18</v>
      </c>
      <c r="E46" s="20" t="s">
        <v>156</v>
      </c>
      <c r="F46" s="20" t="s">
        <v>156</v>
      </c>
      <c r="G46" s="20" t="s">
        <v>2503</v>
      </c>
      <c r="H46" s="20"/>
      <c r="I46" s="20"/>
      <c r="J46" s="20"/>
      <c r="K46" s="20"/>
      <c r="L46" s="20" t="s">
        <v>4730</v>
      </c>
      <c r="M46" s="20"/>
      <c r="N46" s="20" t="s">
        <v>21</v>
      </c>
      <c r="O46" s="20" t="s">
        <v>21</v>
      </c>
      <c r="P46" s="20"/>
      <c r="Q46" s="20"/>
      <c r="R46" s="20"/>
      <c r="S46" s="20"/>
      <c r="T46" s="20"/>
      <c r="U46" s="20"/>
      <c r="V46" s="20"/>
      <c r="W46" s="20"/>
      <c r="X46" s="20"/>
      <c r="Y46" s="20"/>
      <c r="Z46" s="20"/>
      <c r="AA46" s="20"/>
      <c r="AB46" s="20"/>
    </row>
    <row r="47" ht="15.75" customHeight="1">
      <c r="A47" s="20" t="s">
        <v>157</v>
      </c>
      <c r="B47" s="20" t="s">
        <v>19</v>
      </c>
      <c r="C47" s="20" t="s">
        <v>20</v>
      </c>
      <c r="D47" s="20" t="s">
        <v>18</v>
      </c>
      <c r="E47" s="20" t="s">
        <v>158</v>
      </c>
      <c r="F47" s="20" t="s">
        <v>158</v>
      </c>
      <c r="G47" s="20" t="s">
        <v>2503</v>
      </c>
      <c r="H47" s="20"/>
      <c r="I47" s="20"/>
      <c r="J47" s="20"/>
      <c r="K47" s="20"/>
      <c r="L47" s="20" t="s">
        <v>4731</v>
      </c>
      <c r="M47" s="20"/>
      <c r="N47" s="20" t="s">
        <v>21</v>
      </c>
      <c r="O47" s="20" t="s">
        <v>21</v>
      </c>
      <c r="P47" s="20"/>
      <c r="Q47" s="20"/>
      <c r="R47" s="20"/>
      <c r="S47" s="20"/>
      <c r="T47" s="20"/>
      <c r="U47" s="20"/>
      <c r="V47" s="20"/>
      <c r="W47" s="20"/>
      <c r="X47" s="20"/>
      <c r="Y47" s="20"/>
      <c r="Z47" s="20"/>
      <c r="AA47" s="20"/>
      <c r="AB47" s="20"/>
    </row>
    <row r="48" ht="15.75" customHeight="1">
      <c r="A48" s="20" t="s">
        <v>159</v>
      </c>
      <c r="B48" s="20" t="s">
        <v>19</v>
      </c>
      <c r="C48" s="20" t="s">
        <v>20</v>
      </c>
      <c r="D48" s="20" t="s">
        <v>18</v>
      </c>
      <c r="E48" s="20" t="s">
        <v>160</v>
      </c>
      <c r="F48" s="20" t="s">
        <v>160</v>
      </c>
      <c r="G48" s="20" t="s">
        <v>2503</v>
      </c>
      <c r="H48" s="20"/>
      <c r="I48" s="20"/>
      <c r="J48" s="20"/>
      <c r="K48" s="20"/>
      <c r="L48" s="20" t="s">
        <v>4732</v>
      </c>
      <c r="M48" s="20"/>
      <c r="N48" s="20" t="s">
        <v>21</v>
      </c>
      <c r="O48" s="20" t="s">
        <v>21</v>
      </c>
      <c r="P48" s="20"/>
      <c r="Q48" s="20"/>
      <c r="R48" s="20"/>
      <c r="S48" s="20"/>
      <c r="T48" s="20"/>
      <c r="U48" s="20"/>
      <c r="V48" s="20"/>
      <c r="W48" s="20"/>
      <c r="X48" s="20"/>
      <c r="Y48" s="20"/>
      <c r="Z48" s="20"/>
      <c r="AA48" s="20"/>
      <c r="AB48" s="20"/>
    </row>
    <row r="49" ht="15.75" customHeight="1">
      <c r="A49" s="20" t="s">
        <v>161</v>
      </c>
      <c r="B49" s="20" t="s">
        <v>19</v>
      </c>
      <c r="C49" s="20" t="s">
        <v>20</v>
      </c>
      <c r="D49" s="20" t="s">
        <v>18</v>
      </c>
      <c r="E49" s="20" t="s">
        <v>162</v>
      </c>
      <c r="F49" s="20" t="s">
        <v>162</v>
      </c>
      <c r="G49" s="20" t="s">
        <v>2503</v>
      </c>
      <c r="H49" s="20"/>
      <c r="I49" s="20"/>
      <c r="J49" s="20"/>
      <c r="K49" s="20"/>
      <c r="L49" s="20" t="s">
        <v>4733</v>
      </c>
      <c r="M49" s="20"/>
      <c r="N49" s="20" t="s">
        <v>26</v>
      </c>
      <c r="O49" s="20" t="s">
        <v>21</v>
      </c>
      <c r="P49" s="20"/>
      <c r="Q49" s="20"/>
      <c r="R49" s="20"/>
      <c r="S49" s="20"/>
      <c r="T49" s="20"/>
      <c r="U49" s="20"/>
      <c r="V49" s="20"/>
      <c r="W49" s="20"/>
      <c r="X49" s="20"/>
      <c r="Y49" s="20"/>
      <c r="Z49" s="20"/>
      <c r="AA49" s="20"/>
      <c r="AB49" s="20"/>
    </row>
    <row r="50" ht="15.75" customHeight="1">
      <c r="A50" s="20" t="s">
        <v>163</v>
      </c>
      <c r="B50" s="20" t="s">
        <v>19</v>
      </c>
      <c r="C50" s="20" t="s">
        <v>20</v>
      </c>
      <c r="D50" s="20" t="s">
        <v>18</v>
      </c>
      <c r="E50" s="20" t="s">
        <v>164</v>
      </c>
      <c r="F50" s="20" t="s">
        <v>164</v>
      </c>
      <c r="G50" s="20" t="s">
        <v>2503</v>
      </c>
      <c r="H50" s="20"/>
      <c r="I50" s="20"/>
      <c r="J50" s="20"/>
      <c r="K50" s="20"/>
      <c r="L50" s="20" t="s">
        <v>4734</v>
      </c>
      <c r="M50" s="20"/>
      <c r="N50" s="20" t="s">
        <v>26</v>
      </c>
      <c r="O50" s="20" t="s">
        <v>21</v>
      </c>
      <c r="P50" s="20"/>
      <c r="Q50" s="20"/>
      <c r="R50" s="20"/>
      <c r="S50" s="20"/>
      <c r="T50" s="20"/>
      <c r="U50" s="20"/>
      <c r="V50" s="20"/>
      <c r="W50" s="20"/>
      <c r="X50" s="20"/>
      <c r="Y50" s="20"/>
      <c r="Z50" s="20"/>
      <c r="AA50" s="20"/>
      <c r="AB50" s="20"/>
    </row>
    <row r="51" ht="15.75" customHeight="1">
      <c r="A51" s="20" t="str">
        <f>concatenate(G51," ",lower(L51))</f>
        <v>Malus macrocarpa</v>
      </c>
      <c r="B51" s="20" t="s">
        <v>19</v>
      </c>
      <c r="C51" s="91" t="s">
        <v>128</v>
      </c>
      <c r="D51" s="20" t="s">
        <v>18</v>
      </c>
      <c r="E51" s="20" t="s">
        <v>166</v>
      </c>
      <c r="F51" s="20" t="s">
        <v>166</v>
      </c>
      <c r="G51" s="20" t="s">
        <v>2503</v>
      </c>
      <c r="H51" s="20"/>
      <c r="I51" s="20" t="s">
        <v>3354</v>
      </c>
      <c r="J51" s="20"/>
      <c r="K51" s="20"/>
      <c r="L51" s="20" t="s">
        <v>4735</v>
      </c>
      <c r="M51" s="20"/>
      <c r="N51" s="20" t="s">
        <v>26</v>
      </c>
      <c r="O51" s="20" t="s">
        <v>21</v>
      </c>
      <c r="P51" s="20"/>
      <c r="Q51" s="20"/>
      <c r="R51" s="20"/>
      <c r="S51" s="20"/>
      <c r="T51" s="20"/>
      <c r="U51" s="20"/>
      <c r="V51" s="20"/>
      <c r="W51" s="20"/>
      <c r="X51" s="20"/>
      <c r="Y51" s="20"/>
      <c r="Z51" s="20"/>
      <c r="AA51" s="20"/>
      <c r="AB51" s="20"/>
    </row>
    <row r="52" ht="15.75" customHeight="1">
      <c r="A52" s="20" t="s">
        <v>169</v>
      </c>
      <c r="B52" s="20" t="s">
        <v>19</v>
      </c>
      <c r="C52" s="20" t="s">
        <v>20</v>
      </c>
      <c r="D52" s="20" t="s">
        <v>18</v>
      </c>
      <c r="E52" s="20" t="s">
        <v>170</v>
      </c>
      <c r="F52" s="20" t="s">
        <v>170</v>
      </c>
      <c r="G52" s="20" t="s">
        <v>2503</v>
      </c>
      <c r="H52" s="20"/>
      <c r="I52" s="20"/>
      <c r="J52" s="20"/>
      <c r="K52" s="20"/>
      <c r="L52" s="20" t="s">
        <v>4736</v>
      </c>
      <c r="M52" s="20"/>
      <c r="N52" s="20" t="s">
        <v>26</v>
      </c>
      <c r="O52" s="20" t="s">
        <v>21</v>
      </c>
      <c r="P52" s="20"/>
      <c r="Q52" s="20"/>
      <c r="R52" s="20"/>
      <c r="S52" s="20"/>
      <c r="T52" s="20"/>
      <c r="U52" s="20"/>
      <c r="V52" s="20"/>
      <c r="W52" s="20"/>
      <c r="X52" s="20"/>
      <c r="Y52" s="20"/>
      <c r="Z52" s="20"/>
      <c r="AA52" s="20"/>
      <c r="AB52" s="20"/>
    </row>
    <row r="53" ht="15.75" customHeight="1">
      <c r="A53" s="20" t="s">
        <v>171</v>
      </c>
      <c r="B53" s="20" t="s">
        <v>19</v>
      </c>
      <c r="C53" s="20" t="s">
        <v>20</v>
      </c>
      <c r="D53" s="20" t="s">
        <v>18</v>
      </c>
      <c r="E53" s="20" t="s">
        <v>172</v>
      </c>
      <c r="F53" s="20" t="s">
        <v>172</v>
      </c>
      <c r="G53" s="20" t="s">
        <v>2503</v>
      </c>
      <c r="H53" s="20"/>
      <c r="I53" s="20"/>
      <c r="J53" s="20"/>
      <c r="K53" s="20"/>
      <c r="L53" s="20" t="s">
        <v>4737</v>
      </c>
      <c r="M53" s="20"/>
      <c r="N53" s="20" t="s">
        <v>21</v>
      </c>
      <c r="O53" s="20" t="s">
        <v>21</v>
      </c>
      <c r="P53" s="20"/>
      <c r="Q53" s="20"/>
      <c r="R53" s="20"/>
      <c r="S53" s="20"/>
      <c r="T53" s="20"/>
      <c r="U53" s="20"/>
      <c r="V53" s="20"/>
      <c r="W53" s="20"/>
      <c r="X53" s="20"/>
      <c r="Y53" s="20"/>
      <c r="Z53" s="20"/>
      <c r="AA53" s="20"/>
      <c r="AB53" s="20"/>
    </row>
    <row r="54" ht="15.75" customHeight="1">
      <c r="A54" s="20" t="s">
        <v>177</v>
      </c>
      <c r="B54" s="20" t="s">
        <v>19</v>
      </c>
      <c r="C54" s="20" t="s">
        <v>20</v>
      </c>
      <c r="D54" s="20" t="s">
        <v>18</v>
      </c>
      <c r="E54" s="20" t="s">
        <v>178</v>
      </c>
      <c r="F54" s="20" t="s">
        <v>178</v>
      </c>
      <c r="G54" s="20" t="s">
        <v>2503</v>
      </c>
      <c r="H54" s="20"/>
      <c r="I54" s="20"/>
      <c r="J54" s="20"/>
      <c r="K54" s="20"/>
      <c r="L54" s="20" t="s">
        <v>4738</v>
      </c>
      <c r="M54" s="20"/>
      <c r="N54" s="20" t="s">
        <v>21</v>
      </c>
      <c r="O54" s="20" t="s">
        <v>21</v>
      </c>
      <c r="P54" s="20"/>
      <c r="Q54" s="20"/>
      <c r="R54" s="20"/>
      <c r="S54" s="20"/>
      <c r="T54" s="20"/>
      <c r="U54" s="20"/>
      <c r="V54" s="20"/>
      <c r="W54" s="20"/>
      <c r="X54" s="20"/>
      <c r="Y54" s="20"/>
      <c r="Z54" s="20"/>
      <c r="AA54" s="20"/>
      <c r="AB54" s="20"/>
    </row>
    <row r="55" ht="15.75" customHeight="1">
      <c r="A55" s="20" t="s">
        <v>179</v>
      </c>
      <c r="B55" s="20" t="s">
        <v>19</v>
      </c>
      <c r="C55" s="20" t="s">
        <v>20</v>
      </c>
      <c r="D55" s="20" t="s">
        <v>18</v>
      </c>
      <c r="E55" s="20" t="s">
        <v>180</v>
      </c>
      <c r="F55" s="20" t="s">
        <v>180</v>
      </c>
      <c r="G55" s="20" t="s">
        <v>2503</v>
      </c>
      <c r="H55" s="20"/>
      <c r="I55" s="20"/>
      <c r="J55" s="20"/>
      <c r="K55" s="20"/>
      <c r="L55" s="20" t="s">
        <v>4739</v>
      </c>
      <c r="M55" s="20"/>
      <c r="N55" s="20" t="s">
        <v>21</v>
      </c>
      <c r="O55" s="20" t="s">
        <v>21</v>
      </c>
      <c r="P55" s="20"/>
      <c r="Q55" s="20"/>
      <c r="R55" s="20"/>
      <c r="S55" s="20"/>
      <c r="T55" s="20"/>
      <c r="U55" s="20"/>
      <c r="V55" s="20"/>
      <c r="W55" s="20"/>
      <c r="X55" s="20"/>
      <c r="Y55" s="20"/>
      <c r="Z55" s="20"/>
      <c r="AA55" s="20"/>
      <c r="AB55" s="20"/>
    </row>
    <row r="56" ht="15.75" customHeight="1">
      <c r="A56" s="20" t="str">
        <f>concatenate(G56," ",lower(L56))</f>
        <v>Malus niedzwetzkyana</v>
      </c>
      <c r="B56" s="20" t="s">
        <v>19</v>
      </c>
      <c r="C56" s="91" t="s">
        <v>128</v>
      </c>
      <c r="D56" s="20" t="s">
        <v>18</v>
      </c>
      <c r="E56" s="20" t="s">
        <v>465</v>
      </c>
      <c r="F56" s="20" t="s">
        <v>465</v>
      </c>
      <c r="G56" s="20" t="s">
        <v>2503</v>
      </c>
      <c r="H56" s="20"/>
      <c r="I56" s="20" t="s">
        <v>2624</v>
      </c>
      <c r="J56" s="20"/>
      <c r="K56" s="20"/>
      <c r="L56" s="20" t="s">
        <v>4740</v>
      </c>
      <c r="M56" s="20"/>
      <c r="N56" s="20" t="s">
        <v>21</v>
      </c>
      <c r="O56" s="20" t="s">
        <v>21</v>
      </c>
      <c r="P56" s="20"/>
      <c r="Q56" s="20"/>
      <c r="R56" s="20"/>
      <c r="S56" s="20"/>
      <c r="T56" s="20"/>
      <c r="U56" s="20"/>
      <c r="V56" s="20"/>
      <c r="W56" s="20"/>
      <c r="X56" s="20"/>
      <c r="Y56" s="20"/>
      <c r="Z56" s="20"/>
      <c r="AA56" s="20"/>
      <c r="AB56" s="20"/>
    </row>
    <row r="57" ht="15.75" customHeight="1">
      <c r="A57" s="20" t="s">
        <v>183</v>
      </c>
      <c r="B57" s="20" t="s">
        <v>19</v>
      </c>
      <c r="C57" s="20" t="s">
        <v>20</v>
      </c>
      <c r="D57" s="20" t="s">
        <v>18</v>
      </c>
      <c r="E57" s="20" t="s">
        <v>184</v>
      </c>
      <c r="F57" s="20" t="s">
        <v>184</v>
      </c>
      <c r="G57" s="20" t="s">
        <v>2503</v>
      </c>
      <c r="H57" s="20"/>
      <c r="I57" s="20"/>
      <c r="J57" s="20"/>
      <c r="K57" s="20"/>
      <c r="L57" s="20" t="s">
        <v>4741</v>
      </c>
      <c r="M57" s="20"/>
      <c r="N57" s="20" t="s">
        <v>26</v>
      </c>
      <c r="O57" s="20" t="s">
        <v>21</v>
      </c>
      <c r="P57" s="20"/>
      <c r="Q57" s="20"/>
      <c r="R57" s="20"/>
      <c r="S57" s="20"/>
      <c r="T57" s="20"/>
      <c r="U57" s="20"/>
      <c r="V57" s="20"/>
      <c r="W57" s="20"/>
      <c r="X57" s="20"/>
      <c r="Y57" s="20"/>
      <c r="Z57" s="20"/>
      <c r="AA57" s="20"/>
      <c r="AB57" s="20"/>
    </row>
    <row r="58" ht="15.75" customHeight="1">
      <c r="A58" s="20" t="s">
        <v>185</v>
      </c>
      <c r="B58" s="20" t="s">
        <v>19</v>
      </c>
      <c r="C58" s="20" t="s">
        <v>20</v>
      </c>
      <c r="D58" s="20" t="s">
        <v>18</v>
      </c>
      <c r="E58" s="20" t="s">
        <v>186</v>
      </c>
      <c r="F58" s="20" t="s">
        <v>186</v>
      </c>
      <c r="G58" s="20" t="s">
        <v>2503</v>
      </c>
      <c r="H58" s="20"/>
      <c r="I58" s="20"/>
      <c r="J58" s="20"/>
      <c r="K58" s="20"/>
      <c r="L58" s="20" t="s">
        <v>4742</v>
      </c>
      <c r="M58" s="20"/>
      <c r="N58" s="20" t="s">
        <v>26</v>
      </c>
      <c r="O58" s="20" t="s">
        <v>21</v>
      </c>
      <c r="P58" s="20"/>
      <c r="Q58" s="20"/>
      <c r="R58" s="20"/>
      <c r="S58" s="20"/>
      <c r="T58" s="20"/>
      <c r="U58" s="20"/>
      <c r="V58" s="20"/>
      <c r="W58" s="20"/>
      <c r="X58" s="20"/>
      <c r="Y58" s="20"/>
      <c r="Z58" s="20"/>
      <c r="AA58" s="20"/>
      <c r="AB58" s="20"/>
    </row>
    <row r="59" ht="15.75" customHeight="1">
      <c r="A59" s="20" t="s">
        <v>191</v>
      </c>
      <c r="B59" s="20" t="s">
        <v>19</v>
      </c>
      <c r="C59" s="20" t="s">
        <v>20</v>
      </c>
      <c r="D59" s="20" t="s">
        <v>18</v>
      </c>
      <c r="E59" s="20" t="s">
        <v>192</v>
      </c>
      <c r="F59" s="20" t="s">
        <v>192</v>
      </c>
      <c r="G59" s="20" t="s">
        <v>2503</v>
      </c>
      <c r="H59" s="20"/>
      <c r="I59" s="20"/>
      <c r="J59" s="20"/>
      <c r="K59" s="20"/>
      <c r="L59" s="20" t="s">
        <v>4743</v>
      </c>
      <c r="M59" s="20"/>
      <c r="N59" s="20" t="s">
        <v>26</v>
      </c>
      <c r="O59" s="20" t="s">
        <v>21</v>
      </c>
      <c r="P59" s="20"/>
      <c r="Q59" s="20"/>
      <c r="R59" s="20"/>
      <c r="S59" s="20"/>
      <c r="T59" s="20"/>
      <c r="U59" s="20"/>
      <c r="V59" s="20"/>
      <c r="W59" s="20"/>
      <c r="X59" s="20"/>
      <c r="Y59" s="20"/>
      <c r="Z59" s="20"/>
      <c r="AA59" s="20"/>
      <c r="AB59" s="20"/>
    </row>
    <row r="60" ht="15.75" customHeight="1">
      <c r="A60" s="20" t="str">
        <f>concatenate(G60," ",lower(L60))</f>
        <v>Malus plena</v>
      </c>
      <c r="B60" s="20" t="s">
        <v>19</v>
      </c>
      <c r="C60" s="91" t="s">
        <v>128</v>
      </c>
      <c r="D60" s="20" t="s">
        <v>18</v>
      </c>
      <c r="E60" s="20" t="s">
        <v>198</v>
      </c>
      <c r="F60" s="20" t="s">
        <v>198</v>
      </c>
      <c r="G60" s="20" t="s">
        <v>2503</v>
      </c>
      <c r="H60" s="20"/>
      <c r="I60" s="20" t="s">
        <v>3346</v>
      </c>
      <c r="J60" s="20"/>
      <c r="K60" s="20"/>
      <c r="L60" s="20" t="s">
        <v>4744</v>
      </c>
      <c r="M60" s="20"/>
      <c r="N60" s="20" t="s">
        <v>26</v>
      </c>
      <c r="O60" s="20" t="s">
        <v>21</v>
      </c>
      <c r="P60" s="20"/>
      <c r="Q60" s="20"/>
      <c r="R60" s="20"/>
      <c r="S60" s="20"/>
      <c r="T60" s="20"/>
      <c r="U60" s="20"/>
      <c r="V60" s="20"/>
      <c r="W60" s="20"/>
      <c r="X60" s="20"/>
      <c r="Y60" s="20"/>
      <c r="Z60" s="20"/>
      <c r="AA60" s="20"/>
      <c r="AB60" s="20"/>
    </row>
    <row r="61" ht="15.75" customHeight="1">
      <c r="A61" s="20" t="s">
        <v>203</v>
      </c>
      <c r="B61" s="20" t="s">
        <v>19</v>
      </c>
      <c r="C61" s="20" t="s">
        <v>20</v>
      </c>
      <c r="D61" s="20" t="s">
        <v>18</v>
      </c>
      <c r="E61" s="20" t="s">
        <v>204</v>
      </c>
      <c r="F61" s="20" t="s">
        <v>204</v>
      </c>
      <c r="G61" s="20" t="s">
        <v>2503</v>
      </c>
      <c r="H61" s="20"/>
      <c r="I61" s="20"/>
      <c r="J61" s="20"/>
      <c r="K61" s="20"/>
      <c r="L61" s="20" t="s">
        <v>4745</v>
      </c>
      <c r="M61" s="20"/>
      <c r="N61" s="20" t="s">
        <v>21</v>
      </c>
      <c r="O61" s="20" t="s">
        <v>21</v>
      </c>
      <c r="P61" s="20"/>
      <c r="Q61" s="20"/>
      <c r="R61" s="20"/>
      <c r="S61" s="20"/>
      <c r="T61" s="20"/>
      <c r="U61" s="20"/>
      <c r="V61" s="20"/>
      <c r="W61" s="20"/>
      <c r="X61" s="20"/>
      <c r="Y61" s="20"/>
      <c r="Z61" s="20"/>
      <c r="AA61" s="20"/>
      <c r="AB61" s="20"/>
    </row>
    <row r="62" ht="15.75" customHeight="1">
      <c r="A62" s="20" t="s">
        <v>209</v>
      </c>
      <c r="B62" s="20" t="s">
        <v>19</v>
      </c>
      <c r="C62" s="20" t="s">
        <v>20</v>
      </c>
      <c r="D62" s="20" t="s">
        <v>18</v>
      </c>
      <c r="E62" s="20" t="s">
        <v>210</v>
      </c>
      <c r="F62" s="20" t="s">
        <v>210</v>
      </c>
      <c r="G62" s="20" t="s">
        <v>2503</v>
      </c>
      <c r="H62" s="20"/>
      <c r="I62" s="20"/>
      <c r="J62" s="20"/>
      <c r="K62" s="20"/>
      <c r="L62" s="20" t="s">
        <v>4746</v>
      </c>
      <c r="M62" s="20"/>
      <c r="N62" s="20" t="s">
        <v>26</v>
      </c>
      <c r="O62" s="20" t="s">
        <v>21</v>
      </c>
      <c r="P62" s="20"/>
      <c r="Q62" s="20"/>
      <c r="R62" s="20"/>
      <c r="S62" s="20"/>
      <c r="T62" s="20"/>
      <c r="U62" s="20"/>
      <c r="V62" s="20"/>
      <c r="W62" s="20"/>
      <c r="X62" s="20"/>
      <c r="Y62" s="20"/>
      <c r="Z62" s="20"/>
      <c r="AA62" s="20"/>
      <c r="AB62" s="20"/>
    </row>
    <row r="63" ht="15.75" customHeight="1">
      <c r="A63" s="20" t="s">
        <v>232</v>
      </c>
      <c r="B63" s="20" t="s">
        <v>19</v>
      </c>
      <c r="C63" s="20" t="s">
        <v>20</v>
      </c>
      <c r="D63" s="20" t="s">
        <v>18</v>
      </c>
      <c r="E63" s="20" t="s">
        <v>233</v>
      </c>
      <c r="F63" s="20" t="s">
        <v>233</v>
      </c>
      <c r="G63" s="20" t="s">
        <v>2503</v>
      </c>
      <c r="H63" s="20"/>
      <c r="I63" s="20"/>
      <c r="J63" s="20"/>
      <c r="K63" s="20"/>
      <c r="L63" s="20" t="s">
        <v>4747</v>
      </c>
      <c r="M63" s="20"/>
      <c r="N63" s="20" t="s">
        <v>26</v>
      </c>
      <c r="O63" s="20" t="s">
        <v>21</v>
      </c>
      <c r="P63" s="20"/>
      <c r="Q63" s="20"/>
      <c r="R63" s="20"/>
      <c r="S63" s="20"/>
      <c r="T63" s="20"/>
      <c r="U63" s="20"/>
      <c r="V63" s="20"/>
      <c r="W63" s="20"/>
      <c r="X63" s="20"/>
      <c r="Y63" s="20"/>
      <c r="Z63" s="20"/>
      <c r="AA63" s="20"/>
      <c r="AB63" s="20"/>
    </row>
    <row r="64" ht="15.75" customHeight="1">
      <c r="A64" s="20" t="s">
        <v>234</v>
      </c>
      <c r="B64" s="20" t="s">
        <v>19</v>
      </c>
      <c r="C64" s="20" t="s">
        <v>20</v>
      </c>
      <c r="D64" s="20" t="s">
        <v>18</v>
      </c>
      <c r="E64" s="20" t="s">
        <v>235</v>
      </c>
      <c r="F64" s="20" t="s">
        <v>235</v>
      </c>
      <c r="G64" s="20" t="s">
        <v>2503</v>
      </c>
      <c r="H64" s="20"/>
      <c r="I64" s="20"/>
      <c r="J64" s="20"/>
      <c r="K64" s="20"/>
      <c r="L64" s="20" t="s">
        <v>4748</v>
      </c>
      <c r="M64" s="20"/>
      <c r="N64" s="20" t="s">
        <v>26</v>
      </c>
      <c r="O64" s="20" t="s">
        <v>21</v>
      </c>
      <c r="P64" s="20"/>
      <c r="Q64" s="20"/>
      <c r="R64" s="20"/>
      <c r="S64" s="20"/>
      <c r="T64" s="20"/>
      <c r="U64" s="20"/>
      <c r="V64" s="20"/>
      <c r="W64" s="20"/>
      <c r="X64" s="20"/>
      <c r="Y64" s="20"/>
      <c r="Z64" s="20"/>
      <c r="AA64" s="20"/>
      <c r="AB64" s="20"/>
    </row>
    <row r="65" ht="15.75" customHeight="1">
      <c r="A65" s="20" t="s">
        <v>236</v>
      </c>
      <c r="B65" s="20" t="s">
        <v>19</v>
      </c>
      <c r="C65" s="20" t="s">
        <v>20</v>
      </c>
      <c r="D65" s="20" t="s">
        <v>18</v>
      </c>
      <c r="E65" s="20" t="s">
        <v>237</v>
      </c>
      <c r="F65" s="20" t="s">
        <v>237</v>
      </c>
      <c r="G65" s="20" t="s">
        <v>2503</v>
      </c>
      <c r="H65" s="20"/>
      <c r="I65" s="20"/>
      <c r="J65" s="20"/>
      <c r="K65" s="20"/>
      <c r="L65" s="20" t="s">
        <v>4749</v>
      </c>
      <c r="M65" s="20"/>
      <c r="N65" s="20" t="s">
        <v>26</v>
      </c>
      <c r="O65" s="20" t="s">
        <v>21</v>
      </c>
      <c r="P65" s="20"/>
      <c r="Q65" s="20"/>
      <c r="R65" s="20"/>
      <c r="S65" s="20"/>
      <c r="T65" s="20"/>
      <c r="U65" s="20"/>
      <c r="V65" s="20"/>
      <c r="W65" s="20"/>
      <c r="X65" s="20"/>
      <c r="Y65" s="20"/>
      <c r="Z65" s="20"/>
      <c r="AA65" s="20"/>
      <c r="AB65" s="20"/>
    </row>
    <row r="66" ht="15.75" customHeight="1">
      <c r="A66" s="20" t="str">
        <f>concatenate(G66," ",lower(L66))</f>
        <v>Malus riversii</v>
      </c>
      <c r="B66" s="20" t="s">
        <v>19</v>
      </c>
      <c r="C66" s="91" t="s">
        <v>128</v>
      </c>
      <c r="D66" s="20" t="s">
        <v>18</v>
      </c>
      <c r="E66" s="20" t="s">
        <v>239</v>
      </c>
      <c r="F66" s="20" t="s">
        <v>239</v>
      </c>
      <c r="G66" s="20" t="s">
        <v>2503</v>
      </c>
      <c r="H66" s="20"/>
      <c r="I66" s="20" t="s">
        <v>3346</v>
      </c>
      <c r="J66" s="20"/>
      <c r="K66" s="20"/>
      <c r="L66" s="20" t="s">
        <v>4750</v>
      </c>
      <c r="M66" s="20"/>
      <c r="N66" s="20" t="s">
        <v>21</v>
      </c>
      <c r="O66" s="20" t="s">
        <v>21</v>
      </c>
      <c r="P66" s="20"/>
      <c r="Q66" s="20"/>
      <c r="R66" s="20"/>
      <c r="S66" s="20"/>
      <c r="T66" s="20"/>
      <c r="U66" s="20"/>
      <c r="V66" s="20"/>
      <c r="W66" s="20"/>
      <c r="X66" s="20"/>
      <c r="Y66" s="20"/>
      <c r="Z66" s="20"/>
      <c r="AA66" s="20"/>
      <c r="AB66" s="20"/>
    </row>
    <row r="67" ht="15.75" customHeight="1">
      <c r="A67" s="20" t="s">
        <v>240</v>
      </c>
      <c r="B67" s="20" t="s">
        <v>19</v>
      </c>
      <c r="C67" s="20" t="s">
        <v>20</v>
      </c>
      <c r="D67" s="20" t="s">
        <v>18</v>
      </c>
      <c r="E67" s="20" t="s">
        <v>241</v>
      </c>
      <c r="F67" s="20" t="s">
        <v>241</v>
      </c>
      <c r="G67" s="20" t="s">
        <v>2503</v>
      </c>
      <c r="H67" s="20"/>
      <c r="I67" s="20"/>
      <c r="J67" s="20"/>
      <c r="K67" s="20"/>
      <c r="L67" s="20" t="s">
        <v>4751</v>
      </c>
      <c r="M67" s="20"/>
      <c r="N67" s="20" t="s">
        <v>26</v>
      </c>
      <c r="O67" s="20" t="s">
        <v>21</v>
      </c>
      <c r="P67" s="20"/>
      <c r="Q67" s="20"/>
      <c r="R67" s="20"/>
      <c r="S67" s="20"/>
      <c r="T67" s="20"/>
      <c r="U67" s="20"/>
      <c r="V67" s="20"/>
      <c r="W67" s="20"/>
      <c r="X67" s="20"/>
      <c r="Y67" s="20"/>
      <c r="Z67" s="20"/>
      <c r="AA67" s="20"/>
      <c r="AB67" s="20"/>
    </row>
    <row r="68" ht="15.75" customHeight="1">
      <c r="A68" s="20" t="s">
        <v>244</v>
      </c>
      <c r="B68" s="20" t="s">
        <v>19</v>
      </c>
      <c r="C68" s="20" t="s">
        <v>20</v>
      </c>
      <c r="D68" s="20" t="s">
        <v>18</v>
      </c>
      <c r="E68" s="20" t="s">
        <v>245</v>
      </c>
      <c r="F68" s="20" t="s">
        <v>245</v>
      </c>
      <c r="G68" s="20" t="s">
        <v>2503</v>
      </c>
      <c r="H68" s="20"/>
      <c r="I68" s="20"/>
      <c r="J68" s="20"/>
      <c r="K68" s="20"/>
      <c r="L68" s="20" t="s">
        <v>4752</v>
      </c>
      <c r="M68" s="20"/>
      <c r="N68" s="20" t="s">
        <v>26</v>
      </c>
      <c r="O68" s="20" t="s">
        <v>21</v>
      </c>
      <c r="P68" s="20"/>
      <c r="Q68" s="20"/>
      <c r="R68" s="20"/>
      <c r="S68" s="20"/>
      <c r="T68" s="20"/>
      <c r="U68" s="20"/>
      <c r="V68" s="20"/>
      <c r="W68" s="20"/>
      <c r="X68" s="20"/>
      <c r="Y68" s="20"/>
      <c r="Z68" s="20"/>
      <c r="AA68" s="20"/>
      <c r="AB68" s="20"/>
    </row>
    <row r="69" ht="15.75" customHeight="1">
      <c r="A69" s="20" t="s">
        <v>248</v>
      </c>
      <c r="B69" s="20" t="s">
        <v>19</v>
      </c>
      <c r="C69" s="20" t="s">
        <v>20</v>
      </c>
      <c r="D69" s="20" t="s">
        <v>18</v>
      </c>
      <c r="E69" s="20" t="s">
        <v>249</v>
      </c>
      <c r="F69" s="20" t="s">
        <v>249</v>
      </c>
      <c r="G69" s="20" t="s">
        <v>2503</v>
      </c>
      <c r="H69" s="20"/>
      <c r="I69" s="20"/>
      <c r="J69" s="20"/>
      <c r="K69" s="20"/>
      <c r="L69" s="20" t="s">
        <v>4753</v>
      </c>
      <c r="M69" s="20"/>
      <c r="N69" s="20" t="s">
        <v>21</v>
      </c>
      <c r="O69" s="20" t="s">
        <v>21</v>
      </c>
      <c r="P69" s="20"/>
      <c r="Q69" s="20"/>
      <c r="R69" s="20"/>
      <c r="S69" s="20"/>
      <c r="T69" s="20"/>
      <c r="U69" s="20"/>
      <c r="V69" s="20"/>
      <c r="W69" s="20"/>
      <c r="X69" s="20"/>
      <c r="Y69" s="20"/>
      <c r="Z69" s="20"/>
      <c r="AA69" s="20"/>
      <c r="AB69" s="20"/>
    </row>
    <row r="70" ht="15.75" customHeight="1">
      <c r="A70" s="20" t="s">
        <v>252</v>
      </c>
      <c r="B70" s="20" t="s">
        <v>19</v>
      </c>
      <c r="C70" s="20" t="s">
        <v>20</v>
      </c>
      <c r="D70" s="20" t="s">
        <v>18</v>
      </c>
      <c r="E70" s="20" t="s">
        <v>253</v>
      </c>
      <c r="F70" s="20" t="s">
        <v>253</v>
      </c>
      <c r="G70" s="20" t="s">
        <v>2503</v>
      </c>
      <c r="H70" s="20"/>
      <c r="I70" s="20"/>
      <c r="J70" s="20"/>
      <c r="K70" s="20"/>
      <c r="L70" s="20" t="s">
        <v>4754</v>
      </c>
      <c r="M70" s="20"/>
      <c r="N70" s="20" t="s">
        <v>26</v>
      </c>
      <c r="O70" s="20" t="s">
        <v>21</v>
      </c>
      <c r="P70" s="20"/>
      <c r="Q70" s="20"/>
      <c r="R70" s="20"/>
      <c r="S70" s="20"/>
      <c r="T70" s="20"/>
      <c r="U70" s="20"/>
      <c r="V70" s="20"/>
      <c r="W70" s="20"/>
      <c r="X70" s="20"/>
      <c r="Y70" s="20"/>
      <c r="Z70" s="20"/>
      <c r="AA70" s="20"/>
      <c r="AB70" s="20"/>
    </row>
    <row r="71" ht="15.75" customHeight="1">
      <c r="A71" s="20" t="str">
        <f>concatenate(G71," ",lower(L71))</f>
        <v>Malus schmidtcutleaf</v>
      </c>
      <c r="B71" s="20" t="s">
        <v>19</v>
      </c>
      <c r="C71" s="91" t="s">
        <v>128</v>
      </c>
      <c r="D71" s="20" t="s">
        <v>18</v>
      </c>
      <c r="E71" s="20" t="s">
        <v>255</v>
      </c>
      <c r="F71" s="20" t="s">
        <v>255</v>
      </c>
      <c r="G71" s="20" t="s">
        <v>2503</v>
      </c>
      <c r="H71" s="20"/>
      <c r="I71" s="20" t="s">
        <v>3357</v>
      </c>
      <c r="J71" s="20"/>
      <c r="K71" s="20"/>
      <c r="L71" s="20" t="s">
        <v>4755</v>
      </c>
      <c r="M71" s="20" t="s">
        <v>256</v>
      </c>
      <c r="N71" s="20" t="s">
        <v>26</v>
      </c>
      <c r="O71" s="20" t="s">
        <v>21</v>
      </c>
      <c r="P71" s="20"/>
      <c r="Q71" s="20"/>
      <c r="R71" s="20"/>
      <c r="S71" s="20"/>
      <c r="T71" s="20"/>
      <c r="U71" s="20"/>
      <c r="V71" s="20"/>
      <c r="W71" s="20"/>
      <c r="X71" s="20"/>
      <c r="Y71" s="20"/>
      <c r="Z71" s="20"/>
      <c r="AA71" s="20"/>
      <c r="AB71" s="20"/>
    </row>
    <row r="72" ht="15.75" customHeight="1">
      <c r="A72" s="20" t="s">
        <v>260</v>
      </c>
      <c r="B72" s="20" t="s">
        <v>19</v>
      </c>
      <c r="C72" s="20" t="s">
        <v>20</v>
      </c>
      <c r="D72" s="20" t="s">
        <v>18</v>
      </c>
      <c r="E72" s="20" t="s">
        <v>261</v>
      </c>
      <c r="F72" s="20" t="s">
        <v>261</v>
      </c>
      <c r="G72" s="20" t="s">
        <v>2503</v>
      </c>
      <c r="H72" s="20"/>
      <c r="I72" s="20"/>
      <c r="J72" s="20"/>
      <c r="K72" s="20"/>
      <c r="L72" s="20" t="s">
        <v>4756</v>
      </c>
      <c r="M72" s="20"/>
      <c r="N72" s="20" t="s">
        <v>26</v>
      </c>
      <c r="O72" s="20" t="s">
        <v>21</v>
      </c>
      <c r="P72" s="20"/>
      <c r="Q72" s="20"/>
      <c r="R72" s="20"/>
      <c r="S72" s="20"/>
      <c r="T72" s="20"/>
      <c r="U72" s="20"/>
      <c r="V72" s="20"/>
      <c r="W72" s="20"/>
      <c r="X72" s="20"/>
      <c r="Y72" s="20"/>
      <c r="Z72" s="20"/>
      <c r="AA72" s="20"/>
      <c r="AB72" s="20"/>
    </row>
    <row r="73" ht="15.75" customHeight="1">
      <c r="A73" s="20" t="s">
        <v>262</v>
      </c>
      <c r="B73" s="20" t="s">
        <v>19</v>
      </c>
      <c r="C73" s="20" t="s">
        <v>20</v>
      </c>
      <c r="D73" s="20" t="s">
        <v>18</v>
      </c>
      <c r="E73" s="20" t="s">
        <v>263</v>
      </c>
      <c r="F73" s="20" t="s">
        <v>263</v>
      </c>
      <c r="G73" s="20" t="s">
        <v>2503</v>
      </c>
      <c r="H73" s="20"/>
      <c r="I73" s="20"/>
      <c r="J73" s="20"/>
      <c r="K73" s="20"/>
      <c r="L73" s="20" t="s">
        <v>4757</v>
      </c>
      <c r="M73" s="20"/>
      <c r="N73" s="20" t="s">
        <v>26</v>
      </c>
      <c r="O73" s="20" t="s">
        <v>21</v>
      </c>
      <c r="P73" s="20"/>
      <c r="Q73" s="20"/>
      <c r="R73" s="20"/>
      <c r="S73" s="20"/>
      <c r="T73" s="20"/>
      <c r="U73" s="20"/>
      <c r="V73" s="20"/>
      <c r="W73" s="20"/>
      <c r="X73" s="20"/>
      <c r="Y73" s="20"/>
      <c r="Z73" s="20"/>
      <c r="AA73" s="20"/>
      <c r="AB73" s="20"/>
    </row>
    <row r="74" ht="15.75" customHeight="1">
      <c r="A74" s="20" t="s">
        <v>264</v>
      </c>
      <c r="B74" s="20" t="s">
        <v>19</v>
      </c>
      <c r="C74" s="20" t="s">
        <v>20</v>
      </c>
      <c r="D74" s="20" t="s">
        <v>18</v>
      </c>
      <c r="E74" s="20" t="s">
        <v>265</v>
      </c>
      <c r="F74" s="20" t="s">
        <v>265</v>
      </c>
      <c r="G74" s="20" t="s">
        <v>2503</v>
      </c>
      <c r="H74" s="20"/>
      <c r="I74" s="20"/>
      <c r="J74" s="20"/>
      <c r="K74" s="20"/>
      <c r="L74" s="20" t="s">
        <v>4758</v>
      </c>
      <c r="M74" s="20"/>
      <c r="N74" s="20" t="s">
        <v>21</v>
      </c>
      <c r="O74" s="20" t="s">
        <v>21</v>
      </c>
      <c r="P74" s="20"/>
      <c r="Q74" s="20"/>
      <c r="R74" s="20"/>
      <c r="S74" s="20"/>
      <c r="T74" s="20"/>
      <c r="U74" s="20"/>
      <c r="V74" s="20"/>
      <c r="W74" s="20"/>
      <c r="X74" s="20"/>
      <c r="Y74" s="20"/>
      <c r="Z74" s="20"/>
      <c r="AA74" s="20"/>
      <c r="AB74" s="20"/>
    </row>
    <row r="75" ht="15.75" customHeight="1">
      <c r="A75" s="20" t="s">
        <v>266</v>
      </c>
      <c r="B75" s="20" t="s">
        <v>19</v>
      </c>
      <c r="C75" s="20" t="s">
        <v>20</v>
      </c>
      <c r="D75" s="20" t="s">
        <v>18</v>
      </c>
      <c r="E75" s="20" t="s">
        <v>267</v>
      </c>
      <c r="F75" s="20" t="s">
        <v>267</v>
      </c>
      <c r="G75" s="20" t="s">
        <v>2503</v>
      </c>
      <c r="H75" s="20"/>
      <c r="I75" s="20"/>
      <c r="J75" s="20"/>
      <c r="K75" s="20"/>
      <c r="L75" s="20" t="s">
        <v>4759</v>
      </c>
      <c r="M75" s="20"/>
      <c r="N75" s="20" t="s">
        <v>21</v>
      </c>
      <c r="O75" s="20" t="s">
        <v>21</v>
      </c>
      <c r="P75" s="20"/>
      <c r="Q75" s="20"/>
      <c r="R75" s="20"/>
      <c r="S75" s="20"/>
      <c r="T75" s="20"/>
      <c r="U75" s="20"/>
      <c r="V75" s="20"/>
      <c r="W75" s="20"/>
      <c r="X75" s="20"/>
      <c r="Y75" s="20"/>
      <c r="Z75" s="20"/>
      <c r="AA75" s="20"/>
      <c r="AB75" s="20"/>
    </row>
    <row r="76" ht="15.75" customHeight="1">
      <c r="A76" s="20" t="s">
        <v>272</v>
      </c>
      <c r="B76" s="20" t="s">
        <v>19</v>
      </c>
      <c r="C76" s="20" t="s">
        <v>20</v>
      </c>
      <c r="D76" s="20" t="s">
        <v>18</v>
      </c>
      <c r="E76" s="20" t="s">
        <v>273</v>
      </c>
      <c r="F76" s="20" t="s">
        <v>273</v>
      </c>
      <c r="G76" s="20" t="s">
        <v>2503</v>
      </c>
      <c r="H76" s="20"/>
      <c r="I76" s="20"/>
      <c r="J76" s="20"/>
      <c r="K76" s="20"/>
      <c r="L76" s="20" t="s">
        <v>4760</v>
      </c>
      <c r="M76" s="20"/>
      <c r="N76" s="20" t="s">
        <v>26</v>
      </c>
      <c r="O76" s="20" t="s">
        <v>21</v>
      </c>
      <c r="P76" s="20"/>
      <c r="Q76" s="20"/>
      <c r="R76" s="20"/>
      <c r="S76" s="20"/>
      <c r="T76" s="20"/>
      <c r="U76" s="20"/>
      <c r="V76" s="20"/>
      <c r="W76" s="20"/>
      <c r="X76" s="20"/>
      <c r="Y76" s="20"/>
      <c r="Z76" s="20"/>
      <c r="AA76" s="20"/>
      <c r="AB76" s="20"/>
    </row>
    <row r="77" ht="15.75" customHeight="1">
      <c r="A77" s="20" t="s">
        <v>280</v>
      </c>
      <c r="B77" s="20" t="s">
        <v>19</v>
      </c>
      <c r="C77" s="20" t="s">
        <v>20</v>
      </c>
      <c r="D77" s="20" t="s">
        <v>18</v>
      </c>
      <c r="E77" s="20" t="s">
        <v>281</v>
      </c>
      <c r="F77" s="20" t="s">
        <v>281</v>
      </c>
      <c r="G77" s="20" t="s">
        <v>2503</v>
      </c>
      <c r="H77" s="20"/>
      <c r="I77" s="20"/>
      <c r="J77" s="20"/>
      <c r="K77" s="20"/>
      <c r="L77" s="20" t="s">
        <v>4761</v>
      </c>
      <c r="M77" s="20"/>
      <c r="N77" s="20" t="s">
        <v>21</v>
      </c>
      <c r="O77" s="20" t="s">
        <v>21</v>
      </c>
      <c r="P77" s="20"/>
      <c r="Q77" s="20"/>
      <c r="R77" s="20"/>
      <c r="S77" s="20"/>
      <c r="T77" s="20"/>
      <c r="U77" s="20"/>
      <c r="V77" s="20"/>
      <c r="W77" s="20"/>
      <c r="X77" s="20"/>
      <c r="Y77" s="20"/>
      <c r="Z77" s="20"/>
      <c r="AA77" s="20"/>
      <c r="AB77" s="20"/>
    </row>
    <row r="78" ht="15.75" customHeight="1">
      <c r="A78" s="20" t="s">
        <v>282</v>
      </c>
      <c r="B78" s="20" t="s">
        <v>19</v>
      </c>
      <c r="C78" s="20" t="s">
        <v>20</v>
      </c>
      <c r="D78" s="20" t="s">
        <v>18</v>
      </c>
      <c r="E78" s="20" t="s">
        <v>283</v>
      </c>
      <c r="F78" s="20" t="s">
        <v>283</v>
      </c>
      <c r="G78" s="20" t="s">
        <v>2503</v>
      </c>
      <c r="H78" s="20"/>
      <c r="I78" s="20"/>
      <c r="J78" s="20"/>
      <c r="K78" s="20"/>
      <c r="L78" s="20" t="s">
        <v>4762</v>
      </c>
      <c r="M78" s="20"/>
      <c r="N78" s="20" t="s">
        <v>26</v>
      </c>
      <c r="O78" s="20" t="s">
        <v>21</v>
      </c>
      <c r="P78" s="20"/>
      <c r="Q78" s="20"/>
      <c r="R78" s="20"/>
      <c r="S78" s="20"/>
      <c r="T78" s="20"/>
      <c r="U78" s="20"/>
      <c r="V78" s="20"/>
      <c r="W78" s="20"/>
      <c r="X78" s="20"/>
      <c r="Y78" s="20"/>
      <c r="Z78" s="20"/>
      <c r="AA78" s="20"/>
      <c r="AB78" s="20"/>
    </row>
    <row r="79" ht="15.75" customHeight="1">
      <c r="A79" s="20" t="s">
        <v>284</v>
      </c>
      <c r="B79" s="20" t="s">
        <v>19</v>
      </c>
      <c r="C79" s="20" t="s">
        <v>20</v>
      </c>
      <c r="D79" s="20" t="s">
        <v>18</v>
      </c>
      <c r="E79" s="20" t="s">
        <v>285</v>
      </c>
      <c r="F79" s="20" t="s">
        <v>285</v>
      </c>
      <c r="G79" s="20" t="s">
        <v>2503</v>
      </c>
      <c r="H79" s="20"/>
      <c r="I79" s="20"/>
      <c r="J79" s="20"/>
      <c r="K79" s="20"/>
      <c r="L79" s="20" t="s">
        <v>4763</v>
      </c>
      <c r="M79" s="20"/>
      <c r="N79" s="20" t="s">
        <v>26</v>
      </c>
      <c r="O79" s="20" t="s">
        <v>21</v>
      </c>
      <c r="P79" s="20"/>
      <c r="Q79" s="20"/>
      <c r="R79" s="20"/>
      <c r="S79" s="20"/>
      <c r="T79" s="20"/>
      <c r="U79" s="20"/>
      <c r="V79" s="20"/>
      <c r="W79" s="20"/>
      <c r="X79" s="20"/>
      <c r="Y79" s="20"/>
      <c r="Z79" s="20"/>
      <c r="AA79" s="20"/>
      <c r="AB79" s="20"/>
    </row>
    <row r="80" ht="15.75" customHeight="1">
      <c r="A80" s="20" t="str">
        <f>concatenate(G80," ",lower(L80))</f>
        <v>Malus tina</v>
      </c>
      <c r="B80" s="20" t="s">
        <v>19</v>
      </c>
      <c r="C80" s="91" t="s">
        <v>128</v>
      </c>
      <c r="D80" s="20" t="s">
        <v>18</v>
      </c>
      <c r="E80" s="20" t="s">
        <v>4764</v>
      </c>
      <c r="F80" s="20" t="s">
        <v>4764</v>
      </c>
      <c r="G80" s="20" t="s">
        <v>2503</v>
      </c>
      <c r="H80" s="20"/>
      <c r="I80" s="20" t="s">
        <v>4765</v>
      </c>
      <c r="J80" s="20"/>
      <c r="K80" s="20"/>
      <c r="L80" s="20" t="s">
        <v>4763</v>
      </c>
      <c r="M80" s="20" t="s">
        <v>259</v>
      </c>
      <c r="N80" s="20" t="s">
        <v>21</v>
      </c>
      <c r="O80" s="20" t="s">
        <v>21</v>
      </c>
      <c r="P80" s="20"/>
      <c r="Q80" s="20"/>
      <c r="R80" s="20"/>
      <c r="S80" s="20"/>
      <c r="T80" s="20"/>
      <c r="U80" s="20"/>
      <c r="V80" s="20"/>
      <c r="W80" s="20"/>
      <c r="X80" s="20"/>
      <c r="Y80" s="20"/>
      <c r="Z80" s="20"/>
      <c r="AA80" s="20"/>
      <c r="AB80" s="20"/>
    </row>
    <row r="81" ht="15.75" customHeight="1">
      <c r="A81" s="20" t="s">
        <v>286</v>
      </c>
      <c r="B81" s="20" t="s">
        <v>19</v>
      </c>
      <c r="C81" s="20" t="s">
        <v>20</v>
      </c>
      <c r="D81" s="20" t="s">
        <v>18</v>
      </c>
      <c r="E81" s="20" t="s">
        <v>287</v>
      </c>
      <c r="F81" s="20" t="s">
        <v>287</v>
      </c>
      <c r="G81" s="20" t="s">
        <v>2503</v>
      </c>
      <c r="H81" s="20"/>
      <c r="I81" s="20"/>
      <c r="J81" s="20"/>
      <c r="K81" s="20"/>
      <c r="L81" s="20" t="s">
        <v>4766</v>
      </c>
      <c r="M81" s="20"/>
      <c r="N81" s="20" t="s">
        <v>26</v>
      </c>
      <c r="O81" s="20" t="s">
        <v>21</v>
      </c>
      <c r="P81" s="20"/>
      <c r="Q81" s="20"/>
      <c r="R81" s="20"/>
      <c r="S81" s="20"/>
      <c r="T81" s="20"/>
      <c r="U81" s="20"/>
      <c r="V81" s="20"/>
      <c r="W81" s="20"/>
      <c r="X81" s="20"/>
      <c r="Y81" s="20"/>
      <c r="Z81" s="20"/>
      <c r="AA81" s="20"/>
      <c r="AB81" s="20"/>
    </row>
    <row r="82" ht="15.75" customHeight="1">
      <c r="A82" s="20" t="s">
        <v>288</v>
      </c>
      <c r="B82" s="20" t="s">
        <v>19</v>
      </c>
      <c r="C82" s="20" t="s">
        <v>20</v>
      </c>
      <c r="D82" s="20" t="s">
        <v>18</v>
      </c>
      <c r="E82" s="20" t="s">
        <v>289</v>
      </c>
      <c r="F82" s="20" t="s">
        <v>289</v>
      </c>
      <c r="G82" s="20" t="s">
        <v>2503</v>
      </c>
      <c r="H82" s="20"/>
      <c r="I82" s="20"/>
      <c r="J82" s="20"/>
      <c r="K82" s="20"/>
      <c r="L82" s="20" t="s">
        <v>4767</v>
      </c>
      <c r="M82" s="20"/>
      <c r="N82" s="20" t="s">
        <v>26</v>
      </c>
      <c r="O82" s="20" t="s">
        <v>21</v>
      </c>
      <c r="P82" s="20"/>
      <c r="Q82" s="20"/>
      <c r="R82" s="20"/>
      <c r="S82" s="20"/>
      <c r="T82" s="20"/>
      <c r="U82" s="20"/>
      <c r="V82" s="20"/>
      <c r="W82" s="20"/>
      <c r="X82" s="20"/>
      <c r="Y82" s="20"/>
      <c r="Z82" s="20"/>
      <c r="AA82" s="20"/>
      <c r="AB82" s="20"/>
    </row>
    <row r="83" ht="15.75" customHeight="1">
      <c r="A83" s="20" t="str">
        <f t="shared" ref="A83:A87" si="1">concatenate(G83," ",lower(L83))</f>
        <v>Quercus argenteovariegata</v>
      </c>
      <c r="B83" s="20" t="s">
        <v>19</v>
      </c>
      <c r="C83" s="91" t="s">
        <v>128</v>
      </c>
      <c r="D83" s="20" t="s">
        <v>18</v>
      </c>
      <c r="E83" s="20" t="s">
        <v>304</v>
      </c>
      <c r="F83" s="20" t="s">
        <v>304</v>
      </c>
      <c r="G83" s="20" t="s">
        <v>2425</v>
      </c>
      <c r="H83" s="20"/>
      <c r="I83" s="20" t="s">
        <v>3177</v>
      </c>
      <c r="J83" s="20"/>
      <c r="K83" s="20"/>
      <c r="L83" s="20" t="s">
        <v>4768</v>
      </c>
      <c r="M83" s="20"/>
      <c r="N83" s="20" t="s">
        <v>26</v>
      </c>
      <c r="O83" s="20" t="s">
        <v>21</v>
      </c>
      <c r="P83" s="20"/>
      <c r="Q83" s="20"/>
      <c r="R83" s="20"/>
      <c r="S83" s="20"/>
      <c r="T83" s="20"/>
      <c r="U83" s="20"/>
      <c r="V83" s="20"/>
      <c r="W83" s="20"/>
      <c r="X83" s="20"/>
      <c r="Y83" s="20"/>
      <c r="Z83" s="20"/>
      <c r="AA83" s="20"/>
      <c r="AB83" s="20"/>
    </row>
    <row r="84" ht="15.75" customHeight="1">
      <c r="A84" s="20" t="str">
        <f t="shared" si="1"/>
        <v>Quercus aurea</v>
      </c>
      <c r="B84" s="20" t="s">
        <v>19</v>
      </c>
      <c r="C84" s="91" t="s">
        <v>128</v>
      </c>
      <c r="D84" s="20" t="s">
        <v>18</v>
      </c>
      <c r="E84" s="20" t="s">
        <v>475</v>
      </c>
      <c r="F84" s="20" t="s">
        <v>475</v>
      </c>
      <c r="G84" s="20" t="s">
        <v>2425</v>
      </c>
      <c r="H84" s="20"/>
      <c r="I84" s="20" t="s">
        <v>2627</v>
      </c>
      <c r="J84" s="20"/>
      <c r="K84" s="20"/>
      <c r="L84" s="20" t="s">
        <v>4769</v>
      </c>
      <c r="M84" s="20"/>
      <c r="N84" s="20" t="s">
        <v>26</v>
      </c>
      <c r="O84" s="20" t="s">
        <v>21</v>
      </c>
      <c r="P84" s="20"/>
      <c r="Q84" s="20"/>
      <c r="R84" s="20"/>
      <c r="S84" s="20"/>
      <c r="T84" s="20"/>
      <c r="U84" s="20"/>
      <c r="V84" s="20"/>
      <c r="W84" s="20"/>
      <c r="X84" s="20"/>
      <c r="Y84" s="20"/>
      <c r="Z84" s="20"/>
      <c r="AA84" s="20"/>
      <c r="AB84" s="20"/>
    </row>
    <row r="85" ht="15.75" customHeight="1">
      <c r="A85" s="20" t="str">
        <f t="shared" si="1"/>
        <v>Quercus eckman</v>
      </c>
      <c r="B85" s="20" t="s">
        <v>19</v>
      </c>
      <c r="C85" s="91" t="s">
        <v>128</v>
      </c>
      <c r="D85" s="20" t="s">
        <v>18</v>
      </c>
      <c r="E85" s="20" t="s">
        <v>316</v>
      </c>
      <c r="F85" s="20" t="s">
        <v>316</v>
      </c>
      <c r="G85" s="20" t="s">
        <v>2425</v>
      </c>
      <c r="H85" s="20"/>
      <c r="I85" s="20" t="s">
        <v>2894</v>
      </c>
      <c r="J85" s="20"/>
      <c r="K85" s="20"/>
      <c r="L85" s="20" t="s">
        <v>4770</v>
      </c>
      <c r="M85" s="20"/>
      <c r="N85" s="20" t="s">
        <v>26</v>
      </c>
      <c r="O85" s="20" t="s">
        <v>21</v>
      </c>
      <c r="P85" s="20"/>
      <c r="Q85" s="20"/>
      <c r="R85" s="20"/>
      <c r="S85" s="20"/>
      <c r="T85" s="20"/>
      <c r="U85" s="20"/>
      <c r="V85" s="20"/>
      <c r="W85" s="20"/>
      <c r="X85" s="20"/>
      <c r="Y85" s="20"/>
      <c r="Z85" s="20"/>
      <c r="AA85" s="20"/>
      <c r="AB85" s="20"/>
    </row>
    <row r="86" ht="15.75" customHeight="1">
      <c r="A86" s="20" t="str">
        <f t="shared" si="1"/>
        <v>Quercus fastigiata</v>
      </c>
      <c r="B86" s="20" t="s">
        <v>19</v>
      </c>
      <c r="C86" s="91" t="s">
        <v>128</v>
      </c>
      <c r="D86" s="20" t="s">
        <v>18</v>
      </c>
      <c r="E86" s="20" t="s">
        <v>480</v>
      </c>
      <c r="F86" s="20" t="s">
        <v>480</v>
      </c>
      <c r="G86" s="20" t="s">
        <v>2425</v>
      </c>
      <c r="H86" s="20"/>
      <c r="I86" s="20" t="s">
        <v>3177</v>
      </c>
      <c r="J86" s="20"/>
      <c r="K86" s="20"/>
      <c r="L86" s="20" t="s">
        <v>4771</v>
      </c>
      <c r="M86" s="20"/>
      <c r="N86" s="20" t="s">
        <v>26</v>
      </c>
      <c r="O86" s="20" t="s">
        <v>21</v>
      </c>
      <c r="P86" s="20"/>
      <c r="Q86" s="20"/>
      <c r="R86" s="20"/>
      <c r="S86" s="20"/>
      <c r="T86" s="20"/>
      <c r="U86" s="20"/>
      <c r="V86" s="20"/>
      <c r="W86" s="20"/>
      <c r="X86" s="20"/>
      <c r="Y86" s="20"/>
      <c r="Z86" s="20"/>
      <c r="AA86" s="20"/>
      <c r="AB86" s="20"/>
    </row>
    <row r="87" ht="15.75" customHeight="1">
      <c r="A87" s="20" t="str">
        <f t="shared" si="1"/>
        <v>Quercus filicifolia</v>
      </c>
      <c r="B87" s="20" t="s">
        <v>19</v>
      </c>
      <c r="C87" s="91" t="s">
        <v>128</v>
      </c>
      <c r="D87" s="20" t="s">
        <v>18</v>
      </c>
      <c r="E87" s="20" t="s">
        <v>485</v>
      </c>
      <c r="F87" s="20" t="s">
        <v>485</v>
      </c>
      <c r="G87" s="20" t="s">
        <v>2425</v>
      </c>
      <c r="H87" s="20"/>
      <c r="I87" s="20" t="s">
        <v>3177</v>
      </c>
      <c r="J87" s="20"/>
      <c r="K87" s="20"/>
      <c r="L87" s="20" t="s">
        <v>4772</v>
      </c>
      <c r="M87" s="20"/>
      <c r="N87" s="20" t="s">
        <v>26</v>
      </c>
      <c r="O87" s="20" t="s">
        <v>21</v>
      </c>
      <c r="P87" s="20"/>
      <c r="Q87" s="20"/>
      <c r="R87" s="20"/>
      <c r="S87" s="20"/>
      <c r="T87" s="20"/>
      <c r="U87" s="20"/>
      <c r="V87" s="20"/>
      <c r="W87" s="20"/>
      <c r="X87" s="20"/>
      <c r="Y87" s="20"/>
      <c r="Z87" s="20"/>
      <c r="AA87" s="20"/>
      <c r="AB87" s="20"/>
    </row>
    <row r="88" ht="15.75" customHeight="1">
      <c r="A88" s="20" t="s">
        <v>317</v>
      </c>
      <c r="B88" s="20" t="s">
        <v>19</v>
      </c>
      <c r="C88" s="20" t="s">
        <v>20</v>
      </c>
      <c r="D88" s="20" t="s">
        <v>18</v>
      </c>
      <c r="E88" s="20" t="s">
        <v>318</v>
      </c>
      <c r="F88" s="20" t="s">
        <v>318</v>
      </c>
      <c r="G88" s="20" t="s">
        <v>2425</v>
      </c>
      <c r="H88" s="20"/>
      <c r="I88" s="20"/>
      <c r="J88" s="20"/>
      <c r="K88" s="20"/>
      <c r="L88" s="20" t="s">
        <v>4773</v>
      </c>
      <c r="M88" s="20"/>
      <c r="N88" s="20" t="s">
        <v>21</v>
      </c>
      <c r="O88" s="20" t="s">
        <v>21</v>
      </c>
      <c r="P88" s="20"/>
      <c r="Q88" s="20"/>
      <c r="R88" s="20"/>
      <c r="S88" s="20"/>
      <c r="T88" s="20"/>
      <c r="U88" s="20"/>
      <c r="V88" s="20"/>
      <c r="W88" s="20"/>
      <c r="X88" s="20"/>
      <c r="Y88" s="20"/>
      <c r="Z88" s="20"/>
      <c r="AA88" s="20"/>
      <c r="AB88" s="20"/>
    </row>
    <row r="89" ht="15.75" customHeight="1">
      <c r="A89" s="20" t="s">
        <v>319</v>
      </c>
      <c r="B89" s="20" t="s">
        <v>19</v>
      </c>
      <c r="C89" s="20" t="s">
        <v>20</v>
      </c>
      <c r="D89" s="20" t="s">
        <v>18</v>
      </c>
      <c r="E89" s="20" t="s">
        <v>320</v>
      </c>
      <c r="F89" s="20" t="s">
        <v>320</v>
      </c>
      <c r="G89" s="20" t="s">
        <v>2425</v>
      </c>
      <c r="H89" s="20"/>
      <c r="I89" s="20"/>
      <c r="J89" s="20"/>
      <c r="K89" s="20"/>
      <c r="L89" s="20" t="s">
        <v>4774</v>
      </c>
      <c r="M89" s="20"/>
      <c r="N89" s="20" t="s">
        <v>21</v>
      </c>
      <c r="O89" s="20" t="s">
        <v>21</v>
      </c>
      <c r="P89" s="20"/>
      <c r="Q89" s="20"/>
      <c r="R89" s="20"/>
      <c r="S89" s="20"/>
      <c r="T89" s="20"/>
      <c r="U89" s="20"/>
      <c r="V89" s="20"/>
      <c r="W89" s="20"/>
      <c r="X89" s="20"/>
      <c r="Y89" s="20"/>
      <c r="Z89" s="20"/>
      <c r="AA89" s="20"/>
      <c r="AB89" s="20"/>
    </row>
    <row r="90" ht="15.75" customHeight="1">
      <c r="A90" s="20" t="str">
        <f t="shared" ref="A90:A95" si="2">concatenate(G90," ",lower(L90))</f>
        <v>Quercus lippert</v>
      </c>
      <c r="B90" s="20" t="s">
        <v>19</v>
      </c>
      <c r="C90" s="91" t="s">
        <v>128</v>
      </c>
      <c r="D90" s="20" t="s">
        <v>18</v>
      </c>
      <c r="E90" s="20" t="s">
        <v>327</v>
      </c>
      <c r="F90" s="20" t="s">
        <v>327</v>
      </c>
      <c r="G90" s="20" t="s">
        <v>2425</v>
      </c>
      <c r="H90" s="20"/>
      <c r="I90" s="20" t="s">
        <v>2894</v>
      </c>
      <c r="J90" s="20"/>
      <c r="K90" s="20"/>
      <c r="L90" s="20" t="s">
        <v>4775</v>
      </c>
      <c r="M90" s="20"/>
      <c r="N90" s="20" t="s">
        <v>26</v>
      </c>
      <c r="O90" s="20" t="s">
        <v>21</v>
      </c>
      <c r="P90" s="20"/>
      <c r="Q90" s="20"/>
      <c r="R90" s="20"/>
      <c r="S90" s="20"/>
      <c r="T90" s="20"/>
      <c r="U90" s="20"/>
      <c r="V90" s="20"/>
      <c r="W90" s="20"/>
      <c r="X90" s="20"/>
      <c r="Y90" s="20"/>
      <c r="Z90" s="20"/>
      <c r="AA90" s="20"/>
      <c r="AB90" s="20"/>
    </row>
    <row r="91" ht="15.75" customHeight="1">
      <c r="A91" s="20" t="str">
        <f t="shared" si="2"/>
        <v>Quercus pinnatifida</v>
      </c>
      <c r="B91" s="20" t="s">
        <v>19</v>
      </c>
      <c r="C91" s="91" t="s">
        <v>128</v>
      </c>
      <c r="D91" s="20" t="s">
        <v>18</v>
      </c>
      <c r="E91" s="20" t="s">
        <v>489</v>
      </c>
      <c r="F91" s="20" t="s">
        <v>489</v>
      </c>
      <c r="G91" s="20" t="s">
        <v>2425</v>
      </c>
      <c r="H91" s="20"/>
      <c r="I91" s="20" t="s">
        <v>3598</v>
      </c>
      <c r="J91" s="20"/>
      <c r="K91" s="20"/>
      <c r="L91" s="20" t="s">
        <v>4776</v>
      </c>
      <c r="M91" s="20"/>
      <c r="N91" s="20" t="s">
        <v>26</v>
      </c>
      <c r="O91" s="20" t="s">
        <v>21</v>
      </c>
      <c r="P91" s="20"/>
      <c r="Q91" s="20"/>
      <c r="R91" s="20"/>
      <c r="S91" s="20"/>
      <c r="T91" s="20"/>
      <c r="U91" s="20"/>
      <c r="V91" s="20"/>
      <c r="W91" s="20"/>
      <c r="X91" s="20"/>
      <c r="Y91" s="20"/>
      <c r="Z91" s="20"/>
      <c r="AA91" s="20"/>
      <c r="AB91" s="20"/>
    </row>
    <row r="92" ht="15.75" customHeight="1">
      <c r="A92" s="20" t="str">
        <f t="shared" si="2"/>
        <v>Quercus schrefeldii</v>
      </c>
      <c r="B92" s="20" t="s">
        <v>19</v>
      </c>
      <c r="C92" s="91" t="s">
        <v>128</v>
      </c>
      <c r="D92" s="20" t="s">
        <v>18</v>
      </c>
      <c r="E92" s="20" t="s">
        <v>341</v>
      </c>
      <c r="F92" s="20" t="s">
        <v>341</v>
      </c>
      <c r="G92" s="20" t="s">
        <v>2425</v>
      </c>
      <c r="H92" s="20"/>
      <c r="I92" s="20" t="s">
        <v>2627</v>
      </c>
      <c r="J92" s="20"/>
      <c r="K92" s="20"/>
      <c r="L92" s="20" t="s">
        <v>4777</v>
      </c>
      <c r="M92" s="20"/>
      <c r="N92" s="20" t="s">
        <v>26</v>
      </c>
      <c r="O92" s="20" t="s">
        <v>21</v>
      </c>
      <c r="P92" s="20"/>
      <c r="Q92" s="20"/>
      <c r="R92" s="20"/>
      <c r="S92" s="20"/>
      <c r="T92" s="20"/>
      <c r="U92" s="20"/>
      <c r="V92" s="20"/>
      <c r="W92" s="20"/>
      <c r="X92" s="20"/>
      <c r="Y92" s="20"/>
      <c r="Z92" s="20"/>
      <c r="AA92" s="20"/>
      <c r="AB92" s="20"/>
    </row>
    <row r="93" ht="15.75" customHeight="1">
      <c r="A93" s="20" t="str">
        <f t="shared" si="2"/>
        <v>Quercus skymaster</v>
      </c>
      <c r="B93" s="20" t="s">
        <v>19</v>
      </c>
      <c r="C93" s="91" t="s">
        <v>128</v>
      </c>
      <c r="D93" s="20" t="s">
        <v>18</v>
      </c>
      <c r="E93" s="20" t="s">
        <v>343</v>
      </c>
      <c r="F93" s="20" t="s">
        <v>343</v>
      </c>
      <c r="G93" s="20" t="s">
        <v>2425</v>
      </c>
      <c r="H93" s="20"/>
      <c r="I93" s="20" t="s">
        <v>3177</v>
      </c>
      <c r="J93" s="20"/>
      <c r="K93" s="20"/>
      <c r="L93" s="20" t="s">
        <v>4778</v>
      </c>
      <c r="M93" s="20"/>
      <c r="N93" s="20" t="s">
        <v>26</v>
      </c>
      <c r="O93" s="20" t="s">
        <v>21</v>
      </c>
      <c r="P93" s="20"/>
      <c r="Q93" s="20"/>
      <c r="R93" s="20"/>
      <c r="S93" s="20"/>
      <c r="T93" s="20"/>
      <c r="U93" s="20"/>
      <c r="V93" s="20"/>
      <c r="W93" s="20"/>
      <c r="X93" s="20"/>
      <c r="Y93" s="20"/>
      <c r="Z93" s="20"/>
      <c r="AA93" s="20"/>
      <c r="AB93" s="20"/>
    </row>
    <row r="94" ht="15.75" customHeight="1">
      <c r="A94" s="20" t="str">
        <f t="shared" si="2"/>
        <v>Quercus sovereign</v>
      </c>
      <c r="B94" s="20" t="s">
        <v>19</v>
      </c>
      <c r="C94" s="91" t="s">
        <v>128</v>
      </c>
      <c r="D94" s="20" t="s">
        <v>18</v>
      </c>
      <c r="E94" s="20" t="s">
        <v>345</v>
      </c>
      <c r="F94" s="20" t="s">
        <v>345</v>
      </c>
      <c r="G94" s="20" t="s">
        <v>2425</v>
      </c>
      <c r="H94" s="20"/>
      <c r="I94" s="20" t="s">
        <v>3084</v>
      </c>
      <c r="J94" s="20"/>
      <c r="K94" s="20"/>
      <c r="L94" s="20" t="s">
        <v>4779</v>
      </c>
      <c r="M94" s="20"/>
      <c r="N94" s="20" t="s">
        <v>26</v>
      </c>
      <c r="O94" s="20" t="s">
        <v>21</v>
      </c>
      <c r="P94" s="20"/>
      <c r="Q94" s="20"/>
      <c r="R94" s="20"/>
      <c r="S94" s="20"/>
      <c r="T94" s="20"/>
      <c r="U94" s="20"/>
      <c r="V94" s="20"/>
      <c r="W94" s="20"/>
      <c r="X94" s="20"/>
      <c r="Y94" s="20"/>
      <c r="Z94" s="20"/>
      <c r="AA94" s="20"/>
      <c r="AB94" s="20"/>
    </row>
    <row r="95" ht="15.75" customHeight="1">
      <c r="A95" s="20" t="str">
        <f t="shared" si="2"/>
        <v>Quercus variegata</v>
      </c>
      <c r="B95" s="20" t="s">
        <v>19</v>
      </c>
      <c r="C95" s="91" t="s">
        <v>128</v>
      </c>
      <c r="D95" s="20" t="s">
        <v>18</v>
      </c>
      <c r="E95" s="20" t="s">
        <v>494</v>
      </c>
      <c r="F95" s="20" t="s">
        <v>494</v>
      </c>
      <c r="G95" s="20" t="s">
        <v>2425</v>
      </c>
      <c r="H95" s="20"/>
      <c r="I95" s="20" t="s">
        <v>3177</v>
      </c>
      <c r="J95" s="20"/>
      <c r="K95" s="20"/>
      <c r="L95" s="20" t="s">
        <v>4780</v>
      </c>
      <c r="M95" s="20"/>
      <c r="N95" s="20" t="s">
        <v>26</v>
      </c>
      <c r="O95" s="20" t="s">
        <v>21</v>
      </c>
      <c r="P95" s="20"/>
      <c r="Q95" s="20"/>
      <c r="R95" s="20"/>
      <c r="S95" s="20"/>
      <c r="T95" s="20"/>
      <c r="U95" s="20"/>
      <c r="V95" s="20"/>
      <c r="W95" s="20"/>
      <c r="X95" s="20"/>
      <c r="Y95" s="20"/>
      <c r="Z95" s="20"/>
      <c r="AA95" s="20"/>
      <c r="AB95" s="20"/>
    </row>
    <row r="96" ht="15.75" customHeight="1">
      <c r="A96" s="20" t="s">
        <v>348</v>
      </c>
      <c r="B96" s="20" t="s">
        <v>19</v>
      </c>
      <c r="C96" s="20" t="s">
        <v>20</v>
      </c>
      <c r="D96" s="20" t="s">
        <v>18</v>
      </c>
      <c r="E96" s="20" t="s">
        <v>349</v>
      </c>
      <c r="F96" s="20" t="s">
        <v>349</v>
      </c>
      <c r="G96" s="20" t="s">
        <v>2450</v>
      </c>
      <c r="H96" s="20"/>
      <c r="I96" s="20"/>
      <c r="J96" s="20"/>
      <c r="K96" s="20"/>
      <c r="L96" s="20" t="s">
        <v>4781</v>
      </c>
      <c r="M96" s="20"/>
      <c r="N96" s="20" t="s">
        <v>21</v>
      </c>
      <c r="O96" s="20" t="s">
        <v>21</v>
      </c>
      <c r="P96" s="20"/>
      <c r="Q96" s="20"/>
      <c r="R96" s="20"/>
      <c r="S96" s="20"/>
      <c r="T96" s="20"/>
      <c r="U96" s="20"/>
      <c r="V96" s="20"/>
      <c r="W96" s="20"/>
      <c r="X96" s="20"/>
      <c r="Y96" s="20"/>
      <c r="Z96" s="20"/>
      <c r="AA96" s="20"/>
      <c r="AB96" s="20"/>
    </row>
    <row r="97" ht="15.75" customHeight="1">
      <c r="A97" s="20" t="str">
        <f t="shared" ref="A97:A103" si="3">concatenate(G97," ",lower(L97))</f>
        <v>Tilia boulevard</v>
      </c>
      <c r="B97" s="20" t="s">
        <v>19</v>
      </c>
      <c r="C97" s="91" t="s">
        <v>128</v>
      </c>
      <c r="D97" s="20" t="s">
        <v>18</v>
      </c>
      <c r="E97" s="20" t="s">
        <v>351</v>
      </c>
      <c r="F97" s="20" t="s">
        <v>351</v>
      </c>
      <c r="G97" s="20" t="s">
        <v>2450</v>
      </c>
      <c r="H97" s="20"/>
      <c r="I97" s="20" t="s">
        <v>2969</v>
      </c>
      <c r="J97" s="20"/>
      <c r="K97" s="20"/>
      <c r="L97" s="20" t="s">
        <v>4782</v>
      </c>
      <c r="M97" s="20" t="s">
        <v>4783</v>
      </c>
      <c r="N97" s="20" t="s">
        <v>26</v>
      </c>
      <c r="O97" s="20" t="s">
        <v>21</v>
      </c>
      <c r="P97" s="20"/>
      <c r="Q97" s="20"/>
      <c r="R97" s="20"/>
      <c r="S97" s="20"/>
      <c r="T97" s="20"/>
      <c r="U97" s="20"/>
      <c r="V97" s="20"/>
      <c r="W97" s="20"/>
      <c r="X97" s="20"/>
      <c r="Y97" s="20"/>
      <c r="Z97" s="20"/>
      <c r="AA97" s="20"/>
      <c r="AB97" s="20"/>
    </row>
    <row r="98" ht="15.75" customHeight="1">
      <c r="A98" s="20" t="str">
        <f t="shared" si="3"/>
        <v>Tilia corzam</v>
      </c>
      <c r="B98" s="20" t="s">
        <v>19</v>
      </c>
      <c r="C98" s="91" t="s">
        <v>128</v>
      </c>
      <c r="D98" s="20" t="s">
        <v>18</v>
      </c>
      <c r="E98" s="20" t="s">
        <v>356</v>
      </c>
      <c r="F98" s="20" t="s">
        <v>356</v>
      </c>
      <c r="G98" s="20" t="s">
        <v>2450</v>
      </c>
      <c r="H98" s="20"/>
      <c r="I98" s="20" t="s">
        <v>3186</v>
      </c>
      <c r="J98" s="20"/>
      <c r="K98" s="20"/>
      <c r="L98" s="20" t="s">
        <v>4784</v>
      </c>
      <c r="M98" s="20" t="s">
        <v>357</v>
      </c>
      <c r="N98" s="20" t="s">
        <v>26</v>
      </c>
      <c r="O98" s="20" t="s">
        <v>21</v>
      </c>
      <c r="P98" s="20"/>
      <c r="Q98" s="20"/>
      <c r="R98" s="20"/>
      <c r="S98" s="20"/>
      <c r="T98" s="20"/>
      <c r="U98" s="20"/>
      <c r="V98" s="20"/>
      <c r="W98" s="20"/>
      <c r="X98" s="20"/>
      <c r="Y98" s="20"/>
      <c r="Z98" s="20"/>
      <c r="AA98" s="20"/>
      <c r="AB98" s="20"/>
    </row>
    <row r="99" ht="15.75" customHeight="1">
      <c r="A99" s="20" t="str">
        <f t="shared" si="3"/>
        <v>Tilia dentata</v>
      </c>
      <c r="B99" s="20" t="s">
        <v>19</v>
      </c>
      <c r="C99" s="91" t="s">
        <v>128</v>
      </c>
      <c r="D99" s="20" t="s">
        <v>18</v>
      </c>
      <c r="E99" s="20" t="s">
        <v>359</v>
      </c>
      <c r="F99" s="20" t="s">
        <v>359</v>
      </c>
      <c r="G99" s="20" t="s">
        <v>2450</v>
      </c>
      <c r="H99" s="20"/>
      <c r="I99" s="20" t="s">
        <v>2969</v>
      </c>
      <c r="J99" s="20"/>
      <c r="K99" s="20"/>
      <c r="L99" s="20" t="s">
        <v>4785</v>
      </c>
      <c r="M99" s="20" t="s">
        <v>4783</v>
      </c>
      <c r="N99" s="20" t="s">
        <v>26</v>
      </c>
      <c r="O99" s="20" t="s">
        <v>21</v>
      </c>
      <c r="P99" s="20"/>
      <c r="Q99" s="20"/>
      <c r="R99" s="20"/>
      <c r="S99" s="20"/>
      <c r="T99" s="20"/>
      <c r="U99" s="20"/>
      <c r="V99" s="20"/>
      <c r="W99" s="20"/>
      <c r="X99" s="20"/>
      <c r="Y99" s="20"/>
      <c r="Z99" s="20"/>
      <c r="AA99" s="20"/>
      <c r="AB99" s="20"/>
    </row>
    <row r="100" ht="15.75" customHeight="1">
      <c r="A100" s="20" t="str">
        <f t="shared" si="3"/>
        <v>Tilia greenspire</v>
      </c>
      <c r="B100" s="20" t="s">
        <v>19</v>
      </c>
      <c r="C100" s="91" t="s">
        <v>128</v>
      </c>
      <c r="D100" s="20" t="s">
        <v>18</v>
      </c>
      <c r="E100" s="20" t="s">
        <v>363</v>
      </c>
      <c r="F100" s="20" t="s">
        <v>363</v>
      </c>
      <c r="G100" s="20" t="s">
        <v>2450</v>
      </c>
      <c r="H100" s="20"/>
      <c r="I100" s="20" t="s">
        <v>3186</v>
      </c>
      <c r="J100" s="20"/>
      <c r="K100" s="20"/>
      <c r="L100" s="20" t="s">
        <v>4786</v>
      </c>
      <c r="M100" s="20" t="s">
        <v>357</v>
      </c>
      <c r="N100" s="20" t="s">
        <v>26</v>
      </c>
      <c r="O100" s="20" t="s">
        <v>21</v>
      </c>
      <c r="P100" s="20"/>
      <c r="Q100" s="20"/>
      <c r="R100" s="20"/>
      <c r="S100" s="20"/>
      <c r="T100" s="20"/>
      <c r="U100" s="20"/>
      <c r="V100" s="20"/>
      <c r="W100" s="20"/>
      <c r="X100" s="20"/>
      <c r="Y100" s="20"/>
      <c r="Z100" s="20"/>
      <c r="AA100" s="20"/>
      <c r="AB100" s="20"/>
    </row>
    <row r="101" ht="15.75" customHeight="1">
      <c r="A101" s="20" t="str">
        <f t="shared" si="3"/>
        <v>Tilia halka</v>
      </c>
      <c r="B101" s="20" t="s">
        <v>19</v>
      </c>
      <c r="C101" s="91" t="s">
        <v>128</v>
      </c>
      <c r="D101" s="20" t="s">
        <v>18</v>
      </c>
      <c r="E101" s="20" t="s">
        <v>365</v>
      </c>
      <c r="F101" s="20" t="s">
        <v>365</v>
      </c>
      <c r="G101" s="20" t="s">
        <v>2450</v>
      </c>
      <c r="H101" s="20"/>
      <c r="I101" s="20" t="s">
        <v>3186</v>
      </c>
      <c r="J101" s="20"/>
      <c r="K101" s="20"/>
      <c r="L101" s="20" t="s">
        <v>4787</v>
      </c>
      <c r="M101" s="20" t="s">
        <v>357</v>
      </c>
      <c r="N101" s="20" t="s">
        <v>26</v>
      </c>
      <c r="O101" s="20" t="s">
        <v>21</v>
      </c>
      <c r="P101" s="20"/>
      <c r="Q101" s="20"/>
      <c r="R101" s="20"/>
      <c r="S101" s="20"/>
      <c r="T101" s="20"/>
      <c r="U101" s="20"/>
      <c r="V101" s="20"/>
      <c r="W101" s="20"/>
      <c r="X101" s="20"/>
      <c r="Y101" s="20"/>
      <c r="Z101" s="20"/>
      <c r="AA101" s="20"/>
      <c r="AB101" s="20"/>
    </row>
    <row r="102" ht="15.75" customHeight="1">
      <c r="A102" s="20" t="str">
        <f t="shared" si="3"/>
        <v>Tilia lico</v>
      </c>
      <c r="B102" s="20" t="s">
        <v>19</v>
      </c>
      <c r="C102" s="91" t="s">
        <v>128</v>
      </c>
      <c r="D102" s="20" t="s">
        <v>18</v>
      </c>
      <c r="E102" s="20" t="s">
        <v>369</v>
      </c>
      <c r="F102" s="20" t="s">
        <v>369</v>
      </c>
      <c r="G102" s="20" t="s">
        <v>2450</v>
      </c>
      <c r="H102" s="20"/>
      <c r="I102" s="20" t="s">
        <v>3186</v>
      </c>
      <c r="J102" s="20"/>
      <c r="K102" s="20"/>
      <c r="L102" s="20" t="s">
        <v>4788</v>
      </c>
      <c r="M102" s="20" t="s">
        <v>357</v>
      </c>
      <c r="N102" s="20" t="s">
        <v>26</v>
      </c>
      <c r="O102" s="20" t="s">
        <v>21</v>
      </c>
      <c r="P102" s="20"/>
      <c r="Q102" s="20"/>
      <c r="R102" s="20"/>
      <c r="S102" s="20"/>
      <c r="T102" s="20"/>
      <c r="U102" s="20"/>
      <c r="V102" s="20"/>
      <c r="W102" s="20"/>
      <c r="X102" s="20"/>
      <c r="Y102" s="20"/>
      <c r="Z102" s="20"/>
      <c r="AA102" s="20"/>
      <c r="AB102" s="20"/>
    </row>
    <row r="103" ht="15.75" customHeight="1">
      <c r="A103" s="20" t="str">
        <f t="shared" si="3"/>
        <v>Tilia mcksentry</v>
      </c>
      <c r="B103" s="20" t="s">
        <v>19</v>
      </c>
      <c r="C103" s="91" t="s">
        <v>128</v>
      </c>
      <c r="D103" s="20" t="s">
        <v>18</v>
      </c>
      <c r="E103" s="20" t="s">
        <v>371</v>
      </c>
      <c r="F103" s="20" t="s">
        <v>371</v>
      </c>
      <c r="G103" s="20" t="s">
        <v>2450</v>
      </c>
      <c r="H103" s="20"/>
      <c r="I103" s="20" t="s">
        <v>2969</v>
      </c>
      <c r="J103" s="20"/>
      <c r="K103" s="20"/>
      <c r="L103" s="20" t="s">
        <v>4789</v>
      </c>
      <c r="M103" s="20" t="s">
        <v>4783</v>
      </c>
      <c r="N103" s="20" t="s">
        <v>26</v>
      </c>
      <c r="O103" s="20" t="s">
        <v>21</v>
      </c>
      <c r="P103" s="20"/>
      <c r="Q103" s="20"/>
      <c r="R103" s="20"/>
      <c r="S103" s="20"/>
      <c r="T103" s="20"/>
      <c r="U103" s="20"/>
      <c r="V103" s="20"/>
      <c r="W103" s="20"/>
      <c r="X103" s="20"/>
      <c r="Y103" s="20"/>
      <c r="Z103" s="20"/>
      <c r="AA103" s="20"/>
      <c r="AB103" s="20"/>
    </row>
    <row r="104" ht="15.75" customHeight="1">
      <c r="A104" s="20" t="s">
        <v>503</v>
      </c>
      <c r="B104" s="20" t="s">
        <v>19</v>
      </c>
      <c r="C104" s="20" t="s">
        <v>20</v>
      </c>
      <c r="D104" s="20" t="s">
        <v>18</v>
      </c>
      <c r="E104" s="20" t="s">
        <v>504</v>
      </c>
      <c r="F104" s="20" t="s">
        <v>504</v>
      </c>
      <c r="G104" s="20" t="s">
        <v>2450</v>
      </c>
      <c r="H104" s="20"/>
      <c r="I104" s="20"/>
      <c r="J104" s="20"/>
      <c r="K104" s="20"/>
      <c r="L104" s="20" t="s">
        <v>4790</v>
      </c>
      <c r="M104" s="20" t="s">
        <v>505</v>
      </c>
      <c r="N104" s="20" t="s">
        <v>26</v>
      </c>
      <c r="O104" s="20" t="s">
        <v>21</v>
      </c>
      <c r="P104" s="20"/>
      <c r="Q104" s="20"/>
      <c r="R104" s="20"/>
      <c r="S104" s="20"/>
      <c r="T104" s="20"/>
      <c r="U104" s="20"/>
      <c r="V104" s="20"/>
      <c r="W104" s="20"/>
      <c r="X104" s="20"/>
      <c r="Y104" s="20"/>
      <c r="Z104" s="20"/>
      <c r="AA104" s="20"/>
      <c r="AB104" s="20"/>
    </row>
    <row r="105" ht="15.75" customHeight="1">
      <c r="A105" s="20" t="str">
        <f t="shared" ref="A105:A107" si="4">concatenate(G105," ",lower(L105))</f>
        <v>Tilia orbicularis</v>
      </c>
      <c r="B105" s="20" t="s">
        <v>19</v>
      </c>
      <c r="C105" s="91" t="s">
        <v>128</v>
      </c>
      <c r="D105" s="20" t="s">
        <v>18</v>
      </c>
      <c r="E105" s="20" t="s">
        <v>509</v>
      </c>
      <c r="F105" s="20" t="s">
        <v>509</v>
      </c>
      <c r="G105" s="20" t="s">
        <v>2450</v>
      </c>
      <c r="H105" s="20"/>
      <c r="I105" s="20"/>
      <c r="J105" s="20"/>
      <c r="K105" s="20"/>
      <c r="L105" s="20" t="s">
        <v>4791</v>
      </c>
      <c r="M105" s="20"/>
      <c r="N105" s="20" t="s">
        <v>26</v>
      </c>
      <c r="O105" s="20" t="s">
        <v>21</v>
      </c>
      <c r="P105" s="20"/>
      <c r="Q105" s="20"/>
      <c r="R105" s="20"/>
      <c r="S105" s="20"/>
      <c r="T105" s="20"/>
      <c r="U105" s="20"/>
      <c r="V105" s="20"/>
      <c r="W105" s="20"/>
      <c r="X105" s="20"/>
      <c r="Y105" s="20"/>
      <c r="Z105" s="20"/>
      <c r="AA105" s="20"/>
      <c r="AB105" s="20"/>
    </row>
    <row r="106" ht="15.75" customHeight="1">
      <c r="A106" s="20" t="str">
        <f t="shared" si="4"/>
        <v>Tilia petiolaris</v>
      </c>
      <c r="B106" s="20" t="s">
        <v>19</v>
      </c>
      <c r="C106" s="91" t="s">
        <v>128</v>
      </c>
      <c r="D106" s="20" t="s">
        <v>18</v>
      </c>
      <c r="E106" s="20" t="s">
        <v>517</v>
      </c>
      <c r="F106" s="20" t="s">
        <v>517</v>
      </c>
      <c r="G106" s="20" t="s">
        <v>2450</v>
      </c>
      <c r="H106" s="20"/>
      <c r="I106" s="20" t="s">
        <v>2619</v>
      </c>
      <c r="J106" s="20"/>
      <c r="K106" s="20"/>
      <c r="L106" s="20" t="s">
        <v>4792</v>
      </c>
      <c r="M106" s="20"/>
      <c r="N106" s="20" t="s">
        <v>26</v>
      </c>
      <c r="O106" s="20" t="s">
        <v>21</v>
      </c>
      <c r="P106" s="20"/>
      <c r="Q106" s="20"/>
      <c r="R106" s="20"/>
      <c r="S106" s="20"/>
      <c r="T106" s="20"/>
      <c r="U106" s="20"/>
      <c r="V106" s="20"/>
      <c r="W106" s="20"/>
      <c r="X106" s="20"/>
      <c r="Y106" s="20"/>
      <c r="Z106" s="20"/>
      <c r="AA106" s="20"/>
      <c r="AB106" s="20"/>
    </row>
    <row r="107" ht="15.75" customHeight="1">
      <c r="A107" s="20" t="str">
        <f t="shared" si="4"/>
        <v>Tilia pyramidalis</v>
      </c>
      <c r="B107" s="20" t="s">
        <v>19</v>
      </c>
      <c r="C107" s="91" t="s">
        <v>128</v>
      </c>
      <c r="D107" s="20" t="s">
        <v>18</v>
      </c>
      <c r="E107" s="20" t="s">
        <v>523</v>
      </c>
      <c r="F107" s="20" t="s">
        <v>523</v>
      </c>
      <c r="G107" s="20" t="s">
        <v>2450</v>
      </c>
      <c r="H107" s="20"/>
      <c r="I107" s="20" t="s">
        <v>3503</v>
      </c>
      <c r="J107" s="20"/>
      <c r="K107" s="20"/>
      <c r="L107" s="20" t="s">
        <v>4793</v>
      </c>
      <c r="M107" s="20"/>
      <c r="N107" s="20" t="s">
        <v>26</v>
      </c>
      <c r="O107" s="20" t="s">
        <v>21</v>
      </c>
      <c r="P107" s="20"/>
      <c r="Q107" s="20"/>
      <c r="R107" s="20"/>
      <c r="S107" s="20"/>
      <c r="T107" s="20"/>
      <c r="U107" s="20"/>
      <c r="V107" s="20"/>
      <c r="W107" s="20"/>
      <c r="X107" s="20"/>
      <c r="Y107" s="20"/>
      <c r="Z107" s="20"/>
      <c r="AA107" s="20"/>
      <c r="AB107" s="20"/>
    </row>
    <row r="108" ht="15.75" customHeight="1">
      <c r="A108" s="20" t="s">
        <v>372</v>
      </c>
      <c r="B108" s="20" t="s">
        <v>19</v>
      </c>
      <c r="C108" s="20" t="s">
        <v>20</v>
      </c>
      <c r="D108" s="20" t="s">
        <v>18</v>
      </c>
      <c r="E108" s="20" t="s">
        <v>373</v>
      </c>
      <c r="F108" s="20" t="s">
        <v>373</v>
      </c>
      <c r="G108" s="20" t="s">
        <v>2450</v>
      </c>
      <c r="H108" s="20"/>
      <c r="I108" s="20"/>
      <c r="J108" s="20"/>
      <c r="K108" s="20"/>
      <c r="L108" s="20" t="s">
        <v>4794</v>
      </c>
      <c r="M108" s="20" t="s">
        <v>4795</v>
      </c>
      <c r="N108" s="20" t="s">
        <v>26</v>
      </c>
      <c r="O108" s="20" t="s">
        <v>21</v>
      </c>
      <c r="P108" s="20"/>
      <c r="Q108" s="20"/>
      <c r="R108" s="20"/>
      <c r="S108" s="20"/>
      <c r="T108" s="20"/>
      <c r="U108" s="20"/>
      <c r="V108" s="20"/>
      <c r="W108" s="20"/>
      <c r="X108" s="20"/>
      <c r="Y108" s="20"/>
      <c r="Z108" s="20"/>
      <c r="AA108" s="20"/>
      <c r="AB108" s="20"/>
    </row>
    <row r="109" ht="15.75" customHeight="1">
      <c r="A109" s="20" t="str">
        <f t="shared" ref="A109:A111" si="5">concatenate(G109," ",lower(L109))</f>
        <v>Tilia unizam</v>
      </c>
      <c r="B109" s="20" t="s">
        <v>19</v>
      </c>
      <c r="C109" s="91" t="s">
        <v>128</v>
      </c>
      <c r="D109" s="20" t="s">
        <v>18</v>
      </c>
      <c r="E109" s="20" t="s">
        <v>381</v>
      </c>
      <c r="F109" s="20" t="s">
        <v>381</v>
      </c>
      <c r="G109" s="20" t="s">
        <v>2450</v>
      </c>
      <c r="H109" s="20"/>
      <c r="I109" s="20" t="s">
        <v>3186</v>
      </c>
      <c r="J109" s="20"/>
      <c r="K109" s="20"/>
      <c r="L109" s="20" t="s">
        <v>4796</v>
      </c>
      <c r="M109" s="20" t="s">
        <v>357</v>
      </c>
      <c r="N109" s="20" t="s">
        <v>26</v>
      </c>
      <c r="O109" s="20" t="s">
        <v>21</v>
      </c>
      <c r="P109" s="20"/>
      <c r="Q109" s="20"/>
      <c r="R109" s="20"/>
      <c r="S109" s="20"/>
      <c r="T109" s="20"/>
      <c r="U109" s="20"/>
      <c r="V109" s="20"/>
      <c r="W109" s="20"/>
      <c r="X109" s="20"/>
      <c r="Y109" s="20"/>
      <c r="Z109" s="20"/>
      <c r="AA109" s="20"/>
      <c r="AB109" s="20"/>
    </row>
    <row r="110" ht="15.75" customHeight="1">
      <c r="A110" s="20" t="str">
        <f t="shared" si="5"/>
        <v>Tilia vitifolia</v>
      </c>
      <c r="B110" s="20" t="s">
        <v>19</v>
      </c>
      <c r="C110" s="91" t="s">
        <v>128</v>
      </c>
      <c r="D110" s="20" t="s">
        <v>18</v>
      </c>
      <c r="E110" s="20" t="s">
        <v>527</v>
      </c>
      <c r="F110" s="20" t="s">
        <v>527</v>
      </c>
      <c r="G110" s="20" t="s">
        <v>2450</v>
      </c>
      <c r="H110" s="20"/>
      <c r="I110" s="20" t="s">
        <v>3503</v>
      </c>
      <c r="J110" s="20"/>
      <c r="K110" s="20"/>
      <c r="L110" s="20" t="s">
        <v>4797</v>
      </c>
      <c r="M110" s="20"/>
      <c r="N110" s="20" t="s">
        <v>26</v>
      </c>
      <c r="O110" s="20" t="s">
        <v>21</v>
      </c>
      <c r="P110" s="20"/>
      <c r="Q110" s="20"/>
      <c r="R110" s="20"/>
      <c r="S110" s="20"/>
      <c r="T110" s="20"/>
      <c r="U110" s="20"/>
      <c r="V110" s="20"/>
      <c r="W110" s="20"/>
      <c r="X110" s="20"/>
      <c r="Y110" s="20"/>
      <c r="Z110" s="20"/>
      <c r="AA110" s="20"/>
      <c r="AB110" s="20"/>
    </row>
    <row r="111" ht="15.75" customHeight="1">
      <c r="A111" s="20" t="str">
        <f t="shared" si="5"/>
        <v>Tilia zamoyskiana</v>
      </c>
      <c r="B111" s="20" t="s">
        <v>19</v>
      </c>
      <c r="C111" s="91" t="s">
        <v>128</v>
      </c>
      <c r="D111" s="20" t="s">
        <v>18</v>
      </c>
      <c r="E111" s="20" t="s">
        <v>385</v>
      </c>
      <c r="F111" s="20" t="s">
        <v>385</v>
      </c>
      <c r="G111" s="20" t="s">
        <v>2450</v>
      </c>
      <c r="H111" s="20"/>
      <c r="I111" s="20"/>
      <c r="J111" s="20"/>
      <c r="K111" s="20"/>
      <c r="L111" s="20" t="s">
        <v>4798</v>
      </c>
      <c r="M111" s="20" t="s">
        <v>4799</v>
      </c>
      <c r="N111" s="20" t="s">
        <v>21</v>
      </c>
      <c r="O111" s="20" t="s">
        <v>21</v>
      </c>
      <c r="P111" s="20"/>
      <c r="Q111" s="20"/>
      <c r="R111" s="20"/>
      <c r="S111" s="20"/>
      <c r="T111" s="20"/>
      <c r="U111" s="20"/>
      <c r="V111" s="20"/>
      <c r="W111" s="20"/>
      <c r="X111" s="20"/>
      <c r="Y111" s="20"/>
      <c r="Z111" s="20"/>
      <c r="AA111" s="20"/>
      <c r="AB111" s="20"/>
    </row>
    <row r="112" ht="15.75" customHeight="1">
      <c r="A112" s="20" t="s">
        <v>387</v>
      </c>
      <c r="B112" s="20" t="s">
        <v>19</v>
      </c>
      <c r="C112" s="20" t="s">
        <v>20</v>
      </c>
      <c r="D112" s="20" t="s">
        <v>18</v>
      </c>
      <c r="E112" s="20" t="s">
        <v>388</v>
      </c>
      <c r="F112" s="20" t="s">
        <v>388</v>
      </c>
      <c r="G112" s="20" t="s">
        <v>2623</v>
      </c>
      <c r="H112" s="20"/>
      <c r="I112" s="20"/>
      <c r="J112" s="20"/>
      <c r="K112" s="20"/>
      <c r="L112" s="20" t="s">
        <v>4800</v>
      </c>
      <c r="M112" s="20"/>
      <c r="N112" s="20" t="s">
        <v>26</v>
      </c>
      <c r="O112" s="20" t="s">
        <v>21</v>
      </c>
      <c r="P112" s="20"/>
      <c r="Q112" s="20"/>
      <c r="R112" s="20"/>
      <c r="S112" s="20"/>
      <c r="T112" s="20"/>
      <c r="U112" s="20"/>
      <c r="V112" s="20"/>
      <c r="W112" s="20"/>
      <c r="X112" s="20"/>
      <c r="Y112" s="20"/>
      <c r="Z112" s="20"/>
      <c r="AA112" s="20"/>
      <c r="AB112" s="20"/>
    </row>
    <row r="113" ht="15.75" customHeight="1">
      <c r="A113" s="20" t="s">
        <v>389</v>
      </c>
      <c r="B113" s="20" t="s">
        <v>19</v>
      </c>
      <c r="C113" s="20" t="s">
        <v>20</v>
      </c>
      <c r="D113" s="20" t="s">
        <v>18</v>
      </c>
      <c r="E113" s="20" t="s">
        <v>390</v>
      </c>
      <c r="F113" s="20" t="s">
        <v>390</v>
      </c>
      <c r="G113" s="20" t="s">
        <v>2623</v>
      </c>
      <c r="H113" s="20"/>
      <c r="I113" s="20"/>
      <c r="J113" s="20"/>
      <c r="K113" s="20"/>
      <c r="L113" s="20" t="s">
        <v>4801</v>
      </c>
      <c r="M113" s="20"/>
      <c r="N113" s="20" t="s">
        <v>26</v>
      </c>
      <c r="O113" s="20" t="s">
        <v>21</v>
      </c>
      <c r="P113" s="20"/>
      <c r="Q113" s="20"/>
      <c r="R113" s="20"/>
      <c r="S113" s="20"/>
      <c r="T113" s="20"/>
      <c r="U113" s="20"/>
      <c r="V113" s="20"/>
      <c r="W113" s="20"/>
      <c r="X113" s="20"/>
      <c r="Y113" s="20"/>
      <c r="Z113" s="20"/>
      <c r="AA113" s="20"/>
      <c r="AB113" s="20"/>
    </row>
    <row r="114" ht="15.75" customHeight="1">
      <c r="A114" s="20" t="str">
        <f t="shared" ref="A114:A115" si="6">concatenate(G114," ",lower(L114))</f>
        <v>Ulmus densa</v>
      </c>
      <c r="B114" s="20" t="s">
        <v>19</v>
      </c>
      <c r="C114" s="91" t="s">
        <v>128</v>
      </c>
      <c r="D114" s="20" t="s">
        <v>18</v>
      </c>
      <c r="E114" s="20" t="s">
        <v>4802</v>
      </c>
      <c r="F114" s="20" t="s">
        <v>4802</v>
      </c>
      <c r="G114" s="20" t="s">
        <v>2623</v>
      </c>
      <c r="H114" s="20"/>
      <c r="I114" s="20" t="s">
        <v>3150</v>
      </c>
      <c r="J114" s="20"/>
      <c r="K114" s="20"/>
      <c r="L114" s="20" t="s">
        <v>4803</v>
      </c>
      <c r="M114" s="20" t="s">
        <v>2256</v>
      </c>
      <c r="N114" s="20" t="s">
        <v>21</v>
      </c>
      <c r="O114" s="20" t="s">
        <v>21</v>
      </c>
      <c r="P114" s="20"/>
      <c r="Q114" s="20"/>
      <c r="R114" s="20"/>
      <c r="S114" s="20"/>
      <c r="T114" s="20"/>
      <c r="U114" s="20"/>
      <c r="V114" s="20"/>
      <c r="W114" s="20"/>
      <c r="X114" s="20"/>
      <c r="Y114" s="20"/>
      <c r="Z114" s="20"/>
      <c r="AA114" s="20"/>
      <c r="AB114" s="20"/>
    </row>
    <row r="115" ht="15.75" customHeight="1">
      <c r="A115" s="20" t="str">
        <f t="shared" si="6"/>
        <v>Ulmus dropmore</v>
      </c>
      <c r="B115" s="20" t="s">
        <v>19</v>
      </c>
      <c r="C115" s="91" t="s">
        <v>128</v>
      </c>
      <c r="D115" s="20" t="s">
        <v>18</v>
      </c>
      <c r="E115" s="20" t="s">
        <v>392</v>
      </c>
      <c r="F115" s="20" t="s">
        <v>392</v>
      </c>
      <c r="G115" s="20" t="s">
        <v>2623</v>
      </c>
      <c r="H115" s="20"/>
      <c r="I115" s="20" t="s">
        <v>2624</v>
      </c>
      <c r="J115" s="20"/>
      <c r="K115" s="20"/>
      <c r="L115" s="20" t="s">
        <v>4804</v>
      </c>
      <c r="M115" s="20"/>
      <c r="N115" s="20" t="s">
        <v>26</v>
      </c>
      <c r="O115" s="20" t="s">
        <v>21</v>
      </c>
      <c r="P115" s="20"/>
      <c r="Q115" s="20"/>
      <c r="R115" s="20"/>
      <c r="S115" s="20"/>
      <c r="T115" s="20"/>
      <c r="U115" s="20"/>
      <c r="V115" s="20"/>
      <c r="W115" s="20"/>
      <c r="X115" s="20"/>
      <c r="Y115" s="20"/>
      <c r="Z115" s="20"/>
      <c r="AA115" s="20"/>
      <c r="AB115" s="20"/>
    </row>
    <row r="116" ht="15.75" customHeight="1">
      <c r="A116" s="20" t="s">
        <v>393</v>
      </c>
      <c r="B116" s="20" t="s">
        <v>19</v>
      </c>
      <c r="C116" s="20" t="s">
        <v>20</v>
      </c>
      <c r="D116" s="20" t="s">
        <v>18</v>
      </c>
      <c r="E116" s="20" t="s">
        <v>394</v>
      </c>
      <c r="F116" s="20" t="s">
        <v>394</v>
      </c>
      <c r="G116" s="20" t="s">
        <v>2623</v>
      </c>
      <c r="H116" s="20"/>
      <c r="I116" s="20"/>
      <c r="J116" s="20"/>
      <c r="K116" s="20"/>
      <c r="L116" s="20" t="s">
        <v>4805</v>
      </c>
      <c r="M116" s="20"/>
      <c r="N116" s="20" t="s">
        <v>21</v>
      </c>
      <c r="O116" s="20" t="s">
        <v>21</v>
      </c>
      <c r="P116" s="20"/>
      <c r="Q116" s="20"/>
      <c r="R116" s="20"/>
      <c r="S116" s="20"/>
      <c r="T116" s="20"/>
      <c r="U116" s="20"/>
      <c r="V116" s="20"/>
      <c r="W116" s="20"/>
      <c r="X116" s="20"/>
      <c r="Y116" s="20"/>
      <c r="Z116" s="20"/>
      <c r="AA116" s="20"/>
      <c r="AB116" s="20"/>
    </row>
    <row r="117" ht="15.75" customHeight="1">
      <c r="A117" s="20" t="str">
        <f t="shared" ref="A117:A121" si="7">concatenate(G117," ",lower(L117))</f>
        <v>Ulmus glory</v>
      </c>
      <c r="B117" s="20" t="s">
        <v>19</v>
      </c>
      <c r="C117" s="91" t="s">
        <v>128</v>
      </c>
      <c r="D117" s="20" t="s">
        <v>18</v>
      </c>
      <c r="E117" s="20" t="s">
        <v>398</v>
      </c>
      <c r="F117" s="20" t="s">
        <v>398</v>
      </c>
      <c r="G117" s="20" t="s">
        <v>2623</v>
      </c>
      <c r="H117" s="20"/>
      <c r="I117" s="20" t="s">
        <v>2990</v>
      </c>
      <c r="J117" s="20"/>
      <c r="K117" s="20"/>
      <c r="L117" s="20" t="s">
        <v>4806</v>
      </c>
      <c r="M117" s="20"/>
      <c r="N117" s="20" t="s">
        <v>26</v>
      </c>
      <c r="O117" s="20" t="s">
        <v>21</v>
      </c>
      <c r="P117" s="20"/>
      <c r="Q117" s="20"/>
      <c r="R117" s="20"/>
      <c r="S117" s="20"/>
      <c r="T117" s="20"/>
      <c r="U117" s="20"/>
      <c r="V117" s="20"/>
      <c r="W117" s="20"/>
      <c r="X117" s="20"/>
      <c r="Y117" s="20"/>
      <c r="Z117" s="20"/>
      <c r="AA117" s="20"/>
      <c r="AB117" s="20"/>
    </row>
    <row r="118" ht="15.75" customHeight="1">
      <c r="A118" s="20" t="str">
        <f t="shared" si="7"/>
        <v>Ulmus hallelujah</v>
      </c>
      <c r="B118" s="20" t="s">
        <v>19</v>
      </c>
      <c r="C118" s="91" t="s">
        <v>128</v>
      </c>
      <c r="D118" s="20" t="s">
        <v>18</v>
      </c>
      <c r="E118" s="20" t="s">
        <v>405</v>
      </c>
      <c r="F118" s="20" t="s">
        <v>405</v>
      </c>
      <c r="G118" s="20" t="s">
        <v>2623</v>
      </c>
      <c r="H118" s="20"/>
      <c r="I118" s="20" t="s">
        <v>2990</v>
      </c>
      <c r="J118" s="20"/>
      <c r="K118" s="20"/>
      <c r="L118" s="20" t="s">
        <v>4807</v>
      </c>
      <c r="M118" s="20"/>
      <c r="N118" s="20" t="s">
        <v>26</v>
      </c>
      <c r="O118" s="20" t="s">
        <v>21</v>
      </c>
      <c r="P118" s="20"/>
      <c r="Q118" s="20"/>
      <c r="R118" s="20"/>
      <c r="S118" s="20"/>
      <c r="T118" s="20"/>
      <c r="U118" s="20"/>
      <c r="V118" s="20"/>
      <c r="W118" s="20"/>
      <c r="X118" s="20"/>
      <c r="Y118" s="20"/>
      <c r="Z118" s="20"/>
      <c r="AA118" s="20"/>
      <c r="AB118" s="20"/>
    </row>
    <row r="119" ht="15.75" customHeight="1">
      <c r="A119" s="20" t="str">
        <f t="shared" si="7"/>
        <v>Ulmus littleford</v>
      </c>
      <c r="B119" s="20" t="s">
        <v>19</v>
      </c>
      <c r="C119" s="91" t="s">
        <v>128</v>
      </c>
      <c r="D119" s="20" t="s">
        <v>18</v>
      </c>
      <c r="E119" s="20" t="s">
        <v>420</v>
      </c>
      <c r="F119" s="20" t="s">
        <v>420</v>
      </c>
      <c r="G119" s="20" t="s">
        <v>2623</v>
      </c>
      <c r="H119" s="20"/>
      <c r="I119" s="20" t="s">
        <v>2969</v>
      </c>
      <c r="J119" s="20"/>
      <c r="K119" s="20"/>
      <c r="L119" s="20" t="s">
        <v>4808</v>
      </c>
      <c r="M119" s="20"/>
      <c r="N119" s="20" t="s">
        <v>26</v>
      </c>
      <c r="O119" s="20" t="s">
        <v>21</v>
      </c>
      <c r="P119" s="20"/>
      <c r="Q119" s="20"/>
      <c r="R119" s="20"/>
      <c r="S119" s="20"/>
      <c r="T119" s="20"/>
      <c r="U119" s="20"/>
      <c r="V119" s="20"/>
      <c r="W119" s="20"/>
      <c r="X119" s="20"/>
      <c r="Y119" s="20"/>
      <c r="Z119" s="20"/>
      <c r="AA119" s="20"/>
      <c r="AB119" s="20"/>
    </row>
    <row r="120" ht="15.75" customHeight="1">
      <c r="A120" s="20" t="str">
        <f t="shared" si="7"/>
        <v>Ulmus majestic</v>
      </c>
      <c r="B120" s="20" t="s">
        <v>19</v>
      </c>
      <c r="C120" s="91" t="s">
        <v>128</v>
      </c>
      <c r="D120" s="20" t="s">
        <v>18</v>
      </c>
      <c r="E120" s="20" t="s">
        <v>422</v>
      </c>
      <c r="F120" s="20" t="s">
        <v>422</v>
      </c>
      <c r="G120" s="20" t="s">
        <v>2623</v>
      </c>
      <c r="H120" s="20"/>
      <c r="I120" s="20" t="s">
        <v>2990</v>
      </c>
      <c r="J120" s="20"/>
      <c r="K120" s="20"/>
      <c r="L120" s="20" t="s">
        <v>4809</v>
      </c>
      <c r="M120" s="20"/>
      <c r="N120" s="20" t="s">
        <v>26</v>
      </c>
      <c r="O120" s="20" t="s">
        <v>21</v>
      </c>
      <c r="P120" s="20"/>
      <c r="Q120" s="20"/>
      <c r="R120" s="20"/>
      <c r="S120" s="20"/>
      <c r="T120" s="20"/>
      <c r="U120" s="20"/>
      <c r="V120" s="20"/>
      <c r="W120" s="20"/>
      <c r="X120" s="20"/>
      <c r="Y120" s="20"/>
      <c r="Z120" s="20"/>
      <c r="AA120" s="20"/>
      <c r="AB120" s="20"/>
    </row>
    <row r="121" ht="15.75" customHeight="1">
      <c r="A121" s="20" t="str">
        <f t="shared" si="7"/>
        <v>Ulmus moline</v>
      </c>
      <c r="B121" s="20" t="s">
        <v>19</v>
      </c>
      <c r="C121" s="91" t="s">
        <v>128</v>
      </c>
      <c r="D121" s="20" t="s">
        <v>18</v>
      </c>
      <c r="E121" s="20" t="s">
        <v>424</v>
      </c>
      <c r="F121" s="20" t="s">
        <v>424</v>
      </c>
      <c r="G121" s="20" t="s">
        <v>2623</v>
      </c>
      <c r="H121" s="20"/>
      <c r="I121" s="20" t="s">
        <v>2969</v>
      </c>
      <c r="J121" s="20"/>
      <c r="K121" s="20"/>
      <c r="L121" s="20" t="s">
        <v>4810</v>
      </c>
      <c r="M121" s="20"/>
      <c r="N121" s="20" t="s">
        <v>26</v>
      </c>
      <c r="O121" s="20" t="s">
        <v>21</v>
      </c>
      <c r="P121" s="20"/>
      <c r="Q121" s="20"/>
      <c r="R121" s="20"/>
      <c r="S121" s="20"/>
      <c r="T121" s="20"/>
      <c r="U121" s="20"/>
      <c r="V121" s="20"/>
      <c r="W121" s="20"/>
      <c r="X121" s="20"/>
      <c r="Y121" s="20"/>
      <c r="Z121" s="20"/>
      <c r="AA121" s="20"/>
      <c r="AB121" s="20"/>
    </row>
    <row r="122" ht="15.75" customHeight="1">
      <c r="A122" s="20" t="s">
        <v>439</v>
      </c>
      <c r="B122" s="20" t="s">
        <v>19</v>
      </c>
      <c r="C122" s="20" t="s">
        <v>20</v>
      </c>
      <c r="D122" s="20" t="s">
        <v>18</v>
      </c>
      <c r="E122" s="20" t="s">
        <v>440</v>
      </c>
      <c r="F122" s="20" t="s">
        <v>440</v>
      </c>
      <c r="G122" s="20" t="s">
        <v>2623</v>
      </c>
      <c r="H122" s="20"/>
      <c r="I122" s="20"/>
      <c r="J122" s="20"/>
      <c r="K122" s="20"/>
      <c r="L122" s="20" t="s">
        <v>4811</v>
      </c>
      <c r="M122" s="20"/>
      <c r="N122" s="20" t="s">
        <v>21</v>
      </c>
      <c r="O122" s="20" t="s">
        <v>21</v>
      </c>
      <c r="P122" s="20"/>
      <c r="Q122" s="20"/>
      <c r="R122" s="20"/>
      <c r="S122" s="20"/>
      <c r="T122" s="20"/>
      <c r="U122" s="20"/>
      <c r="V122" s="20"/>
      <c r="W122" s="20"/>
      <c r="X122" s="20"/>
      <c r="Y122" s="20"/>
      <c r="Z122" s="20"/>
      <c r="AA122" s="20"/>
      <c r="AB122" s="20"/>
    </row>
    <row r="123" ht="15.75" customHeight="1">
      <c r="A123" s="20" t="str">
        <f t="shared" ref="A123:A125" si="8">concatenate(G123," ",lower(L123))</f>
        <v>Ulmus princeton</v>
      </c>
      <c r="B123" s="20" t="s">
        <v>19</v>
      </c>
      <c r="C123" s="91" t="s">
        <v>128</v>
      </c>
      <c r="D123" s="20" t="s">
        <v>18</v>
      </c>
      <c r="E123" s="20" t="s">
        <v>444</v>
      </c>
      <c r="F123" s="20" t="s">
        <v>444</v>
      </c>
      <c r="G123" s="20" t="s">
        <v>2623</v>
      </c>
      <c r="H123" s="20"/>
      <c r="I123" s="20" t="s">
        <v>2969</v>
      </c>
      <c r="J123" s="20"/>
      <c r="K123" s="20"/>
      <c r="L123" s="20" t="s">
        <v>4812</v>
      </c>
      <c r="M123" s="20"/>
      <c r="N123" s="20" t="s">
        <v>26</v>
      </c>
      <c r="O123" s="20" t="s">
        <v>21</v>
      </c>
      <c r="P123" s="20"/>
      <c r="Q123" s="20"/>
      <c r="R123" s="20"/>
      <c r="S123" s="20"/>
      <c r="T123" s="20"/>
      <c r="U123" s="20"/>
      <c r="V123" s="20"/>
      <c r="W123" s="20"/>
      <c r="X123" s="20"/>
      <c r="Y123" s="20"/>
      <c r="Z123" s="20"/>
      <c r="AA123" s="20"/>
      <c r="AB123" s="20"/>
    </row>
    <row r="124" ht="15.75" customHeight="1">
      <c r="A124" s="20" t="str">
        <f t="shared" si="8"/>
        <v>Ulmus purpurea</v>
      </c>
      <c r="B124" s="20" t="s">
        <v>19</v>
      </c>
      <c r="C124" s="91" t="s">
        <v>128</v>
      </c>
      <c r="D124" s="20" t="s">
        <v>18</v>
      </c>
      <c r="E124" s="20" t="s">
        <v>538</v>
      </c>
      <c r="F124" s="20" t="s">
        <v>538</v>
      </c>
      <c r="G124" s="20" t="s">
        <v>2623</v>
      </c>
      <c r="H124" s="20"/>
      <c r="I124" s="20" t="s">
        <v>3150</v>
      </c>
      <c r="J124" s="20"/>
      <c r="K124" s="20"/>
      <c r="L124" s="20" t="s">
        <v>4813</v>
      </c>
      <c r="M124" s="20" t="s">
        <v>539</v>
      </c>
      <c r="N124" s="20" t="s">
        <v>26</v>
      </c>
      <c r="O124" s="20" t="s">
        <v>21</v>
      </c>
      <c r="P124" s="20"/>
      <c r="Q124" s="20"/>
      <c r="R124" s="20"/>
      <c r="S124" s="20"/>
      <c r="T124" s="20"/>
      <c r="U124" s="20"/>
      <c r="V124" s="20"/>
      <c r="W124" s="20"/>
      <c r="X124" s="20"/>
      <c r="Y124" s="20"/>
      <c r="Z124" s="20"/>
      <c r="AA124" s="20"/>
      <c r="AB124" s="20"/>
    </row>
    <row r="125" ht="15.75" customHeight="1">
      <c r="A125" s="20" t="str">
        <f t="shared" si="8"/>
        <v>Ulmus sarniensis</v>
      </c>
      <c r="B125" s="20" t="s">
        <v>19</v>
      </c>
      <c r="C125" s="91" t="s">
        <v>128</v>
      </c>
      <c r="D125" s="20" t="s">
        <v>18</v>
      </c>
      <c r="E125" s="20" t="s">
        <v>543</v>
      </c>
      <c r="F125" s="20" t="s">
        <v>543</v>
      </c>
      <c r="G125" s="20" t="s">
        <v>2623</v>
      </c>
      <c r="H125" s="20"/>
      <c r="I125" s="20" t="s">
        <v>3150</v>
      </c>
      <c r="J125" s="20"/>
      <c r="K125" s="20"/>
      <c r="L125" s="20" t="s">
        <v>4814</v>
      </c>
      <c r="M125" s="20"/>
      <c r="N125" s="20" t="s">
        <v>26</v>
      </c>
      <c r="O125" s="20" t="s">
        <v>21</v>
      </c>
      <c r="P125" s="20"/>
      <c r="Q125" s="20"/>
      <c r="R125" s="20"/>
      <c r="S125" s="20"/>
      <c r="T125" s="20"/>
      <c r="U125" s="20"/>
      <c r="V125" s="20"/>
      <c r="W125" s="20"/>
      <c r="X125" s="20"/>
      <c r="Y125" s="20"/>
      <c r="Z125" s="20"/>
      <c r="AA125" s="20"/>
      <c r="AB125" s="20"/>
    </row>
    <row r="126" ht="15.75" customHeight="1">
      <c r="A126" s="20" t="s">
        <v>451</v>
      </c>
      <c r="B126" s="20" t="s">
        <v>19</v>
      </c>
      <c r="C126" s="20" t="s">
        <v>20</v>
      </c>
      <c r="D126" s="20" t="s">
        <v>18</v>
      </c>
      <c r="E126" s="20" t="s">
        <v>452</v>
      </c>
      <c r="F126" s="20" t="s">
        <v>452</v>
      </c>
      <c r="G126" s="20" t="s">
        <v>2623</v>
      </c>
      <c r="H126" s="20"/>
      <c r="I126" s="20"/>
      <c r="J126" s="20"/>
      <c r="K126" s="20"/>
      <c r="L126" s="20" t="s">
        <v>4815</v>
      </c>
      <c r="M126" s="20"/>
      <c r="N126" s="20" t="s">
        <v>26</v>
      </c>
      <c r="O126" s="20" t="s">
        <v>21</v>
      </c>
      <c r="P126" s="20"/>
      <c r="Q126" s="20"/>
      <c r="R126" s="20"/>
      <c r="S126" s="20"/>
      <c r="T126" s="20"/>
      <c r="U126" s="20"/>
      <c r="V126" s="20"/>
      <c r="W126" s="20"/>
      <c r="X126" s="20"/>
      <c r="Y126" s="20"/>
      <c r="Z126" s="20"/>
      <c r="AA126" s="20"/>
      <c r="AB126" s="20"/>
    </row>
    <row r="127" ht="15.75" customHeight="1">
      <c r="A127" s="20"/>
      <c r="B127" s="20" t="s">
        <v>19</v>
      </c>
      <c r="C127" s="20" t="s">
        <v>20</v>
      </c>
      <c r="D127" s="20" t="s">
        <v>18</v>
      </c>
      <c r="E127" s="20" t="s">
        <v>38</v>
      </c>
      <c r="F127" s="20" t="s">
        <v>38</v>
      </c>
      <c r="G127" s="20" t="s">
        <v>2503</v>
      </c>
      <c r="H127" s="20"/>
      <c r="I127" s="20"/>
      <c r="J127" s="20"/>
      <c r="K127" s="20"/>
      <c r="L127" s="20" t="s">
        <v>4816</v>
      </c>
      <c r="M127" s="20"/>
      <c r="N127" s="20" t="s">
        <v>21</v>
      </c>
      <c r="O127" s="20" t="s">
        <v>21</v>
      </c>
      <c r="P127" s="20"/>
      <c r="Q127" s="20"/>
      <c r="R127" s="20"/>
      <c r="S127" s="20"/>
      <c r="T127" s="20"/>
      <c r="U127" s="20"/>
      <c r="V127" s="20"/>
      <c r="W127" s="20"/>
      <c r="X127" s="20"/>
      <c r="Y127" s="20"/>
      <c r="Z127" s="20"/>
      <c r="AA127" s="20"/>
      <c r="AB127" s="20"/>
    </row>
    <row r="128" ht="15.75" customHeight="1">
      <c r="A128" s="20"/>
      <c r="B128" s="20" t="s">
        <v>19</v>
      </c>
      <c r="C128" s="20" t="s">
        <v>20</v>
      </c>
      <c r="D128" s="20" t="s">
        <v>18</v>
      </c>
      <c r="E128" s="20" t="s">
        <v>50</v>
      </c>
      <c r="F128" s="20" t="s">
        <v>50</v>
      </c>
      <c r="G128" s="20" t="s">
        <v>2503</v>
      </c>
      <c r="H128" s="20"/>
      <c r="I128" s="20"/>
      <c r="J128" s="20"/>
      <c r="K128" s="20"/>
      <c r="L128" s="20" t="s">
        <v>4817</v>
      </c>
      <c r="M128" s="20"/>
      <c r="N128" s="20" t="s">
        <v>21</v>
      </c>
      <c r="O128" s="20" t="s">
        <v>21</v>
      </c>
      <c r="P128" s="20"/>
      <c r="Q128" s="20"/>
      <c r="R128" s="20"/>
      <c r="S128" s="20"/>
      <c r="T128" s="20"/>
      <c r="U128" s="20"/>
      <c r="V128" s="20"/>
      <c r="W128" s="20"/>
      <c r="X128" s="20"/>
      <c r="Y128" s="20"/>
      <c r="Z128" s="20"/>
      <c r="AA128" s="20"/>
      <c r="AB128" s="20"/>
    </row>
    <row r="129" ht="15.75" customHeight="1">
      <c r="A129" s="20"/>
      <c r="B129" s="20" t="s">
        <v>19</v>
      </c>
      <c r="C129" s="20" t="s">
        <v>20</v>
      </c>
      <c r="D129" s="20" t="s">
        <v>18</v>
      </c>
      <c r="E129" s="20" t="s">
        <v>52</v>
      </c>
      <c r="F129" s="20" t="s">
        <v>52</v>
      </c>
      <c r="G129" s="20" t="s">
        <v>2503</v>
      </c>
      <c r="H129" s="20"/>
      <c r="I129" s="20"/>
      <c r="J129" s="20"/>
      <c r="K129" s="20"/>
      <c r="L129" s="20" t="s">
        <v>4818</v>
      </c>
      <c r="M129" s="20"/>
      <c r="N129" s="20" t="s">
        <v>26</v>
      </c>
      <c r="O129" s="20" t="s">
        <v>21</v>
      </c>
      <c r="P129" s="20"/>
      <c r="Q129" s="20"/>
      <c r="R129" s="20"/>
      <c r="S129" s="20"/>
      <c r="T129" s="20"/>
      <c r="U129" s="20"/>
      <c r="V129" s="20"/>
      <c r="W129" s="20"/>
      <c r="X129" s="20"/>
      <c r="Y129" s="20"/>
      <c r="Z129" s="20"/>
      <c r="AA129" s="20"/>
      <c r="AB129" s="20"/>
    </row>
    <row r="130" ht="15.75" customHeight="1">
      <c r="A130" s="20"/>
      <c r="B130" s="20" t="s">
        <v>19</v>
      </c>
      <c r="C130" s="20" t="s">
        <v>20</v>
      </c>
      <c r="D130" s="20" t="s">
        <v>18</v>
      </c>
      <c r="E130" s="20" t="s">
        <v>62</v>
      </c>
      <c r="F130" s="20" t="s">
        <v>62</v>
      </c>
      <c r="G130" s="20" t="s">
        <v>2503</v>
      </c>
      <c r="H130" s="20"/>
      <c r="I130" s="20"/>
      <c r="J130" s="20"/>
      <c r="K130" s="20"/>
      <c r="L130" s="20" t="s">
        <v>4819</v>
      </c>
      <c r="M130" s="20"/>
      <c r="N130" s="20" t="s">
        <v>26</v>
      </c>
      <c r="O130" s="20" t="s">
        <v>21</v>
      </c>
      <c r="P130" s="20"/>
      <c r="Q130" s="20"/>
      <c r="R130" s="20"/>
      <c r="S130" s="20"/>
      <c r="T130" s="20"/>
      <c r="U130" s="20"/>
      <c r="V130" s="20"/>
      <c r="W130" s="20"/>
      <c r="X130" s="20"/>
      <c r="Y130" s="20"/>
      <c r="Z130" s="20"/>
      <c r="AA130" s="20"/>
      <c r="AB130" s="20"/>
    </row>
    <row r="131" ht="15.75" customHeight="1">
      <c r="A131" s="20"/>
      <c r="B131" s="20" t="s">
        <v>19</v>
      </c>
      <c r="C131" s="20" t="s">
        <v>20</v>
      </c>
      <c r="D131" s="20" t="s">
        <v>18</v>
      </c>
      <c r="E131" s="20" t="s">
        <v>4820</v>
      </c>
      <c r="F131" s="20" t="s">
        <v>4820</v>
      </c>
      <c r="G131" s="20" t="s">
        <v>2503</v>
      </c>
      <c r="H131" s="20"/>
      <c r="I131" s="20"/>
      <c r="J131" s="20"/>
      <c r="K131" s="20"/>
      <c r="L131" s="20" t="s">
        <v>4821</v>
      </c>
      <c r="M131" s="20"/>
      <c r="N131" s="20" t="s">
        <v>21</v>
      </c>
      <c r="O131" s="20" t="s">
        <v>21</v>
      </c>
      <c r="P131" s="20"/>
      <c r="Q131" s="20"/>
      <c r="R131" s="20"/>
      <c r="S131" s="20"/>
      <c r="T131" s="20"/>
      <c r="U131" s="20"/>
      <c r="V131" s="20"/>
      <c r="W131" s="20"/>
      <c r="X131" s="20"/>
      <c r="Y131" s="20"/>
      <c r="Z131" s="20"/>
      <c r="AA131" s="20"/>
      <c r="AB131" s="20"/>
    </row>
    <row r="132" ht="15.75" customHeight="1">
      <c r="A132" s="20"/>
      <c r="B132" s="20" t="s">
        <v>19</v>
      </c>
      <c r="C132" s="20" t="s">
        <v>20</v>
      </c>
      <c r="D132" s="20" t="s">
        <v>18</v>
      </c>
      <c r="E132" s="20" t="s">
        <v>77</v>
      </c>
      <c r="F132" s="20" t="s">
        <v>77</v>
      </c>
      <c r="G132" s="20" t="s">
        <v>2503</v>
      </c>
      <c r="H132" s="20"/>
      <c r="I132" s="20"/>
      <c r="J132" s="20"/>
      <c r="K132" s="20"/>
      <c r="L132" s="20" t="s">
        <v>4822</v>
      </c>
      <c r="M132" s="20"/>
      <c r="N132" s="20" t="s">
        <v>21</v>
      </c>
      <c r="O132" s="20" t="s">
        <v>21</v>
      </c>
      <c r="P132" s="20"/>
      <c r="Q132" s="20"/>
      <c r="R132" s="20"/>
      <c r="S132" s="20"/>
      <c r="T132" s="20"/>
      <c r="U132" s="20"/>
      <c r="V132" s="20"/>
      <c r="W132" s="20"/>
      <c r="X132" s="20"/>
      <c r="Y132" s="20"/>
      <c r="Z132" s="20"/>
      <c r="AA132" s="20"/>
      <c r="AB132" s="20"/>
    </row>
    <row r="133" ht="15.75" customHeight="1">
      <c r="A133" s="20"/>
      <c r="B133" s="20" t="s">
        <v>19</v>
      </c>
      <c r="C133" s="20" t="s">
        <v>20</v>
      </c>
      <c r="D133" s="20" t="s">
        <v>18</v>
      </c>
      <c r="E133" s="20" t="s">
        <v>79</v>
      </c>
      <c r="F133" s="20" t="s">
        <v>79</v>
      </c>
      <c r="G133" s="20" t="s">
        <v>2503</v>
      </c>
      <c r="H133" s="20"/>
      <c r="I133" s="20"/>
      <c r="J133" s="20"/>
      <c r="K133" s="20"/>
      <c r="L133" s="20" t="s">
        <v>4823</v>
      </c>
      <c r="M133" s="20"/>
      <c r="N133" s="20" t="s">
        <v>21</v>
      </c>
      <c r="O133" s="20" t="s">
        <v>21</v>
      </c>
      <c r="P133" s="20"/>
      <c r="Q133" s="20"/>
      <c r="R133" s="20"/>
      <c r="S133" s="20"/>
      <c r="T133" s="20"/>
      <c r="U133" s="20"/>
      <c r="V133" s="20"/>
      <c r="W133" s="20"/>
      <c r="X133" s="20"/>
      <c r="Y133" s="20"/>
      <c r="Z133" s="20"/>
      <c r="AA133" s="20"/>
      <c r="AB133" s="20"/>
    </row>
    <row r="134" ht="15.75" customHeight="1">
      <c r="A134" s="20"/>
      <c r="B134" s="20" t="s">
        <v>19</v>
      </c>
      <c r="C134" s="20" t="s">
        <v>20</v>
      </c>
      <c r="D134" s="20" t="s">
        <v>18</v>
      </c>
      <c r="E134" s="20" t="s">
        <v>83</v>
      </c>
      <c r="F134" s="20" t="s">
        <v>83</v>
      </c>
      <c r="G134" s="20" t="s">
        <v>2503</v>
      </c>
      <c r="H134" s="20"/>
      <c r="I134" s="20"/>
      <c r="J134" s="20"/>
      <c r="K134" s="20"/>
      <c r="L134" s="20" t="s">
        <v>4824</v>
      </c>
      <c r="M134" s="20"/>
      <c r="N134" s="20" t="s">
        <v>26</v>
      </c>
      <c r="O134" s="20" t="s">
        <v>21</v>
      </c>
      <c r="P134" s="20"/>
      <c r="Q134" s="20"/>
      <c r="R134" s="20"/>
      <c r="S134" s="20"/>
      <c r="T134" s="20"/>
      <c r="U134" s="20"/>
      <c r="V134" s="20"/>
      <c r="W134" s="20"/>
      <c r="X134" s="20"/>
      <c r="Y134" s="20"/>
      <c r="Z134" s="20"/>
      <c r="AA134" s="20"/>
      <c r="AB134" s="20"/>
    </row>
    <row r="135" ht="15.75" customHeight="1">
      <c r="A135" s="20"/>
      <c r="B135" s="20" t="s">
        <v>19</v>
      </c>
      <c r="C135" s="20" t="s">
        <v>20</v>
      </c>
      <c r="D135" s="20" t="s">
        <v>18</v>
      </c>
      <c r="E135" s="20" t="s">
        <v>89</v>
      </c>
      <c r="F135" s="20" t="s">
        <v>89</v>
      </c>
      <c r="G135" s="20" t="s">
        <v>2503</v>
      </c>
      <c r="H135" s="20"/>
      <c r="I135" s="20"/>
      <c r="J135" s="20"/>
      <c r="K135" s="20"/>
      <c r="L135" s="20" t="s">
        <v>4825</v>
      </c>
      <c r="M135" s="20"/>
      <c r="N135" s="20" t="s">
        <v>21</v>
      </c>
      <c r="O135" s="20" t="s">
        <v>21</v>
      </c>
      <c r="P135" s="20"/>
      <c r="Q135" s="20"/>
      <c r="R135" s="20"/>
      <c r="S135" s="20"/>
      <c r="T135" s="20"/>
      <c r="U135" s="20"/>
      <c r="V135" s="20"/>
      <c r="W135" s="20"/>
      <c r="X135" s="20"/>
      <c r="Y135" s="20"/>
      <c r="Z135" s="20"/>
      <c r="AA135" s="20"/>
      <c r="AB135" s="20"/>
    </row>
    <row r="136" ht="15.75" customHeight="1">
      <c r="A136" s="20"/>
      <c r="B136" s="20" t="s">
        <v>19</v>
      </c>
      <c r="C136" s="20" t="s">
        <v>20</v>
      </c>
      <c r="D136" s="20" t="s">
        <v>18</v>
      </c>
      <c r="E136" s="20" t="s">
        <v>93</v>
      </c>
      <c r="F136" s="20" t="s">
        <v>93</v>
      </c>
      <c r="G136" s="20" t="s">
        <v>2503</v>
      </c>
      <c r="H136" s="20"/>
      <c r="I136" s="20"/>
      <c r="J136" s="20"/>
      <c r="K136" s="20"/>
      <c r="L136" s="20" t="s">
        <v>4826</v>
      </c>
      <c r="M136" s="20"/>
      <c r="N136" s="20" t="s">
        <v>26</v>
      </c>
      <c r="O136" s="20" t="s">
        <v>21</v>
      </c>
      <c r="P136" s="20"/>
      <c r="Q136" s="20"/>
      <c r="R136" s="20"/>
      <c r="S136" s="20"/>
      <c r="T136" s="20"/>
      <c r="U136" s="20"/>
      <c r="V136" s="20"/>
      <c r="W136" s="20"/>
      <c r="X136" s="20"/>
      <c r="Y136" s="20"/>
      <c r="Z136" s="20"/>
      <c r="AA136" s="20"/>
      <c r="AB136" s="20"/>
    </row>
    <row r="137" ht="15.75" customHeight="1">
      <c r="A137" s="20"/>
      <c r="B137" s="20" t="s">
        <v>19</v>
      </c>
      <c r="C137" s="20" t="s">
        <v>20</v>
      </c>
      <c r="D137" s="20" t="s">
        <v>18</v>
      </c>
      <c r="E137" s="20" t="s">
        <v>100</v>
      </c>
      <c r="F137" s="20" t="s">
        <v>100</v>
      </c>
      <c r="G137" s="20" t="s">
        <v>2503</v>
      </c>
      <c r="H137" s="20"/>
      <c r="I137" s="20"/>
      <c r="J137" s="20"/>
      <c r="K137" s="20"/>
      <c r="L137" s="20" t="s">
        <v>4827</v>
      </c>
      <c r="M137" s="20"/>
      <c r="N137" s="20" t="s">
        <v>26</v>
      </c>
      <c r="O137" s="20" t="s">
        <v>21</v>
      </c>
      <c r="P137" s="20"/>
      <c r="Q137" s="20"/>
      <c r="R137" s="20"/>
      <c r="S137" s="20"/>
      <c r="T137" s="20"/>
      <c r="U137" s="20"/>
      <c r="V137" s="20"/>
      <c r="W137" s="20"/>
      <c r="X137" s="20"/>
      <c r="Y137" s="20"/>
      <c r="Z137" s="20"/>
      <c r="AA137" s="20"/>
      <c r="AB137" s="20"/>
    </row>
    <row r="138" ht="15.75" customHeight="1">
      <c r="A138" s="20"/>
      <c r="B138" s="20" t="s">
        <v>19</v>
      </c>
      <c r="C138" s="20" t="s">
        <v>20</v>
      </c>
      <c r="D138" s="20" t="s">
        <v>18</v>
      </c>
      <c r="E138" s="20" t="s">
        <v>102</v>
      </c>
      <c r="F138" s="20" t="s">
        <v>102</v>
      </c>
      <c r="G138" s="20" t="s">
        <v>2503</v>
      </c>
      <c r="H138" s="20"/>
      <c r="I138" s="20"/>
      <c r="J138" s="20"/>
      <c r="K138" s="20"/>
      <c r="L138" s="20" t="s">
        <v>4828</v>
      </c>
      <c r="M138" s="20"/>
      <c r="N138" s="20" t="s">
        <v>26</v>
      </c>
      <c r="O138" s="20" t="s">
        <v>21</v>
      </c>
      <c r="P138" s="20"/>
      <c r="Q138" s="20"/>
      <c r="R138" s="20"/>
      <c r="S138" s="20"/>
      <c r="T138" s="20"/>
      <c r="U138" s="20"/>
      <c r="V138" s="20"/>
      <c r="W138" s="20"/>
      <c r="X138" s="20"/>
      <c r="Y138" s="20"/>
      <c r="Z138" s="20"/>
      <c r="AA138" s="20"/>
      <c r="AB138" s="20"/>
    </row>
    <row r="139" ht="15.75" customHeight="1">
      <c r="A139" s="20"/>
      <c r="B139" s="20" t="s">
        <v>19</v>
      </c>
      <c r="C139" s="20" t="s">
        <v>20</v>
      </c>
      <c r="D139" s="20" t="s">
        <v>18</v>
      </c>
      <c r="E139" s="20" t="s">
        <v>104</v>
      </c>
      <c r="F139" s="20" t="s">
        <v>104</v>
      </c>
      <c r="G139" s="20" t="s">
        <v>2503</v>
      </c>
      <c r="H139" s="20"/>
      <c r="I139" s="20"/>
      <c r="J139" s="20"/>
      <c r="K139" s="20"/>
      <c r="L139" s="20" t="s">
        <v>4829</v>
      </c>
      <c r="M139" s="20"/>
      <c r="N139" s="20" t="s">
        <v>26</v>
      </c>
      <c r="O139" s="20" t="s">
        <v>21</v>
      </c>
      <c r="P139" s="20"/>
      <c r="Q139" s="20"/>
      <c r="R139" s="20"/>
      <c r="S139" s="20"/>
      <c r="T139" s="20"/>
      <c r="U139" s="20"/>
      <c r="V139" s="20"/>
      <c r="W139" s="20"/>
      <c r="X139" s="20"/>
      <c r="Y139" s="20"/>
      <c r="Z139" s="20"/>
      <c r="AA139" s="20"/>
      <c r="AB139" s="20"/>
    </row>
    <row r="140" ht="15.75" customHeight="1">
      <c r="A140" s="20"/>
      <c r="B140" s="20" t="s">
        <v>19</v>
      </c>
      <c r="C140" s="20" t="s">
        <v>20</v>
      </c>
      <c r="D140" s="20" t="s">
        <v>18</v>
      </c>
      <c r="E140" s="20" t="s">
        <v>112</v>
      </c>
      <c r="F140" s="20" t="s">
        <v>112</v>
      </c>
      <c r="G140" s="20" t="s">
        <v>2503</v>
      </c>
      <c r="H140" s="20"/>
      <c r="I140" s="20"/>
      <c r="J140" s="20"/>
      <c r="K140" s="20"/>
      <c r="L140" s="20" t="s">
        <v>4830</v>
      </c>
      <c r="M140" s="20"/>
      <c r="N140" s="20" t="s">
        <v>26</v>
      </c>
      <c r="O140" s="20" t="s">
        <v>21</v>
      </c>
      <c r="P140" s="20"/>
      <c r="Q140" s="20"/>
      <c r="R140" s="20"/>
      <c r="S140" s="20"/>
      <c r="T140" s="20"/>
      <c r="U140" s="20"/>
      <c r="V140" s="20"/>
      <c r="W140" s="20"/>
      <c r="X140" s="20"/>
      <c r="Y140" s="20"/>
      <c r="Z140" s="20"/>
      <c r="AA140" s="20"/>
      <c r="AB140" s="20"/>
    </row>
    <row r="141" ht="15.75" customHeight="1">
      <c r="A141" s="20"/>
      <c r="B141" s="20" t="s">
        <v>19</v>
      </c>
      <c r="C141" s="20" t="s">
        <v>20</v>
      </c>
      <c r="D141" s="20" t="s">
        <v>18</v>
      </c>
      <c r="E141" s="20" t="s">
        <v>116</v>
      </c>
      <c r="F141" s="20" t="s">
        <v>116</v>
      </c>
      <c r="G141" s="20" t="s">
        <v>2503</v>
      </c>
      <c r="H141" s="20"/>
      <c r="I141" s="20"/>
      <c r="J141" s="20"/>
      <c r="K141" s="20"/>
      <c r="L141" s="20" t="s">
        <v>4831</v>
      </c>
      <c r="M141" s="20"/>
      <c r="N141" s="20" t="s">
        <v>21</v>
      </c>
      <c r="O141" s="20" t="s">
        <v>21</v>
      </c>
      <c r="P141" s="20"/>
      <c r="Q141" s="20"/>
      <c r="R141" s="20"/>
      <c r="S141" s="20"/>
      <c r="T141" s="20"/>
      <c r="U141" s="20"/>
      <c r="V141" s="20"/>
      <c r="W141" s="20"/>
      <c r="X141" s="20"/>
      <c r="Y141" s="20"/>
      <c r="Z141" s="20"/>
      <c r="AA141" s="20"/>
      <c r="AB141" s="20"/>
    </row>
    <row r="142" ht="15.75" customHeight="1">
      <c r="A142" s="20"/>
      <c r="B142" s="20" t="s">
        <v>19</v>
      </c>
      <c r="C142" s="20" t="s">
        <v>20</v>
      </c>
      <c r="D142" s="20" t="s">
        <v>18</v>
      </c>
      <c r="E142" s="20" t="s">
        <v>122</v>
      </c>
      <c r="F142" s="20" t="s">
        <v>122</v>
      </c>
      <c r="G142" s="20" t="s">
        <v>2503</v>
      </c>
      <c r="H142" s="20"/>
      <c r="I142" s="20"/>
      <c r="J142" s="20"/>
      <c r="K142" s="20"/>
      <c r="L142" s="20" t="s">
        <v>4832</v>
      </c>
      <c r="M142" s="20"/>
      <c r="N142" s="20" t="s">
        <v>21</v>
      </c>
      <c r="O142" s="20" t="s">
        <v>21</v>
      </c>
      <c r="P142" s="20"/>
      <c r="Q142" s="20"/>
      <c r="R142" s="20"/>
      <c r="S142" s="20"/>
      <c r="T142" s="20"/>
      <c r="U142" s="20"/>
      <c r="V142" s="20"/>
      <c r="W142" s="20"/>
      <c r="X142" s="20"/>
      <c r="Y142" s="20"/>
      <c r="Z142" s="20"/>
      <c r="AA142" s="20"/>
      <c r="AB142" s="20"/>
    </row>
    <row r="143" ht="15.75" customHeight="1">
      <c r="A143" s="20"/>
      <c r="B143" s="20" t="s">
        <v>19</v>
      </c>
      <c r="C143" s="20" t="s">
        <v>20</v>
      </c>
      <c r="D143" s="20" t="s">
        <v>18</v>
      </c>
      <c r="E143" s="20" t="s">
        <v>124</v>
      </c>
      <c r="F143" s="20" t="s">
        <v>124</v>
      </c>
      <c r="G143" s="20" t="s">
        <v>2503</v>
      </c>
      <c r="H143" s="20"/>
      <c r="I143" s="20"/>
      <c r="J143" s="20"/>
      <c r="K143" s="20"/>
      <c r="L143" s="20" t="s">
        <v>4833</v>
      </c>
      <c r="M143" s="20"/>
      <c r="N143" s="20" t="s">
        <v>21</v>
      </c>
      <c r="O143" s="20" t="s">
        <v>21</v>
      </c>
      <c r="P143" s="20"/>
      <c r="Q143" s="20"/>
      <c r="R143" s="20"/>
      <c r="S143" s="20"/>
      <c r="T143" s="20"/>
      <c r="U143" s="20"/>
      <c r="V143" s="20"/>
      <c r="W143" s="20"/>
      <c r="X143" s="20"/>
      <c r="Y143" s="20"/>
      <c r="Z143" s="20"/>
      <c r="AA143" s="20"/>
      <c r="AB143" s="20"/>
    </row>
    <row r="144" ht="15.75" customHeight="1">
      <c r="A144" s="20"/>
      <c r="B144" s="20" t="s">
        <v>19</v>
      </c>
      <c r="C144" s="20" t="s">
        <v>20</v>
      </c>
      <c r="D144" s="20" t="s">
        <v>18</v>
      </c>
      <c r="E144" s="20" t="s">
        <v>132</v>
      </c>
      <c r="F144" s="20" t="s">
        <v>132</v>
      </c>
      <c r="G144" s="20" t="s">
        <v>2503</v>
      </c>
      <c r="H144" s="20"/>
      <c r="I144" s="20"/>
      <c r="J144" s="20"/>
      <c r="K144" s="20"/>
      <c r="L144" s="20" t="s">
        <v>4834</v>
      </c>
      <c r="M144" s="20"/>
      <c r="N144" s="20" t="s">
        <v>26</v>
      </c>
      <c r="O144" s="20" t="s">
        <v>21</v>
      </c>
      <c r="P144" s="20"/>
      <c r="Q144" s="20"/>
      <c r="R144" s="20"/>
      <c r="S144" s="20"/>
      <c r="T144" s="20"/>
      <c r="U144" s="20"/>
      <c r="V144" s="20"/>
      <c r="W144" s="20"/>
      <c r="X144" s="20"/>
      <c r="Y144" s="20"/>
      <c r="Z144" s="20"/>
      <c r="AA144" s="20"/>
      <c r="AB144" s="20"/>
    </row>
    <row r="145" ht="15.75" customHeight="1">
      <c r="A145" s="20"/>
      <c r="B145" s="20" t="s">
        <v>19</v>
      </c>
      <c r="C145" s="20" t="s">
        <v>20</v>
      </c>
      <c r="D145" s="20" t="s">
        <v>18</v>
      </c>
      <c r="E145" s="20" t="s">
        <v>134</v>
      </c>
      <c r="F145" s="20" t="s">
        <v>134</v>
      </c>
      <c r="G145" s="20" t="s">
        <v>2503</v>
      </c>
      <c r="H145" s="20"/>
      <c r="I145" s="20"/>
      <c r="J145" s="20"/>
      <c r="K145" s="20"/>
      <c r="L145" s="20" t="s">
        <v>4835</v>
      </c>
      <c r="M145" s="20"/>
      <c r="N145" s="20" t="s">
        <v>26</v>
      </c>
      <c r="O145" s="20" t="s">
        <v>21</v>
      </c>
      <c r="P145" s="20"/>
      <c r="Q145" s="20"/>
      <c r="R145" s="20"/>
      <c r="S145" s="20"/>
      <c r="T145" s="20"/>
      <c r="U145" s="20"/>
      <c r="V145" s="20"/>
      <c r="W145" s="20"/>
      <c r="X145" s="20"/>
      <c r="Y145" s="20"/>
      <c r="Z145" s="20"/>
      <c r="AA145" s="20"/>
      <c r="AB145" s="20"/>
    </row>
    <row r="146" ht="15.75" customHeight="1">
      <c r="A146" s="20"/>
      <c r="B146" s="20" t="s">
        <v>19</v>
      </c>
      <c r="C146" s="20" t="s">
        <v>20</v>
      </c>
      <c r="D146" s="20" t="s">
        <v>18</v>
      </c>
      <c r="E146" s="20" t="s">
        <v>136</v>
      </c>
      <c r="F146" s="20" t="s">
        <v>136</v>
      </c>
      <c r="G146" s="20" t="s">
        <v>2503</v>
      </c>
      <c r="H146" s="20"/>
      <c r="I146" s="20"/>
      <c r="J146" s="20"/>
      <c r="K146" s="20"/>
      <c r="L146" s="20" t="s">
        <v>4836</v>
      </c>
      <c r="M146" s="20"/>
      <c r="N146" s="20" t="s">
        <v>26</v>
      </c>
      <c r="O146" s="20" t="s">
        <v>21</v>
      </c>
      <c r="P146" s="20"/>
      <c r="Q146" s="20"/>
      <c r="R146" s="20"/>
      <c r="S146" s="20"/>
      <c r="T146" s="20"/>
      <c r="U146" s="20"/>
      <c r="V146" s="20"/>
      <c r="W146" s="20"/>
      <c r="X146" s="20"/>
      <c r="Y146" s="20"/>
      <c r="Z146" s="20"/>
      <c r="AA146" s="20"/>
      <c r="AB146" s="20"/>
    </row>
    <row r="147" ht="15.75" customHeight="1">
      <c r="A147" s="20"/>
      <c r="B147" s="20" t="s">
        <v>19</v>
      </c>
      <c r="C147" s="20" t="s">
        <v>20</v>
      </c>
      <c r="D147" s="20" t="s">
        <v>18</v>
      </c>
      <c r="E147" s="20" t="s">
        <v>138</v>
      </c>
      <c r="F147" s="20" t="s">
        <v>138</v>
      </c>
      <c r="G147" s="20" t="s">
        <v>2503</v>
      </c>
      <c r="H147" s="20"/>
      <c r="I147" s="20"/>
      <c r="J147" s="20"/>
      <c r="K147" s="20"/>
      <c r="L147" s="20" t="s">
        <v>4837</v>
      </c>
      <c r="M147" s="20"/>
      <c r="N147" s="20" t="s">
        <v>21</v>
      </c>
      <c r="O147" s="20" t="s">
        <v>21</v>
      </c>
      <c r="P147" s="20"/>
      <c r="Q147" s="20"/>
      <c r="R147" s="20"/>
      <c r="S147" s="20"/>
      <c r="T147" s="20"/>
      <c r="U147" s="20"/>
      <c r="V147" s="20"/>
      <c r="W147" s="20"/>
      <c r="X147" s="20"/>
      <c r="Y147" s="20"/>
      <c r="Z147" s="20"/>
      <c r="AA147" s="20"/>
      <c r="AB147" s="20"/>
    </row>
    <row r="148" ht="15.75" customHeight="1">
      <c r="A148" s="20"/>
      <c r="B148" s="20" t="s">
        <v>19</v>
      </c>
      <c r="C148" s="20" t="s">
        <v>20</v>
      </c>
      <c r="D148" s="20" t="s">
        <v>18</v>
      </c>
      <c r="E148" s="20" t="s">
        <v>140</v>
      </c>
      <c r="F148" s="20" t="s">
        <v>140</v>
      </c>
      <c r="G148" s="20" t="s">
        <v>2503</v>
      </c>
      <c r="H148" s="20"/>
      <c r="I148" s="20"/>
      <c r="J148" s="20"/>
      <c r="K148" s="20"/>
      <c r="L148" s="20" t="s">
        <v>4838</v>
      </c>
      <c r="M148" s="20"/>
      <c r="N148" s="20" t="s">
        <v>21</v>
      </c>
      <c r="O148" s="20" t="s">
        <v>21</v>
      </c>
      <c r="P148" s="20"/>
      <c r="Q148" s="20"/>
      <c r="R148" s="20"/>
      <c r="S148" s="20"/>
      <c r="T148" s="20"/>
      <c r="U148" s="20"/>
      <c r="V148" s="20"/>
      <c r="W148" s="20"/>
      <c r="X148" s="20"/>
      <c r="Y148" s="20"/>
      <c r="Z148" s="20"/>
      <c r="AA148" s="20"/>
      <c r="AB148" s="20"/>
    </row>
    <row r="149" ht="15.75" customHeight="1">
      <c r="A149" s="20"/>
      <c r="B149" s="20" t="s">
        <v>19</v>
      </c>
      <c r="C149" s="20" t="s">
        <v>20</v>
      </c>
      <c r="D149" s="20" t="s">
        <v>18</v>
      </c>
      <c r="E149" s="20" t="s">
        <v>168</v>
      </c>
      <c r="F149" s="20" t="s">
        <v>168</v>
      </c>
      <c r="G149" s="20" t="s">
        <v>2503</v>
      </c>
      <c r="H149" s="20"/>
      <c r="I149" s="20"/>
      <c r="J149" s="20"/>
      <c r="K149" s="20"/>
      <c r="L149" s="20" t="s">
        <v>4839</v>
      </c>
      <c r="M149" s="20"/>
      <c r="N149" s="20" t="s">
        <v>21</v>
      </c>
      <c r="O149" s="20" t="s">
        <v>21</v>
      </c>
      <c r="P149" s="20"/>
      <c r="Q149" s="20"/>
      <c r="R149" s="20"/>
      <c r="S149" s="20"/>
      <c r="T149" s="20"/>
      <c r="U149" s="20"/>
      <c r="V149" s="20"/>
      <c r="W149" s="20"/>
      <c r="X149" s="20"/>
      <c r="Y149" s="20"/>
      <c r="Z149" s="20"/>
      <c r="AA149" s="20"/>
      <c r="AB149" s="20"/>
    </row>
    <row r="150" ht="15.75" customHeight="1">
      <c r="A150" s="20"/>
      <c r="B150" s="20" t="s">
        <v>19</v>
      </c>
      <c r="C150" s="20" t="s">
        <v>20</v>
      </c>
      <c r="D150" s="20" t="s">
        <v>18</v>
      </c>
      <c r="E150" s="20" t="s">
        <v>174</v>
      </c>
      <c r="F150" s="20" t="s">
        <v>174</v>
      </c>
      <c r="G150" s="20" t="s">
        <v>2503</v>
      </c>
      <c r="H150" s="20"/>
      <c r="I150" s="20"/>
      <c r="J150" s="20"/>
      <c r="K150" s="20"/>
      <c r="L150" s="20" t="s">
        <v>4840</v>
      </c>
      <c r="M150" s="20"/>
      <c r="N150" s="20" t="s">
        <v>26</v>
      </c>
      <c r="O150" s="20" t="s">
        <v>21</v>
      </c>
      <c r="P150" s="20"/>
      <c r="Q150" s="20"/>
      <c r="R150" s="20"/>
      <c r="S150" s="20"/>
      <c r="T150" s="20"/>
      <c r="U150" s="20"/>
      <c r="V150" s="20"/>
      <c r="W150" s="20"/>
      <c r="X150" s="20"/>
      <c r="Y150" s="20"/>
      <c r="Z150" s="20"/>
      <c r="AA150" s="20"/>
      <c r="AB150" s="20"/>
    </row>
    <row r="151" ht="15.75" customHeight="1">
      <c r="A151" s="20"/>
      <c r="B151" s="20" t="s">
        <v>19</v>
      </c>
      <c r="C151" s="20" t="s">
        <v>20</v>
      </c>
      <c r="D151" s="20" t="s">
        <v>18</v>
      </c>
      <c r="E151" s="20" t="s">
        <v>176</v>
      </c>
      <c r="F151" s="20" t="s">
        <v>176</v>
      </c>
      <c r="G151" s="20" t="s">
        <v>2503</v>
      </c>
      <c r="H151" s="20"/>
      <c r="I151" s="20"/>
      <c r="J151" s="20"/>
      <c r="K151" s="20"/>
      <c r="L151" s="20" t="s">
        <v>4841</v>
      </c>
      <c r="M151" s="20"/>
      <c r="N151" s="20" t="s">
        <v>26</v>
      </c>
      <c r="O151" s="20" t="s">
        <v>21</v>
      </c>
      <c r="P151" s="20"/>
      <c r="Q151" s="20"/>
      <c r="R151" s="20"/>
      <c r="S151" s="20"/>
      <c r="T151" s="20"/>
      <c r="U151" s="20"/>
      <c r="V151" s="20"/>
      <c r="W151" s="20"/>
      <c r="X151" s="20"/>
      <c r="Y151" s="20"/>
      <c r="Z151" s="20"/>
      <c r="AA151" s="20"/>
      <c r="AB151" s="20"/>
    </row>
    <row r="152" ht="15.75" customHeight="1">
      <c r="A152" s="20"/>
      <c r="B152" s="20" t="s">
        <v>19</v>
      </c>
      <c r="C152" s="20" t="s">
        <v>20</v>
      </c>
      <c r="D152" s="20" t="s">
        <v>18</v>
      </c>
      <c r="E152" s="20" t="s">
        <v>182</v>
      </c>
      <c r="F152" s="20" t="s">
        <v>182</v>
      </c>
      <c r="G152" s="20" t="s">
        <v>2503</v>
      </c>
      <c r="H152" s="20"/>
      <c r="I152" s="20"/>
      <c r="J152" s="20"/>
      <c r="K152" s="20"/>
      <c r="L152" s="20" t="s">
        <v>4842</v>
      </c>
      <c r="M152" s="20"/>
      <c r="N152" s="20" t="s">
        <v>21</v>
      </c>
      <c r="O152" s="20" t="s">
        <v>21</v>
      </c>
      <c r="P152" s="20"/>
      <c r="Q152" s="20"/>
      <c r="R152" s="20"/>
      <c r="S152" s="20"/>
      <c r="T152" s="20"/>
      <c r="U152" s="20"/>
      <c r="V152" s="20"/>
      <c r="W152" s="20"/>
      <c r="X152" s="20"/>
      <c r="Y152" s="20"/>
      <c r="Z152" s="20"/>
      <c r="AA152" s="20"/>
      <c r="AB152" s="20"/>
    </row>
    <row r="153" ht="15.75" customHeight="1">
      <c r="A153" s="20"/>
      <c r="B153" s="20" t="s">
        <v>19</v>
      </c>
      <c r="C153" s="20" t="s">
        <v>20</v>
      </c>
      <c r="D153" s="20" t="s">
        <v>18</v>
      </c>
      <c r="E153" s="20" t="s">
        <v>188</v>
      </c>
      <c r="F153" s="20" t="s">
        <v>188</v>
      </c>
      <c r="G153" s="20" t="s">
        <v>2503</v>
      </c>
      <c r="H153" s="20"/>
      <c r="I153" s="20"/>
      <c r="J153" s="20"/>
      <c r="K153" s="20"/>
      <c r="L153" s="20" t="s">
        <v>4843</v>
      </c>
      <c r="M153" s="20"/>
      <c r="N153" s="20" t="s">
        <v>21</v>
      </c>
      <c r="O153" s="20" t="s">
        <v>21</v>
      </c>
      <c r="P153" s="20"/>
      <c r="Q153" s="20"/>
      <c r="R153" s="20"/>
      <c r="S153" s="20"/>
      <c r="T153" s="20"/>
      <c r="U153" s="20"/>
      <c r="V153" s="20"/>
      <c r="W153" s="20"/>
      <c r="X153" s="20"/>
      <c r="Y153" s="20"/>
      <c r="Z153" s="20"/>
      <c r="AA153" s="20"/>
      <c r="AB153" s="20"/>
    </row>
    <row r="154" ht="15.75" customHeight="1">
      <c r="A154" s="20"/>
      <c r="B154" s="20" t="s">
        <v>19</v>
      </c>
      <c r="C154" s="20" t="s">
        <v>20</v>
      </c>
      <c r="D154" s="20" t="s">
        <v>18</v>
      </c>
      <c r="E154" s="20" t="s">
        <v>190</v>
      </c>
      <c r="F154" s="20" t="s">
        <v>190</v>
      </c>
      <c r="G154" s="20" t="s">
        <v>2503</v>
      </c>
      <c r="H154" s="20"/>
      <c r="I154" s="20"/>
      <c r="J154" s="20"/>
      <c r="K154" s="20"/>
      <c r="L154" s="20" t="s">
        <v>4844</v>
      </c>
      <c r="M154" s="20"/>
      <c r="N154" s="20" t="s">
        <v>26</v>
      </c>
      <c r="O154" s="20" t="s">
        <v>21</v>
      </c>
      <c r="P154" s="20"/>
      <c r="Q154" s="20"/>
      <c r="R154" s="20"/>
      <c r="S154" s="20"/>
      <c r="T154" s="20"/>
      <c r="U154" s="20"/>
      <c r="V154" s="20"/>
      <c r="W154" s="20"/>
      <c r="X154" s="20"/>
      <c r="Y154" s="20"/>
      <c r="Z154" s="20"/>
      <c r="AA154" s="20"/>
      <c r="AB154" s="20"/>
    </row>
    <row r="155" ht="15.75" customHeight="1">
      <c r="A155" s="20"/>
      <c r="B155" s="20" t="s">
        <v>19</v>
      </c>
      <c r="C155" s="20" t="s">
        <v>20</v>
      </c>
      <c r="D155" s="20" t="s">
        <v>18</v>
      </c>
      <c r="E155" s="20" t="s">
        <v>194</v>
      </c>
      <c r="F155" s="20" t="s">
        <v>194</v>
      </c>
      <c r="G155" s="20" t="s">
        <v>2503</v>
      </c>
      <c r="H155" s="20"/>
      <c r="I155" s="20"/>
      <c r="J155" s="20"/>
      <c r="K155" s="20"/>
      <c r="L155" s="20" t="s">
        <v>4845</v>
      </c>
      <c r="M155" s="20"/>
      <c r="N155" s="20" t="s">
        <v>26</v>
      </c>
      <c r="O155" s="20" t="s">
        <v>21</v>
      </c>
      <c r="P155" s="20"/>
      <c r="Q155" s="20"/>
      <c r="R155" s="20"/>
      <c r="S155" s="20"/>
      <c r="T155" s="20"/>
      <c r="U155" s="20"/>
      <c r="V155" s="20"/>
      <c r="W155" s="20"/>
      <c r="X155" s="20"/>
      <c r="Y155" s="20"/>
      <c r="Z155" s="20"/>
      <c r="AA155" s="20"/>
      <c r="AB155" s="20"/>
    </row>
    <row r="156" ht="15.75" customHeight="1">
      <c r="A156" s="20"/>
      <c r="B156" s="20" t="s">
        <v>19</v>
      </c>
      <c r="C156" s="20" t="s">
        <v>20</v>
      </c>
      <c r="D156" s="20" t="s">
        <v>18</v>
      </c>
      <c r="E156" s="20" t="s">
        <v>196</v>
      </c>
      <c r="F156" s="20" t="s">
        <v>196</v>
      </c>
      <c r="G156" s="20" t="s">
        <v>2503</v>
      </c>
      <c r="H156" s="20"/>
      <c r="I156" s="20"/>
      <c r="J156" s="20"/>
      <c r="K156" s="20"/>
      <c r="L156" s="20" t="s">
        <v>4846</v>
      </c>
      <c r="M156" s="20"/>
      <c r="N156" s="20" t="s">
        <v>26</v>
      </c>
      <c r="O156" s="20" t="s">
        <v>21</v>
      </c>
      <c r="P156" s="20"/>
      <c r="Q156" s="20"/>
      <c r="R156" s="20"/>
      <c r="S156" s="20"/>
      <c r="T156" s="20"/>
      <c r="U156" s="20"/>
      <c r="V156" s="20"/>
      <c r="W156" s="20"/>
      <c r="X156" s="20"/>
      <c r="Y156" s="20"/>
      <c r="Z156" s="20"/>
      <c r="AA156" s="20"/>
      <c r="AB156" s="20"/>
    </row>
    <row r="157" ht="15.75" customHeight="1">
      <c r="A157" s="20"/>
      <c r="B157" s="20" t="s">
        <v>19</v>
      </c>
      <c r="C157" s="20" t="s">
        <v>20</v>
      </c>
      <c r="D157" s="20" t="s">
        <v>18</v>
      </c>
      <c r="E157" s="20" t="s">
        <v>200</v>
      </c>
      <c r="F157" s="20" t="s">
        <v>200</v>
      </c>
      <c r="G157" s="20" t="s">
        <v>2503</v>
      </c>
      <c r="H157" s="20"/>
      <c r="I157" s="20"/>
      <c r="J157" s="20"/>
      <c r="K157" s="20"/>
      <c r="L157" s="20" t="s">
        <v>4847</v>
      </c>
      <c r="M157" s="20"/>
      <c r="N157" s="20" t="s">
        <v>26</v>
      </c>
      <c r="O157" s="20" t="s">
        <v>21</v>
      </c>
      <c r="P157" s="20"/>
      <c r="Q157" s="20"/>
      <c r="R157" s="20"/>
      <c r="S157" s="20"/>
      <c r="T157" s="20"/>
      <c r="U157" s="20"/>
      <c r="V157" s="20"/>
      <c r="W157" s="20"/>
      <c r="X157" s="20"/>
      <c r="Y157" s="20"/>
      <c r="Z157" s="20"/>
      <c r="AA157" s="20"/>
      <c r="AB157" s="20"/>
    </row>
    <row r="158" ht="15.75" customHeight="1">
      <c r="A158" s="20"/>
      <c r="B158" s="20" t="s">
        <v>19</v>
      </c>
      <c r="C158" s="20" t="s">
        <v>20</v>
      </c>
      <c r="D158" s="20" t="s">
        <v>18</v>
      </c>
      <c r="E158" s="20" t="s">
        <v>202</v>
      </c>
      <c r="F158" s="20" t="s">
        <v>202</v>
      </c>
      <c r="G158" s="20" t="s">
        <v>2503</v>
      </c>
      <c r="H158" s="20"/>
      <c r="I158" s="20"/>
      <c r="J158" s="20"/>
      <c r="K158" s="20"/>
      <c r="L158" s="20" t="s">
        <v>4848</v>
      </c>
      <c r="M158" s="20"/>
      <c r="N158" s="20" t="s">
        <v>21</v>
      </c>
      <c r="O158" s="20" t="s">
        <v>21</v>
      </c>
      <c r="P158" s="20"/>
      <c r="Q158" s="20"/>
      <c r="R158" s="20"/>
      <c r="S158" s="20"/>
      <c r="T158" s="20"/>
      <c r="U158" s="20"/>
      <c r="V158" s="20"/>
      <c r="W158" s="20"/>
      <c r="X158" s="20"/>
      <c r="Y158" s="20"/>
      <c r="Z158" s="20"/>
      <c r="AA158" s="20"/>
      <c r="AB158" s="20"/>
    </row>
    <row r="159" ht="15.75" customHeight="1">
      <c r="A159" s="20"/>
      <c r="B159" s="20" t="s">
        <v>19</v>
      </c>
      <c r="C159" s="20" t="s">
        <v>20</v>
      </c>
      <c r="D159" s="20" t="s">
        <v>18</v>
      </c>
      <c r="E159" s="20" t="s">
        <v>206</v>
      </c>
      <c r="F159" s="20" t="s">
        <v>206</v>
      </c>
      <c r="G159" s="20" t="s">
        <v>2503</v>
      </c>
      <c r="H159" s="20"/>
      <c r="I159" s="20"/>
      <c r="J159" s="20"/>
      <c r="K159" s="20"/>
      <c r="L159" s="20" t="s">
        <v>4849</v>
      </c>
      <c r="M159" s="20"/>
      <c r="N159" s="20" t="s">
        <v>26</v>
      </c>
      <c r="O159" s="20" t="s">
        <v>21</v>
      </c>
      <c r="P159" s="20"/>
      <c r="Q159" s="20"/>
      <c r="R159" s="20"/>
      <c r="S159" s="20"/>
      <c r="T159" s="20"/>
      <c r="U159" s="20"/>
      <c r="V159" s="20"/>
      <c r="W159" s="20"/>
      <c r="X159" s="20"/>
      <c r="Y159" s="20"/>
      <c r="Z159" s="20"/>
      <c r="AA159" s="20"/>
      <c r="AB159" s="20"/>
    </row>
    <row r="160" ht="15.75" customHeight="1">
      <c r="A160" s="20"/>
      <c r="B160" s="20" t="s">
        <v>19</v>
      </c>
      <c r="C160" s="20" t="s">
        <v>20</v>
      </c>
      <c r="D160" s="20" t="s">
        <v>18</v>
      </c>
      <c r="E160" s="20" t="s">
        <v>208</v>
      </c>
      <c r="F160" s="20" t="s">
        <v>208</v>
      </c>
      <c r="G160" s="20" t="s">
        <v>2503</v>
      </c>
      <c r="H160" s="20"/>
      <c r="I160" s="20"/>
      <c r="J160" s="20"/>
      <c r="K160" s="20"/>
      <c r="L160" s="20" t="s">
        <v>4850</v>
      </c>
      <c r="M160" s="20"/>
      <c r="N160" s="20" t="s">
        <v>21</v>
      </c>
      <c r="O160" s="20" t="s">
        <v>21</v>
      </c>
      <c r="P160" s="20"/>
      <c r="Q160" s="20"/>
      <c r="R160" s="20"/>
      <c r="S160" s="20"/>
      <c r="T160" s="20"/>
      <c r="U160" s="20"/>
      <c r="V160" s="20"/>
      <c r="W160" s="20"/>
      <c r="X160" s="20"/>
      <c r="Y160" s="20"/>
      <c r="Z160" s="20"/>
      <c r="AA160" s="20"/>
      <c r="AB160" s="20"/>
    </row>
    <row r="161" ht="15.75" customHeight="1">
      <c r="A161" s="20"/>
      <c r="B161" s="20" t="s">
        <v>19</v>
      </c>
      <c r="C161" s="20" t="s">
        <v>20</v>
      </c>
      <c r="D161" s="20" t="s">
        <v>18</v>
      </c>
      <c r="E161" s="20" t="s">
        <v>212</v>
      </c>
      <c r="F161" s="20" t="s">
        <v>212</v>
      </c>
      <c r="G161" s="20" t="s">
        <v>2503</v>
      </c>
      <c r="H161" s="20"/>
      <c r="I161" s="20"/>
      <c r="J161" s="20"/>
      <c r="K161" s="20"/>
      <c r="L161" s="20" t="s">
        <v>4851</v>
      </c>
      <c r="M161" s="20"/>
      <c r="N161" s="20" t="s">
        <v>21</v>
      </c>
      <c r="O161" s="20" t="s">
        <v>21</v>
      </c>
      <c r="P161" s="20"/>
      <c r="Q161" s="20"/>
      <c r="R161" s="20"/>
      <c r="S161" s="20"/>
      <c r="T161" s="20"/>
      <c r="U161" s="20"/>
      <c r="V161" s="20"/>
      <c r="W161" s="20"/>
      <c r="X161" s="20"/>
      <c r="Y161" s="20"/>
      <c r="Z161" s="20"/>
      <c r="AA161" s="20"/>
      <c r="AB161" s="20"/>
    </row>
    <row r="162" ht="15.75" customHeight="1">
      <c r="A162" s="20"/>
      <c r="B162" s="20" t="s">
        <v>19</v>
      </c>
      <c r="C162" s="20" t="s">
        <v>20</v>
      </c>
      <c r="D162" s="20" t="s">
        <v>18</v>
      </c>
      <c r="E162" s="20" t="s">
        <v>214</v>
      </c>
      <c r="F162" s="20" t="s">
        <v>214</v>
      </c>
      <c r="G162" s="20" t="s">
        <v>2503</v>
      </c>
      <c r="H162" s="20"/>
      <c r="I162" s="20"/>
      <c r="J162" s="20"/>
      <c r="K162" s="20"/>
      <c r="L162" s="20" t="s">
        <v>4852</v>
      </c>
      <c r="M162" s="20"/>
      <c r="N162" s="20" t="s">
        <v>21</v>
      </c>
      <c r="O162" s="20" t="s">
        <v>21</v>
      </c>
      <c r="P162" s="20"/>
      <c r="Q162" s="20"/>
      <c r="R162" s="20"/>
      <c r="S162" s="20"/>
      <c r="T162" s="20"/>
      <c r="U162" s="20"/>
      <c r="V162" s="20"/>
      <c r="W162" s="20"/>
      <c r="X162" s="20"/>
      <c r="Y162" s="20"/>
      <c r="Z162" s="20"/>
      <c r="AA162" s="20"/>
      <c r="AB162" s="20"/>
    </row>
    <row r="163" ht="15.75" customHeight="1">
      <c r="A163" s="20"/>
      <c r="B163" s="20" t="s">
        <v>19</v>
      </c>
      <c r="C163" s="20" t="s">
        <v>20</v>
      </c>
      <c r="D163" s="20" t="s">
        <v>18</v>
      </c>
      <c r="E163" s="20" t="s">
        <v>216</v>
      </c>
      <c r="F163" s="20" t="s">
        <v>216</v>
      </c>
      <c r="G163" s="20" t="s">
        <v>2503</v>
      </c>
      <c r="H163" s="20"/>
      <c r="I163" s="20"/>
      <c r="J163" s="20"/>
      <c r="K163" s="20"/>
      <c r="L163" s="20" t="s">
        <v>4853</v>
      </c>
      <c r="M163" s="20"/>
      <c r="N163" s="20" t="s">
        <v>26</v>
      </c>
      <c r="O163" s="20" t="s">
        <v>21</v>
      </c>
      <c r="P163" s="20"/>
      <c r="Q163" s="20"/>
      <c r="R163" s="20"/>
      <c r="S163" s="20"/>
      <c r="T163" s="20"/>
      <c r="U163" s="20"/>
      <c r="V163" s="20"/>
      <c r="W163" s="20"/>
      <c r="X163" s="20"/>
      <c r="Y163" s="20"/>
      <c r="Z163" s="20"/>
      <c r="AA163" s="20"/>
      <c r="AB163" s="20"/>
    </row>
    <row r="164" ht="15.75" customHeight="1">
      <c r="A164" s="20"/>
      <c r="B164" s="20" t="s">
        <v>19</v>
      </c>
      <c r="C164" s="20" t="s">
        <v>20</v>
      </c>
      <c r="D164" s="20" t="s">
        <v>18</v>
      </c>
      <c r="E164" s="20" t="s">
        <v>218</v>
      </c>
      <c r="F164" s="20" t="s">
        <v>218</v>
      </c>
      <c r="G164" s="20" t="s">
        <v>2503</v>
      </c>
      <c r="H164" s="20"/>
      <c r="I164" s="20"/>
      <c r="J164" s="20"/>
      <c r="K164" s="20"/>
      <c r="L164" s="20" t="s">
        <v>4854</v>
      </c>
      <c r="M164" s="20"/>
      <c r="N164" s="20" t="s">
        <v>26</v>
      </c>
      <c r="O164" s="20" t="s">
        <v>21</v>
      </c>
      <c r="P164" s="20"/>
      <c r="Q164" s="20"/>
      <c r="R164" s="20"/>
      <c r="S164" s="20"/>
      <c r="T164" s="20"/>
      <c r="U164" s="20"/>
      <c r="V164" s="20"/>
      <c r="W164" s="20"/>
      <c r="X164" s="20"/>
      <c r="Y164" s="20"/>
      <c r="Z164" s="20"/>
      <c r="AA164" s="20"/>
      <c r="AB164" s="20"/>
    </row>
    <row r="165" ht="15.75" customHeight="1">
      <c r="A165" s="20"/>
      <c r="B165" s="20" t="s">
        <v>19</v>
      </c>
      <c r="C165" s="20" t="s">
        <v>20</v>
      </c>
      <c r="D165" s="20" t="s">
        <v>18</v>
      </c>
      <c r="E165" s="20" t="s">
        <v>220</v>
      </c>
      <c r="F165" s="20" t="s">
        <v>220</v>
      </c>
      <c r="G165" s="20" t="s">
        <v>2503</v>
      </c>
      <c r="H165" s="20"/>
      <c r="I165" s="20"/>
      <c r="J165" s="20"/>
      <c r="K165" s="20"/>
      <c r="L165" s="20" t="s">
        <v>4855</v>
      </c>
      <c r="M165" s="20"/>
      <c r="N165" s="20" t="s">
        <v>26</v>
      </c>
      <c r="O165" s="20" t="s">
        <v>21</v>
      </c>
      <c r="P165" s="20"/>
      <c r="Q165" s="20"/>
      <c r="R165" s="20"/>
      <c r="S165" s="20"/>
      <c r="T165" s="20"/>
      <c r="U165" s="20"/>
      <c r="V165" s="20"/>
      <c r="W165" s="20"/>
      <c r="X165" s="20"/>
      <c r="Y165" s="20"/>
      <c r="Z165" s="20"/>
      <c r="AA165" s="20"/>
      <c r="AB165" s="20"/>
    </row>
    <row r="166" ht="15.75" customHeight="1">
      <c r="A166" s="20"/>
      <c r="B166" s="20" t="s">
        <v>19</v>
      </c>
      <c r="C166" s="20" t="s">
        <v>20</v>
      </c>
      <c r="D166" s="20" t="s">
        <v>18</v>
      </c>
      <c r="E166" s="20" t="s">
        <v>4856</v>
      </c>
      <c r="F166" s="20" t="s">
        <v>4856</v>
      </c>
      <c r="G166" s="20" t="s">
        <v>2503</v>
      </c>
      <c r="H166" s="20"/>
      <c r="I166" s="20"/>
      <c r="J166" s="20"/>
      <c r="K166" s="20"/>
      <c r="L166" s="20" t="s">
        <v>4857</v>
      </c>
      <c r="M166" s="20"/>
      <c r="N166" s="20" t="s">
        <v>26</v>
      </c>
      <c r="O166" s="20" t="s">
        <v>21</v>
      </c>
      <c r="P166" s="20"/>
      <c r="Q166" s="20"/>
      <c r="R166" s="20"/>
      <c r="S166" s="20"/>
      <c r="T166" s="20"/>
      <c r="U166" s="20"/>
      <c r="V166" s="20"/>
      <c r="W166" s="20"/>
      <c r="X166" s="20"/>
      <c r="Y166" s="20"/>
      <c r="Z166" s="20"/>
      <c r="AA166" s="20"/>
      <c r="AB166" s="20"/>
    </row>
    <row r="167" ht="15.75" customHeight="1">
      <c r="A167" s="20"/>
      <c r="B167" s="20" t="s">
        <v>19</v>
      </c>
      <c r="C167" s="20" t="s">
        <v>20</v>
      </c>
      <c r="D167" s="20" t="s">
        <v>18</v>
      </c>
      <c r="E167" s="20" t="s">
        <v>225</v>
      </c>
      <c r="F167" s="20" t="s">
        <v>225</v>
      </c>
      <c r="G167" s="20" t="s">
        <v>2503</v>
      </c>
      <c r="H167" s="20"/>
      <c r="I167" s="20"/>
      <c r="J167" s="20"/>
      <c r="K167" s="20"/>
      <c r="L167" s="20" t="s">
        <v>4858</v>
      </c>
      <c r="M167" s="20"/>
      <c r="N167" s="20" t="s">
        <v>26</v>
      </c>
      <c r="O167" s="20" t="s">
        <v>21</v>
      </c>
      <c r="P167" s="20"/>
      <c r="Q167" s="20"/>
      <c r="R167" s="20"/>
      <c r="S167" s="20"/>
      <c r="T167" s="20"/>
      <c r="U167" s="20"/>
      <c r="V167" s="20"/>
      <c r="W167" s="20"/>
      <c r="X167" s="20"/>
      <c r="Y167" s="20"/>
      <c r="Z167" s="20"/>
      <c r="AA167" s="20"/>
      <c r="AB167" s="20"/>
    </row>
    <row r="168" ht="15.75" customHeight="1">
      <c r="A168" s="20"/>
      <c r="B168" s="20" t="s">
        <v>19</v>
      </c>
      <c r="C168" s="20" t="s">
        <v>20</v>
      </c>
      <c r="D168" s="20" t="s">
        <v>18</v>
      </c>
      <c r="E168" s="20" t="s">
        <v>227</v>
      </c>
      <c r="F168" s="20" t="s">
        <v>227</v>
      </c>
      <c r="G168" s="20" t="s">
        <v>2503</v>
      </c>
      <c r="H168" s="20"/>
      <c r="I168" s="20"/>
      <c r="J168" s="20"/>
      <c r="K168" s="20"/>
      <c r="L168" s="20" t="s">
        <v>4859</v>
      </c>
      <c r="M168" s="20"/>
      <c r="N168" s="20" t="s">
        <v>21</v>
      </c>
      <c r="O168" s="20" t="s">
        <v>21</v>
      </c>
      <c r="P168" s="20"/>
      <c r="Q168" s="20"/>
      <c r="R168" s="20"/>
      <c r="S168" s="20"/>
      <c r="T168" s="20"/>
      <c r="U168" s="20"/>
      <c r="V168" s="20"/>
      <c r="W168" s="20"/>
      <c r="X168" s="20"/>
      <c r="Y168" s="20"/>
      <c r="Z168" s="20"/>
      <c r="AA168" s="20"/>
      <c r="AB168" s="20"/>
    </row>
    <row r="169" ht="15.75" customHeight="1">
      <c r="A169" s="20"/>
      <c r="B169" s="20" t="s">
        <v>19</v>
      </c>
      <c r="C169" s="20" t="s">
        <v>20</v>
      </c>
      <c r="D169" s="20" t="s">
        <v>18</v>
      </c>
      <c r="E169" s="20" t="s">
        <v>229</v>
      </c>
      <c r="F169" s="20" t="s">
        <v>229</v>
      </c>
      <c r="G169" s="20" t="s">
        <v>2503</v>
      </c>
      <c r="H169" s="20"/>
      <c r="I169" s="20"/>
      <c r="J169" s="20"/>
      <c r="K169" s="20"/>
      <c r="L169" s="20" t="s">
        <v>4860</v>
      </c>
      <c r="M169" s="20"/>
      <c r="N169" s="20" t="s">
        <v>26</v>
      </c>
      <c r="O169" s="20" t="s">
        <v>21</v>
      </c>
      <c r="P169" s="20"/>
      <c r="Q169" s="20"/>
      <c r="R169" s="20"/>
      <c r="S169" s="20"/>
      <c r="T169" s="20"/>
      <c r="U169" s="20"/>
      <c r="V169" s="20"/>
      <c r="W169" s="20"/>
      <c r="X169" s="20"/>
      <c r="Y169" s="20"/>
      <c r="Z169" s="20"/>
      <c r="AA169" s="20"/>
      <c r="AB169" s="20"/>
    </row>
    <row r="170" ht="15.75" customHeight="1">
      <c r="A170" s="20"/>
      <c r="B170" s="20" t="s">
        <v>19</v>
      </c>
      <c r="C170" s="20" t="s">
        <v>20</v>
      </c>
      <c r="D170" s="20" t="s">
        <v>18</v>
      </c>
      <c r="E170" s="20" t="s">
        <v>231</v>
      </c>
      <c r="F170" s="20" t="s">
        <v>231</v>
      </c>
      <c r="G170" s="20" t="s">
        <v>2503</v>
      </c>
      <c r="H170" s="20"/>
      <c r="I170" s="20"/>
      <c r="J170" s="20"/>
      <c r="K170" s="20"/>
      <c r="L170" s="20" t="s">
        <v>4861</v>
      </c>
      <c r="M170" s="20"/>
      <c r="N170" s="20" t="s">
        <v>21</v>
      </c>
      <c r="O170" s="20" t="s">
        <v>21</v>
      </c>
      <c r="P170" s="20"/>
      <c r="Q170" s="20"/>
      <c r="R170" s="20"/>
      <c r="S170" s="20"/>
      <c r="T170" s="20"/>
      <c r="U170" s="20"/>
      <c r="V170" s="20"/>
      <c r="W170" s="20"/>
      <c r="X170" s="20"/>
      <c r="Y170" s="20"/>
      <c r="Z170" s="20"/>
      <c r="AA170" s="20"/>
      <c r="AB170" s="20"/>
    </row>
    <row r="171" ht="15.75" customHeight="1">
      <c r="A171" s="20"/>
      <c r="B171" s="20" t="s">
        <v>19</v>
      </c>
      <c r="C171" s="20" t="s">
        <v>20</v>
      </c>
      <c r="D171" s="20" t="s">
        <v>18</v>
      </c>
      <c r="E171" s="20" t="s">
        <v>243</v>
      </c>
      <c r="F171" s="20" t="s">
        <v>243</v>
      </c>
      <c r="G171" s="20" t="s">
        <v>2503</v>
      </c>
      <c r="H171" s="20"/>
      <c r="I171" s="20"/>
      <c r="J171" s="20"/>
      <c r="K171" s="20"/>
      <c r="L171" s="20" t="s">
        <v>4862</v>
      </c>
      <c r="M171" s="20"/>
      <c r="N171" s="20" t="s">
        <v>21</v>
      </c>
      <c r="O171" s="20" t="s">
        <v>21</v>
      </c>
      <c r="P171" s="20"/>
      <c r="Q171" s="20"/>
      <c r="R171" s="20"/>
      <c r="S171" s="20"/>
      <c r="T171" s="20"/>
      <c r="U171" s="20"/>
      <c r="V171" s="20"/>
      <c r="W171" s="20"/>
      <c r="X171" s="20"/>
      <c r="Y171" s="20"/>
      <c r="Z171" s="20"/>
      <c r="AA171" s="20"/>
      <c r="AB171" s="20"/>
    </row>
    <row r="172" ht="15.75" customHeight="1">
      <c r="A172" s="20"/>
      <c r="B172" s="20" t="s">
        <v>19</v>
      </c>
      <c r="C172" s="20" t="s">
        <v>20</v>
      </c>
      <c r="D172" s="20" t="s">
        <v>18</v>
      </c>
      <c r="E172" s="20" t="s">
        <v>247</v>
      </c>
      <c r="F172" s="20" t="s">
        <v>247</v>
      </c>
      <c r="G172" s="20" t="s">
        <v>2503</v>
      </c>
      <c r="H172" s="20"/>
      <c r="I172" s="20"/>
      <c r="J172" s="20"/>
      <c r="K172" s="20"/>
      <c r="L172" s="20" t="s">
        <v>4863</v>
      </c>
      <c r="M172" s="20"/>
      <c r="N172" s="20" t="s">
        <v>26</v>
      </c>
      <c r="O172" s="20" t="s">
        <v>21</v>
      </c>
      <c r="P172" s="20"/>
      <c r="Q172" s="20"/>
      <c r="R172" s="20"/>
      <c r="S172" s="20"/>
      <c r="T172" s="20"/>
      <c r="U172" s="20"/>
      <c r="V172" s="20"/>
      <c r="W172" s="20"/>
      <c r="X172" s="20"/>
      <c r="Y172" s="20"/>
      <c r="Z172" s="20"/>
      <c r="AA172" s="20"/>
      <c r="AB172" s="20"/>
    </row>
    <row r="173" ht="15.75" customHeight="1">
      <c r="A173" s="20"/>
      <c r="B173" s="20" t="s">
        <v>19</v>
      </c>
      <c r="C173" s="20" t="s">
        <v>20</v>
      </c>
      <c r="D173" s="20" t="s">
        <v>18</v>
      </c>
      <c r="E173" s="20" t="s">
        <v>251</v>
      </c>
      <c r="F173" s="20" t="s">
        <v>251</v>
      </c>
      <c r="G173" s="20" t="s">
        <v>2503</v>
      </c>
      <c r="H173" s="20"/>
      <c r="I173" s="20"/>
      <c r="J173" s="20"/>
      <c r="K173" s="20"/>
      <c r="L173" s="20" t="s">
        <v>4864</v>
      </c>
      <c r="M173" s="20"/>
      <c r="N173" s="20" t="s">
        <v>21</v>
      </c>
      <c r="O173" s="20" t="s">
        <v>21</v>
      </c>
      <c r="P173" s="20"/>
      <c r="Q173" s="20"/>
      <c r="R173" s="20"/>
      <c r="S173" s="20"/>
      <c r="T173" s="20"/>
      <c r="U173" s="20"/>
      <c r="V173" s="20"/>
      <c r="W173" s="20"/>
      <c r="X173" s="20"/>
      <c r="Y173" s="20"/>
      <c r="Z173" s="20"/>
      <c r="AA173" s="20"/>
      <c r="AB173" s="20"/>
    </row>
    <row r="174" ht="15.75" customHeight="1">
      <c r="A174" s="20"/>
      <c r="B174" s="20" t="s">
        <v>19</v>
      </c>
      <c r="C174" s="20" t="s">
        <v>20</v>
      </c>
      <c r="D174" s="20" t="s">
        <v>18</v>
      </c>
      <c r="E174" s="20" t="s">
        <v>269</v>
      </c>
      <c r="F174" s="20" t="s">
        <v>269</v>
      </c>
      <c r="G174" s="20" t="s">
        <v>2503</v>
      </c>
      <c r="H174" s="20"/>
      <c r="I174" s="20"/>
      <c r="J174" s="20"/>
      <c r="K174" s="20"/>
      <c r="L174" s="20" t="s">
        <v>4865</v>
      </c>
      <c r="M174" s="20"/>
      <c r="N174" s="20" t="s">
        <v>26</v>
      </c>
      <c r="O174" s="20" t="s">
        <v>21</v>
      </c>
      <c r="P174" s="20"/>
      <c r="Q174" s="20"/>
      <c r="R174" s="20"/>
      <c r="S174" s="20"/>
      <c r="T174" s="20"/>
      <c r="U174" s="20"/>
      <c r="V174" s="20"/>
      <c r="W174" s="20"/>
      <c r="X174" s="20"/>
      <c r="Y174" s="20"/>
      <c r="Z174" s="20"/>
      <c r="AA174" s="20"/>
      <c r="AB174" s="20"/>
    </row>
    <row r="175" ht="15.75" customHeight="1">
      <c r="A175" s="20"/>
      <c r="B175" s="20" t="s">
        <v>19</v>
      </c>
      <c r="C175" s="20" t="s">
        <v>20</v>
      </c>
      <c r="D175" s="20" t="s">
        <v>18</v>
      </c>
      <c r="E175" s="20" t="s">
        <v>271</v>
      </c>
      <c r="F175" s="20" t="s">
        <v>271</v>
      </c>
      <c r="G175" s="20" t="s">
        <v>2503</v>
      </c>
      <c r="H175" s="20"/>
      <c r="I175" s="20"/>
      <c r="J175" s="20"/>
      <c r="K175" s="20"/>
      <c r="L175" s="20" t="s">
        <v>4866</v>
      </c>
      <c r="M175" s="20"/>
      <c r="N175" s="20" t="s">
        <v>26</v>
      </c>
      <c r="O175" s="20" t="s">
        <v>21</v>
      </c>
      <c r="P175" s="20"/>
      <c r="Q175" s="20"/>
      <c r="R175" s="20"/>
      <c r="S175" s="20"/>
      <c r="T175" s="20"/>
      <c r="U175" s="20"/>
      <c r="V175" s="20"/>
      <c r="W175" s="20"/>
      <c r="X175" s="20"/>
      <c r="Y175" s="20"/>
      <c r="Z175" s="20"/>
      <c r="AA175" s="20"/>
      <c r="AB175" s="20"/>
    </row>
    <row r="176" ht="15.75" customHeight="1">
      <c r="A176" s="20"/>
      <c r="B176" s="20" t="s">
        <v>19</v>
      </c>
      <c r="C176" s="20" t="s">
        <v>20</v>
      </c>
      <c r="D176" s="20" t="s">
        <v>18</v>
      </c>
      <c r="E176" s="20" t="s">
        <v>275</v>
      </c>
      <c r="F176" s="20" t="s">
        <v>275</v>
      </c>
      <c r="G176" s="20" t="s">
        <v>2503</v>
      </c>
      <c r="H176" s="20"/>
      <c r="I176" s="20"/>
      <c r="J176" s="20"/>
      <c r="K176" s="20"/>
      <c r="L176" s="20" t="s">
        <v>4867</v>
      </c>
      <c r="M176" s="20"/>
      <c r="N176" s="20" t="s">
        <v>21</v>
      </c>
      <c r="O176" s="20" t="s">
        <v>21</v>
      </c>
      <c r="P176" s="20"/>
      <c r="Q176" s="20"/>
      <c r="R176" s="20"/>
      <c r="S176" s="20"/>
      <c r="T176" s="20"/>
      <c r="U176" s="20"/>
      <c r="V176" s="20"/>
      <c r="W176" s="20"/>
      <c r="X176" s="20"/>
      <c r="Y176" s="20"/>
      <c r="Z176" s="20"/>
      <c r="AA176" s="20"/>
      <c r="AB176" s="20"/>
    </row>
    <row r="177" ht="15.75" customHeight="1">
      <c r="A177" s="20"/>
      <c r="B177" s="20" t="s">
        <v>19</v>
      </c>
      <c r="C177" s="20" t="s">
        <v>20</v>
      </c>
      <c r="D177" s="20" t="s">
        <v>18</v>
      </c>
      <c r="E177" s="20" t="s">
        <v>277</v>
      </c>
      <c r="F177" s="20" t="s">
        <v>277</v>
      </c>
      <c r="G177" s="20" t="s">
        <v>2503</v>
      </c>
      <c r="H177" s="20"/>
      <c r="I177" s="20"/>
      <c r="J177" s="20"/>
      <c r="K177" s="20"/>
      <c r="L177" s="20" t="s">
        <v>4868</v>
      </c>
      <c r="M177" s="20"/>
      <c r="N177" s="20" t="s">
        <v>26</v>
      </c>
      <c r="O177" s="20" t="s">
        <v>21</v>
      </c>
      <c r="P177" s="20"/>
      <c r="Q177" s="20"/>
      <c r="R177" s="20"/>
      <c r="S177" s="20"/>
      <c r="T177" s="20"/>
      <c r="U177" s="20"/>
      <c r="V177" s="20"/>
      <c r="W177" s="20"/>
      <c r="X177" s="20"/>
      <c r="Y177" s="20"/>
      <c r="Z177" s="20"/>
      <c r="AA177" s="20"/>
      <c r="AB177" s="20"/>
    </row>
    <row r="178" ht="15.75" customHeight="1">
      <c r="A178" s="20"/>
      <c r="B178" s="20" t="s">
        <v>19</v>
      </c>
      <c r="C178" s="20" t="s">
        <v>20</v>
      </c>
      <c r="D178" s="20" t="s">
        <v>18</v>
      </c>
      <c r="E178" s="20" t="s">
        <v>279</v>
      </c>
      <c r="F178" s="20" t="s">
        <v>279</v>
      </c>
      <c r="G178" s="20" t="s">
        <v>2503</v>
      </c>
      <c r="H178" s="20"/>
      <c r="I178" s="20"/>
      <c r="J178" s="20"/>
      <c r="K178" s="20"/>
      <c r="L178" s="20" t="s">
        <v>4869</v>
      </c>
      <c r="M178" s="20"/>
      <c r="N178" s="20" t="s">
        <v>21</v>
      </c>
      <c r="O178" s="20" t="s">
        <v>21</v>
      </c>
      <c r="P178" s="20"/>
      <c r="Q178" s="20"/>
      <c r="R178" s="20"/>
      <c r="S178" s="20"/>
      <c r="T178" s="20"/>
      <c r="U178" s="20"/>
      <c r="V178" s="20"/>
      <c r="W178" s="20"/>
      <c r="X178" s="20"/>
      <c r="Y178" s="20"/>
      <c r="Z178" s="20"/>
      <c r="AA178" s="20"/>
      <c r="AB178" s="20"/>
    </row>
    <row r="179" ht="15.75" customHeight="1">
      <c r="A179" s="20"/>
      <c r="B179" s="20" t="s">
        <v>19</v>
      </c>
      <c r="C179" s="20" t="s">
        <v>20</v>
      </c>
      <c r="D179" s="20" t="s">
        <v>18</v>
      </c>
      <c r="E179" s="20" t="s">
        <v>291</v>
      </c>
      <c r="F179" s="20" t="s">
        <v>291</v>
      </c>
      <c r="G179" s="20" t="s">
        <v>2503</v>
      </c>
      <c r="H179" s="20"/>
      <c r="I179" s="20"/>
      <c r="J179" s="20"/>
      <c r="K179" s="20"/>
      <c r="L179" s="20" t="s">
        <v>4870</v>
      </c>
      <c r="M179" s="20"/>
      <c r="N179" s="20" t="s">
        <v>26</v>
      </c>
      <c r="O179" s="20" t="s">
        <v>21</v>
      </c>
      <c r="P179" s="20"/>
      <c r="Q179" s="20"/>
      <c r="R179" s="20"/>
      <c r="S179" s="20"/>
      <c r="T179" s="20"/>
      <c r="U179" s="20"/>
      <c r="V179" s="20"/>
      <c r="W179" s="20"/>
      <c r="X179" s="20"/>
      <c r="Y179" s="20"/>
      <c r="Z179" s="20"/>
      <c r="AA179" s="20"/>
      <c r="AB179" s="20"/>
    </row>
    <row r="180" ht="15.75" customHeight="1">
      <c r="A180" s="20"/>
      <c r="B180" s="20" t="s">
        <v>19</v>
      </c>
      <c r="C180" s="20" t="s">
        <v>20</v>
      </c>
      <c r="D180" s="20" t="s">
        <v>18</v>
      </c>
      <c r="E180" s="20" t="s">
        <v>4871</v>
      </c>
      <c r="F180" s="20" t="s">
        <v>4871</v>
      </c>
      <c r="G180" s="20" t="s">
        <v>2503</v>
      </c>
      <c r="H180" s="20"/>
      <c r="I180" s="20"/>
      <c r="J180" s="20"/>
      <c r="K180" s="20"/>
      <c r="L180" s="20" t="s">
        <v>4872</v>
      </c>
      <c r="M180" s="20"/>
      <c r="N180" s="20" t="s">
        <v>21</v>
      </c>
      <c r="O180" s="20" t="s">
        <v>21</v>
      </c>
      <c r="P180" s="20"/>
      <c r="Q180" s="20"/>
      <c r="R180" s="20"/>
      <c r="S180" s="20"/>
      <c r="T180" s="20"/>
      <c r="U180" s="20"/>
      <c r="V180" s="20"/>
      <c r="W180" s="20"/>
      <c r="X180" s="20"/>
      <c r="Y180" s="20"/>
      <c r="Z180" s="20"/>
      <c r="AA180" s="20"/>
      <c r="AB180" s="20"/>
    </row>
    <row r="181" ht="15.75" customHeight="1">
      <c r="A181" s="20"/>
      <c r="B181" s="20" t="s">
        <v>19</v>
      </c>
      <c r="C181" s="20" t="s">
        <v>20</v>
      </c>
      <c r="D181" s="20" t="s">
        <v>18</v>
      </c>
      <c r="E181" s="20" t="s">
        <v>296</v>
      </c>
      <c r="F181" s="20" t="s">
        <v>296</v>
      </c>
      <c r="G181" s="20" t="s">
        <v>2503</v>
      </c>
      <c r="H181" s="20"/>
      <c r="I181" s="20"/>
      <c r="J181" s="20"/>
      <c r="K181" s="20"/>
      <c r="L181" s="20" t="s">
        <v>4873</v>
      </c>
      <c r="M181" s="20"/>
      <c r="N181" s="20" t="s">
        <v>21</v>
      </c>
      <c r="O181" s="20" t="s">
        <v>21</v>
      </c>
      <c r="P181" s="20"/>
      <c r="Q181" s="20"/>
      <c r="R181" s="20"/>
      <c r="S181" s="20"/>
      <c r="T181" s="20"/>
      <c r="U181" s="20"/>
      <c r="V181" s="20"/>
      <c r="W181" s="20"/>
      <c r="X181" s="20"/>
      <c r="Y181" s="20"/>
      <c r="Z181" s="20"/>
      <c r="AA181" s="20"/>
      <c r="AB181" s="20"/>
    </row>
    <row r="182" ht="15.75" customHeight="1">
      <c r="A182" s="20"/>
      <c r="B182" s="20" t="s">
        <v>19</v>
      </c>
      <c r="C182" s="20" t="s">
        <v>20</v>
      </c>
      <c r="D182" s="20" t="s">
        <v>18</v>
      </c>
      <c r="E182" s="20" t="s">
        <v>300</v>
      </c>
      <c r="F182" s="20" t="s">
        <v>300</v>
      </c>
      <c r="G182" s="20" t="s">
        <v>2503</v>
      </c>
      <c r="H182" s="20"/>
      <c r="I182" s="20"/>
      <c r="J182" s="20"/>
      <c r="K182" s="20"/>
      <c r="L182" s="20" t="s">
        <v>4874</v>
      </c>
      <c r="M182" s="20"/>
      <c r="N182" s="20" t="s">
        <v>26</v>
      </c>
      <c r="O182" s="20" t="s">
        <v>21</v>
      </c>
      <c r="P182" s="20"/>
      <c r="Q182" s="20"/>
      <c r="R182" s="20"/>
      <c r="S182" s="20"/>
      <c r="T182" s="20"/>
      <c r="U182" s="20"/>
      <c r="V182" s="20"/>
      <c r="W182" s="20"/>
      <c r="X182" s="20"/>
      <c r="Y182" s="20"/>
      <c r="Z182" s="20"/>
      <c r="AA182" s="20"/>
      <c r="AB182" s="20"/>
    </row>
    <row r="183" ht="15.75" customHeight="1">
      <c r="A183" s="20"/>
      <c r="B183" s="20" t="s">
        <v>19</v>
      </c>
      <c r="C183" s="20" t="s">
        <v>20</v>
      </c>
      <c r="D183" s="20" t="s">
        <v>18</v>
      </c>
      <c r="E183" s="20" t="s">
        <v>302</v>
      </c>
      <c r="F183" s="20" t="s">
        <v>302</v>
      </c>
      <c r="G183" s="20" t="s">
        <v>2503</v>
      </c>
      <c r="H183" s="20"/>
      <c r="I183" s="20"/>
      <c r="J183" s="20"/>
      <c r="K183" s="20"/>
      <c r="L183" s="20" t="s">
        <v>4875</v>
      </c>
      <c r="M183" s="20"/>
      <c r="N183" s="20" t="s">
        <v>26</v>
      </c>
      <c r="O183" s="20" t="s">
        <v>21</v>
      </c>
      <c r="P183" s="20"/>
      <c r="Q183" s="20"/>
      <c r="R183" s="20"/>
      <c r="S183" s="20"/>
      <c r="T183" s="20"/>
      <c r="U183" s="20"/>
      <c r="V183" s="20"/>
      <c r="W183" s="20"/>
      <c r="X183" s="20"/>
      <c r="Y183" s="20"/>
      <c r="Z183" s="20"/>
      <c r="AA183" s="20"/>
      <c r="AB183" s="20"/>
    </row>
    <row r="184" ht="15.75" customHeight="1">
      <c r="A184" s="20"/>
      <c r="B184" s="20" t="s">
        <v>19</v>
      </c>
      <c r="C184" s="20" t="s">
        <v>20</v>
      </c>
      <c r="D184" s="20" t="s">
        <v>18</v>
      </c>
      <c r="E184" s="20" t="s">
        <v>308</v>
      </c>
      <c r="F184" s="20" t="s">
        <v>308</v>
      </c>
      <c r="G184" s="20" t="s">
        <v>2425</v>
      </c>
      <c r="H184" s="20"/>
      <c r="I184" s="20"/>
      <c r="J184" s="20"/>
      <c r="K184" s="20"/>
      <c r="L184" s="20" t="s">
        <v>4876</v>
      </c>
      <c r="M184" s="20"/>
      <c r="N184" s="20" t="s">
        <v>26</v>
      </c>
      <c r="O184" s="20" t="s">
        <v>21</v>
      </c>
      <c r="P184" s="20"/>
      <c r="Q184" s="20"/>
      <c r="R184" s="20"/>
      <c r="S184" s="20"/>
      <c r="T184" s="20"/>
      <c r="U184" s="20"/>
      <c r="V184" s="20"/>
      <c r="W184" s="20"/>
      <c r="X184" s="20"/>
      <c r="Y184" s="20"/>
      <c r="Z184" s="20"/>
      <c r="AA184" s="20"/>
      <c r="AB184" s="20"/>
    </row>
    <row r="185" ht="15.75" customHeight="1">
      <c r="A185" s="20"/>
      <c r="B185" s="20" t="s">
        <v>19</v>
      </c>
      <c r="C185" s="20" t="s">
        <v>20</v>
      </c>
      <c r="D185" s="20" t="s">
        <v>18</v>
      </c>
      <c r="E185" s="20" t="s">
        <v>324</v>
      </c>
      <c r="F185" s="20" t="s">
        <v>324</v>
      </c>
      <c r="G185" s="20" t="s">
        <v>2425</v>
      </c>
      <c r="H185" s="20"/>
      <c r="I185" s="20"/>
      <c r="J185" s="20"/>
      <c r="K185" s="20"/>
      <c r="L185" s="20" t="s">
        <v>4877</v>
      </c>
      <c r="M185" s="20" t="s">
        <v>4878</v>
      </c>
      <c r="N185" s="20" t="s">
        <v>26</v>
      </c>
      <c r="O185" s="20" t="s">
        <v>21</v>
      </c>
      <c r="P185" s="20"/>
      <c r="Q185" s="20"/>
      <c r="R185" s="20"/>
      <c r="S185" s="20"/>
      <c r="T185" s="20"/>
      <c r="U185" s="20"/>
      <c r="V185" s="20"/>
      <c r="W185" s="20"/>
      <c r="X185" s="20"/>
      <c r="Y185" s="20"/>
      <c r="Z185" s="20"/>
      <c r="AA185" s="20"/>
      <c r="AB185" s="20"/>
    </row>
    <row r="186" ht="15.75" customHeight="1">
      <c r="A186" s="20"/>
      <c r="B186" s="20" t="s">
        <v>19</v>
      </c>
      <c r="C186" s="20" t="s">
        <v>20</v>
      </c>
      <c r="D186" s="20" t="s">
        <v>18</v>
      </c>
      <c r="E186" s="20" t="s">
        <v>336</v>
      </c>
      <c r="F186" s="20" t="s">
        <v>336</v>
      </c>
      <c r="G186" s="20" t="s">
        <v>2425</v>
      </c>
      <c r="H186" s="20"/>
      <c r="I186" s="20"/>
      <c r="J186" s="20"/>
      <c r="K186" s="20"/>
      <c r="L186" s="20" t="s">
        <v>4879</v>
      </c>
      <c r="M186" s="20" t="s">
        <v>337</v>
      </c>
      <c r="N186" s="20" t="s">
        <v>21</v>
      </c>
      <c r="O186" s="20" t="s">
        <v>21</v>
      </c>
      <c r="P186" s="20"/>
      <c r="Q186" s="20"/>
      <c r="R186" s="20"/>
      <c r="S186" s="20"/>
      <c r="T186" s="20"/>
      <c r="U186" s="20"/>
      <c r="V186" s="20"/>
      <c r="W186" s="20"/>
      <c r="X186" s="20"/>
      <c r="Y186" s="20"/>
      <c r="Z186" s="20"/>
      <c r="AA186" s="20"/>
      <c r="AB186" s="20"/>
    </row>
    <row r="187" ht="15.75" customHeight="1">
      <c r="A187" s="20"/>
      <c r="B187" s="20" t="s">
        <v>19</v>
      </c>
      <c r="C187" s="20" t="s">
        <v>20</v>
      </c>
      <c r="D187" s="20" t="s">
        <v>18</v>
      </c>
      <c r="E187" s="20" t="s">
        <v>367</v>
      </c>
      <c r="F187" s="20" t="s">
        <v>367</v>
      </c>
      <c r="G187" s="20" t="s">
        <v>2450</v>
      </c>
      <c r="H187" s="20"/>
      <c r="I187" s="20"/>
      <c r="J187" s="20"/>
      <c r="K187" s="20"/>
      <c r="L187" s="20" t="s">
        <v>4880</v>
      </c>
      <c r="M187" s="20"/>
      <c r="N187" s="20" t="s">
        <v>26</v>
      </c>
      <c r="O187" s="20" t="s">
        <v>21</v>
      </c>
      <c r="P187" s="20"/>
      <c r="Q187" s="20"/>
      <c r="R187" s="20"/>
      <c r="S187" s="20"/>
      <c r="T187" s="20"/>
      <c r="U187" s="20"/>
      <c r="V187" s="20"/>
      <c r="W187" s="20"/>
      <c r="X187" s="20"/>
      <c r="Y187" s="20"/>
      <c r="Z187" s="20"/>
      <c r="AA187" s="20"/>
      <c r="AB187" s="20"/>
    </row>
    <row r="188" ht="15.75" customHeight="1">
      <c r="A188" s="20"/>
      <c r="B188" s="20" t="s">
        <v>19</v>
      </c>
      <c r="C188" s="20" t="s">
        <v>20</v>
      </c>
      <c r="D188" s="20" t="s">
        <v>18</v>
      </c>
      <c r="E188" s="20" t="s">
        <v>400</v>
      </c>
      <c r="F188" s="20" t="s">
        <v>400</v>
      </c>
      <c r="G188" s="20" t="s">
        <v>2623</v>
      </c>
      <c r="H188" s="20"/>
      <c r="I188" s="20"/>
      <c r="J188" s="20"/>
      <c r="K188" s="20"/>
      <c r="L188" s="20" t="s">
        <v>4881</v>
      </c>
      <c r="M188" s="20"/>
      <c r="N188" s="20" t="s">
        <v>26</v>
      </c>
      <c r="O188" s="20" t="s">
        <v>21</v>
      </c>
      <c r="P188" s="20"/>
      <c r="Q188" s="20"/>
      <c r="R188" s="20"/>
      <c r="S188" s="20"/>
      <c r="T188" s="20"/>
      <c r="U188" s="20"/>
      <c r="V188" s="20"/>
      <c r="W188" s="20"/>
      <c r="X188" s="20"/>
      <c r="Y188" s="20"/>
      <c r="Z188" s="20"/>
      <c r="AA188" s="20"/>
      <c r="AB188" s="20"/>
    </row>
    <row r="189" ht="15.75" customHeight="1">
      <c r="A189" s="20"/>
      <c r="B189" s="20" t="s">
        <v>19</v>
      </c>
      <c r="C189" s="20" t="s">
        <v>20</v>
      </c>
      <c r="D189" s="20" t="s">
        <v>18</v>
      </c>
      <c r="E189" s="20" t="s">
        <v>428</v>
      </c>
      <c r="F189" s="20" t="s">
        <v>428</v>
      </c>
      <c r="G189" s="20" t="s">
        <v>2623</v>
      </c>
      <c r="H189" s="20"/>
      <c r="I189" s="20"/>
      <c r="J189" s="20"/>
      <c r="K189" s="20"/>
      <c r="L189" s="20" t="s">
        <v>4882</v>
      </c>
      <c r="M189" s="20"/>
      <c r="N189" s="20" t="s">
        <v>21</v>
      </c>
      <c r="O189" s="20" t="s">
        <v>21</v>
      </c>
      <c r="P189" s="20"/>
      <c r="Q189" s="20"/>
      <c r="R189" s="20"/>
      <c r="S189" s="20"/>
      <c r="T189" s="20"/>
      <c r="U189" s="20"/>
      <c r="V189" s="20"/>
      <c r="W189" s="20"/>
      <c r="X189" s="20"/>
      <c r="Y189" s="20"/>
      <c r="Z189" s="20"/>
      <c r="AA189" s="20"/>
      <c r="AB189" s="20"/>
    </row>
    <row r="190" ht="15.75" customHeight="1">
      <c r="A190" s="20"/>
      <c r="B190" s="20" t="s">
        <v>19</v>
      </c>
      <c r="C190" s="20" t="s">
        <v>20</v>
      </c>
      <c r="D190" s="20" t="s">
        <v>18</v>
      </c>
      <c r="E190" s="20" t="s">
        <v>430</v>
      </c>
      <c r="F190" s="20" t="s">
        <v>430</v>
      </c>
      <c r="G190" s="20" t="s">
        <v>2623</v>
      </c>
      <c r="H190" s="20"/>
      <c r="I190" s="20"/>
      <c r="J190" s="20"/>
      <c r="K190" s="20"/>
      <c r="L190" s="20" t="s">
        <v>4883</v>
      </c>
      <c r="M190" s="20"/>
      <c r="N190" s="20" t="s">
        <v>21</v>
      </c>
      <c r="O190" s="20" t="s">
        <v>21</v>
      </c>
      <c r="P190" s="20"/>
      <c r="Q190" s="20"/>
      <c r="R190" s="20"/>
      <c r="S190" s="20"/>
      <c r="T190" s="20"/>
      <c r="U190" s="20"/>
      <c r="V190" s="20"/>
      <c r="W190" s="20"/>
      <c r="X190" s="20"/>
      <c r="Y190" s="20"/>
      <c r="Z190" s="20"/>
      <c r="AA190" s="20"/>
      <c r="AB190" s="20"/>
    </row>
    <row r="191" ht="15.75" customHeight="1">
      <c r="A191" s="20"/>
      <c r="B191" s="20" t="s">
        <v>19</v>
      </c>
      <c r="C191" s="20" t="s">
        <v>20</v>
      </c>
      <c r="D191" s="20" t="s">
        <v>18</v>
      </c>
      <c r="E191" s="20" t="s">
        <v>432</v>
      </c>
      <c r="F191" s="20" t="s">
        <v>432</v>
      </c>
      <c r="G191" s="20" t="s">
        <v>2623</v>
      </c>
      <c r="H191" s="20"/>
      <c r="I191" s="20"/>
      <c r="J191" s="20"/>
      <c r="K191" s="20"/>
      <c r="L191" s="20" t="s">
        <v>4884</v>
      </c>
      <c r="M191" s="20"/>
      <c r="N191" s="20" t="s">
        <v>21</v>
      </c>
      <c r="O191" s="20" t="s">
        <v>21</v>
      </c>
      <c r="P191" s="20"/>
      <c r="Q191" s="20"/>
      <c r="R191" s="20"/>
      <c r="S191" s="20"/>
      <c r="T191" s="20"/>
      <c r="U191" s="20"/>
      <c r="V191" s="20"/>
      <c r="W191" s="20"/>
      <c r="X191" s="20"/>
      <c r="Y191" s="20"/>
      <c r="Z191" s="20"/>
      <c r="AA191" s="20"/>
      <c r="AB191" s="20"/>
    </row>
    <row r="192" ht="15.75" customHeight="1">
      <c r="A192" s="20"/>
      <c r="B192" s="20" t="s">
        <v>19</v>
      </c>
      <c r="C192" s="20" t="s">
        <v>20</v>
      </c>
      <c r="D192" s="20" t="s">
        <v>18</v>
      </c>
      <c r="E192" s="20" t="s">
        <v>434</v>
      </c>
      <c r="F192" s="20" t="s">
        <v>434</v>
      </c>
      <c r="G192" s="20" t="s">
        <v>2623</v>
      </c>
      <c r="H192" s="20"/>
      <c r="I192" s="20"/>
      <c r="J192" s="20"/>
      <c r="K192" s="20"/>
      <c r="L192" s="20" t="s">
        <v>4885</v>
      </c>
      <c r="M192" s="20"/>
      <c r="N192" s="20" t="s">
        <v>21</v>
      </c>
      <c r="O192" s="20" t="s">
        <v>21</v>
      </c>
      <c r="P192" s="20"/>
      <c r="Q192" s="20"/>
      <c r="R192" s="20"/>
      <c r="S192" s="20"/>
      <c r="T192" s="20"/>
      <c r="U192" s="20"/>
      <c r="V192" s="20"/>
      <c r="W192" s="20"/>
      <c r="X192" s="20"/>
      <c r="Y192" s="20"/>
      <c r="Z192" s="20"/>
      <c r="AA192" s="20"/>
      <c r="AB192" s="20"/>
    </row>
    <row r="193" ht="15.75" customHeight="1">
      <c r="A193" s="20"/>
      <c r="B193" s="20" t="s">
        <v>19</v>
      </c>
      <c r="C193" s="20" t="s">
        <v>20</v>
      </c>
      <c r="D193" s="20" t="s">
        <v>18</v>
      </c>
      <c r="E193" s="20" t="s">
        <v>436</v>
      </c>
      <c r="F193" s="20" t="s">
        <v>436</v>
      </c>
      <c r="G193" s="20" t="s">
        <v>2623</v>
      </c>
      <c r="H193" s="20"/>
      <c r="I193" s="20"/>
      <c r="J193" s="20"/>
      <c r="K193" s="20"/>
      <c r="L193" s="20" t="s">
        <v>4886</v>
      </c>
      <c r="M193" s="20"/>
      <c r="N193" s="20" t="s">
        <v>21</v>
      </c>
      <c r="O193" s="20" t="s">
        <v>21</v>
      </c>
      <c r="P193" s="20"/>
      <c r="Q193" s="20"/>
      <c r="R193" s="20"/>
      <c r="S193" s="20"/>
      <c r="T193" s="20"/>
      <c r="U193" s="20"/>
      <c r="V193" s="20"/>
      <c r="W193" s="20"/>
      <c r="X193" s="20"/>
      <c r="Y193" s="20"/>
      <c r="Z193" s="20"/>
      <c r="AA193" s="20"/>
      <c r="AB193" s="20"/>
    </row>
    <row r="194" ht="15.75" customHeight="1">
      <c r="A194" s="20"/>
      <c r="B194" s="20" t="s">
        <v>19</v>
      </c>
      <c r="C194" s="91" t="s">
        <v>128</v>
      </c>
      <c r="D194" s="20" t="s">
        <v>18</v>
      </c>
      <c r="E194" s="20" t="s">
        <v>258</v>
      </c>
      <c r="F194" s="20" t="s">
        <v>258</v>
      </c>
      <c r="G194" s="20" t="s">
        <v>2503</v>
      </c>
      <c r="H194" s="20"/>
      <c r="I194" s="20" t="s">
        <v>4765</v>
      </c>
      <c r="J194" s="20"/>
      <c r="K194" s="20"/>
      <c r="L194" s="20" t="s">
        <v>4887</v>
      </c>
      <c r="M194" s="20" t="s">
        <v>259</v>
      </c>
      <c r="N194" s="20" t="s">
        <v>26</v>
      </c>
      <c r="O194" s="20" t="s">
        <v>21</v>
      </c>
      <c r="P194" s="20"/>
      <c r="Q194" s="20"/>
      <c r="R194" s="20"/>
      <c r="S194" s="20"/>
      <c r="T194" s="20"/>
      <c r="U194" s="20"/>
      <c r="V194" s="20"/>
      <c r="W194" s="20"/>
      <c r="X194" s="20"/>
      <c r="Y194" s="20"/>
      <c r="Z194" s="20"/>
      <c r="AA194" s="20"/>
      <c r="AB194" s="20"/>
    </row>
    <row r="195" ht="15.75" customHeight="1">
      <c r="A195" s="20"/>
      <c r="B195" s="20" t="s">
        <v>19</v>
      </c>
      <c r="C195" s="91" t="s">
        <v>128</v>
      </c>
      <c r="D195" s="20" t="s">
        <v>18</v>
      </c>
      <c r="E195" s="20" t="s">
        <v>306</v>
      </c>
      <c r="F195" s="20" t="s">
        <v>306</v>
      </c>
      <c r="G195" s="20" t="s">
        <v>2425</v>
      </c>
      <c r="H195" s="20"/>
      <c r="I195" s="20" t="s">
        <v>3598</v>
      </c>
      <c r="J195" s="20"/>
      <c r="K195" s="20"/>
      <c r="L195" s="20" t="s">
        <v>4888</v>
      </c>
      <c r="M195" s="20"/>
      <c r="N195" s="20" t="s">
        <v>26</v>
      </c>
      <c r="O195" s="20" t="s">
        <v>21</v>
      </c>
      <c r="P195" s="20"/>
      <c r="Q195" s="20"/>
      <c r="R195" s="20"/>
      <c r="S195" s="20"/>
      <c r="T195" s="20"/>
      <c r="U195" s="20"/>
      <c r="V195" s="20"/>
      <c r="W195" s="20"/>
      <c r="X195" s="20"/>
      <c r="Y195" s="20"/>
      <c r="Z195" s="20"/>
      <c r="AA195" s="20"/>
      <c r="AB195" s="20"/>
    </row>
    <row r="196" ht="15.75" customHeight="1">
      <c r="A196" s="20"/>
      <c r="B196" s="20" t="s">
        <v>19</v>
      </c>
      <c r="C196" s="91" t="s">
        <v>128</v>
      </c>
      <c r="D196" s="20" t="s">
        <v>18</v>
      </c>
      <c r="E196" s="20" t="s">
        <v>339</v>
      </c>
      <c r="F196" s="20" t="s">
        <v>339</v>
      </c>
      <c r="G196" s="20" t="s">
        <v>2425</v>
      </c>
      <c r="H196" s="20"/>
      <c r="I196" s="20" t="s">
        <v>2894</v>
      </c>
      <c r="J196" s="20"/>
      <c r="K196" s="20"/>
      <c r="L196" s="20" t="s">
        <v>4889</v>
      </c>
      <c r="M196" s="20"/>
      <c r="N196" s="20" t="s">
        <v>21</v>
      </c>
      <c r="O196" s="20" t="s">
        <v>21</v>
      </c>
      <c r="P196" s="20"/>
      <c r="Q196" s="20"/>
      <c r="R196" s="20"/>
      <c r="S196" s="20"/>
      <c r="T196" s="20"/>
      <c r="U196" s="20"/>
      <c r="V196" s="20"/>
      <c r="W196" s="20"/>
      <c r="X196" s="20"/>
      <c r="Y196" s="20"/>
      <c r="Z196" s="20"/>
      <c r="AA196" s="20"/>
      <c r="AB196" s="20"/>
    </row>
    <row r="197" ht="15.75" customHeight="1">
      <c r="A197" s="20"/>
      <c r="B197" s="20" t="s">
        <v>19</v>
      </c>
      <c r="C197" s="91" t="s">
        <v>128</v>
      </c>
      <c r="D197" s="20" t="s">
        <v>18</v>
      </c>
      <c r="E197" s="20" t="s">
        <v>361</v>
      </c>
      <c r="F197" s="20" t="s">
        <v>361</v>
      </c>
      <c r="G197" s="20" t="s">
        <v>2450</v>
      </c>
      <c r="H197" s="20"/>
      <c r="I197" s="20" t="s">
        <v>3186</v>
      </c>
      <c r="J197" s="20"/>
      <c r="K197" s="20"/>
      <c r="L197" s="20" t="s">
        <v>4890</v>
      </c>
      <c r="M197" s="20" t="s">
        <v>357</v>
      </c>
      <c r="N197" s="20" t="s">
        <v>26</v>
      </c>
      <c r="O197" s="20" t="s">
        <v>21</v>
      </c>
      <c r="P197" s="20"/>
      <c r="Q197" s="20"/>
      <c r="R197" s="20"/>
      <c r="S197" s="20"/>
      <c r="T197" s="20"/>
      <c r="U197" s="20"/>
      <c r="V197" s="20"/>
      <c r="W197" s="20"/>
      <c r="X197" s="20"/>
      <c r="Y197" s="20"/>
      <c r="Z197" s="20"/>
      <c r="AA197" s="20"/>
      <c r="AB197" s="20"/>
    </row>
    <row r="198" ht="15.75" customHeight="1">
      <c r="A198" s="20"/>
      <c r="B198" s="20" t="s">
        <v>19</v>
      </c>
      <c r="C198" s="91" t="s">
        <v>128</v>
      </c>
      <c r="D198" s="20" t="s">
        <v>18</v>
      </c>
      <c r="E198" s="20" t="s">
        <v>4891</v>
      </c>
      <c r="F198" s="20" t="s">
        <v>4891</v>
      </c>
      <c r="G198" s="20" t="s">
        <v>2450</v>
      </c>
      <c r="H198" s="20"/>
      <c r="I198" s="20" t="s">
        <v>2619</v>
      </c>
      <c r="J198" s="20"/>
      <c r="K198" s="20"/>
      <c r="L198" s="20" t="s">
        <v>4892</v>
      </c>
      <c r="M198" s="20" t="s">
        <v>4893</v>
      </c>
      <c r="N198" s="20" t="s">
        <v>26</v>
      </c>
      <c r="O198" s="20" t="s">
        <v>21</v>
      </c>
      <c r="P198" s="20"/>
      <c r="Q198" s="20"/>
      <c r="R198" s="20"/>
      <c r="S198" s="20"/>
      <c r="T198" s="20"/>
      <c r="U198" s="20"/>
      <c r="V198" s="20"/>
      <c r="W198" s="20"/>
      <c r="X198" s="20"/>
      <c r="Y198" s="20"/>
      <c r="Z198" s="20"/>
      <c r="AA198" s="20"/>
      <c r="AB198" s="20"/>
    </row>
    <row r="199" ht="15.75" customHeight="1">
      <c r="A199" s="20"/>
      <c r="B199" s="20" t="s">
        <v>19</v>
      </c>
      <c r="C199" s="91" t="s">
        <v>128</v>
      </c>
      <c r="D199" s="20" t="s">
        <v>18</v>
      </c>
      <c r="E199" s="20" t="s">
        <v>416</v>
      </c>
      <c r="F199" s="20" t="s">
        <v>416</v>
      </c>
      <c r="G199" s="20" t="s">
        <v>2623</v>
      </c>
      <c r="H199" s="20"/>
      <c r="I199" s="20" t="s">
        <v>2969</v>
      </c>
      <c r="J199" s="20"/>
      <c r="K199" s="20"/>
      <c r="L199" s="20" t="s">
        <v>4894</v>
      </c>
      <c r="M199" s="20"/>
      <c r="N199" s="20" t="s">
        <v>26</v>
      </c>
      <c r="O199" s="20" t="s">
        <v>21</v>
      </c>
      <c r="P199" s="20"/>
      <c r="Q199" s="20"/>
      <c r="R199" s="20"/>
      <c r="S199" s="20"/>
      <c r="T199" s="20"/>
      <c r="U199" s="20"/>
      <c r="V199" s="20"/>
      <c r="W199" s="20"/>
      <c r="X199" s="20"/>
      <c r="Y199" s="20"/>
      <c r="Z199" s="20"/>
      <c r="AA199" s="20"/>
      <c r="AB199" s="20"/>
    </row>
    <row r="200" ht="15.75" customHeight="1">
      <c r="A200" s="20"/>
      <c r="B200" s="20" t="s">
        <v>19</v>
      </c>
      <c r="C200" s="91" t="s">
        <v>128</v>
      </c>
      <c r="D200" s="20" t="s">
        <v>18</v>
      </c>
      <c r="E200" s="20" t="s">
        <v>418</v>
      </c>
      <c r="F200" s="20" t="s">
        <v>418</v>
      </c>
      <c r="G200" s="20" t="s">
        <v>2623</v>
      </c>
      <c r="H200" s="20"/>
      <c r="I200" s="20" t="s">
        <v>2969</v>
      </c>
      <c r="J200" s="20"/>
      <c r="K200" s="20"/>
      <c r="L200" s="20" t="s">
        <v>4895</v>
      </c>
      <c r="M200" s="20"/>
      <c r="N200" s="20" t="s">
        <v>21</v>
      </c>
      <c r="O200" s="20" t="s">
        <v>21</v>
      </c>
      <c r="P200" s="20"/>
      <c r="Q200" s="20"/>
      <c r="R200" s="20"/>
      <c r="S200" s="20"/>
      <c r="T200" s="20"/>
      <c r="U200" s="20"/>
      <c r="V200" s="20"/>
      <c r="W200" s="20"/>
      <c r="X200" s="20"/>
      <c r="Y200" s="20"/>
      <c r="Z200" s="20"/>
      <c r="AA200" s="20"/>
      <c r="AB200" s="20"/>
    </row>
    <row r="201" ht="15.75" customHeight="1">
      <c r="A201" s="20"/>
      <c r="B201" s="20" t="s">
        <v>19</v>
      </c>
      <c r="C201" s="91" t="s">
        <v>128</v>
      </c>
      <c r="D201" s="20" t="s">
        <v>18</v>
      </c>
      <c r="E201" s="20" t="s">
        <v>438</v>
      </c>
      <c r="F201" s="20" t="s">
        <v>438</v>
      </c>
      <c r="G201" s="20" t="s">
        <v>2623</v>
      </c>
      <c r="H201" s="20"/>
      <c r="I201" s="20" t="s">
        <v>2969</v>
      </c>
      <c r="J201" s="20"/>
      <c r="K201" s="20"/>
      <c r="L201" s="20" t="s">
        <v>4896</v>
      </c>
      <c r="M201" s="20"/>
      <c r="N201" s="20" t="s">
        <v>21</v>
      </c>
      <c r="O201" s="20" t="s">
        <v>21</v>
      </c>
      <c r="P201" s="20"/>
      <c r="Q201" s="20"/>
      <c r="R201" s="20"/>
      <c r="S201" s="20"/>
      <c r="T201" s="20"/>
      <c r="U201" s="20"/>
      <c r="V201" s="20"/>
      <c r="W201" s="20"/>
      <c r="X201" s="20"/>
      <c r="Y201" s="20"/>
      <c r="Z201" s="20"/>
      <c r="AA201" s="20"/>
      <c r="AB201" s="20"/>
    </row>
    <row r="202" ht="15.75" customHeight="1">
      <c r="A202" s="20"/>
      <c r="B202" s="20" t="s">
        <v>19</v>
      </c>
      <c r="C202" s="91" t="s">
        <v>128</v>
      </c>
      <c r="D202" s="20" t="s">
        <v>18</v>
      </c>
      <c r="E202" s="20" t="s">
        <v>450</v>
      </c>
      <c r="F202" s="20" t="s">
        <v>450</v>
      </c>
      <c r="G202" s="20" t="s">
        <v>2623</v>
      </c>
      <c r="H202" s="20"/>
      <c r="I202" s="20" t="s">
        <v>2969</v>
      </c>
      <c r="J202" s="20"/>
      <c r="K202" s="20"/>
      <c r="L202" s="20" t="s">
        <v>4897</v>
      </c>
      <c r="M202" s="20"/>
      <c r="N202" s="20" t="s">
        <v>21</v>
      </c>
      <c r="O202" s="20" t="s">
        <v>21</v>
      </c>
      <c r="P202" s="20"/>
      <c r="Q202" s="20"/>
      <c r="R202" s="20"/>
      <c r="S202" s="20"/>
      <c r="T202" s="20"/>
      <c r="U202" s="20"/>
      <c r="V202" s="20"/>
      <c r="W202" s="20"/>
      <c r="X202" s="20"/>
      <c r="Y202" s="20"/>
      <c r="Z202" s="20"/>
      <c r="AA202" s="20"/>
      <c r="AB202" s="20"/>
    </row>
    <row r="203" ht="15.75" customHeight="1">
      <c r="A203" s="20"/>
      <c r="B203" s="20" t="s">
        <v>19</v>
      </c>
      <c r="C203" s="91" t="s">
        <v>128</v>
      </c>
      <c r="D203" s="20" t="s">
        <v>18</v>
      </c>
      <c r="E203" s="20" t="s">
        <v>456</v>
      </c>
      <c r="F203" s="20" t="s">
        <v>456</v>
      </c>
      <c r="G203" s="20" t="s">
        <v>2623</v>
      </c>
      <c r="H203" s="20"/>
      <c r="I203" s="20" t="s">
        <v>2969</v>
      </c>
      <c r="J203" s="20"/>
      <c r="K203" s="20"/>
      <c r="L203" s="20" t="s">
        <v>4898</v>
      </c>
      <c r="M203" s="20"/>
      <c r="N203" s="20" t="s">
        <v>26</v>
      </c>
      <c r="O203" s="20" t="s">
        <v>21</v>
      </c>
      <c r="P203" s="20"/>
      <c r="Q203" s="20"/>
      <c r="R203" s="20"/>
      <c r="S203" s="20"/>
      <c r="T203" s="20"/>
      <c r="U203" s="20"/>
      <c r="V203" s="20"/>
      <c r="W203" s="20"/>
      <c r="X203" s="20"/>
      <c r="Y203" s="20"/>
      <c r="Z203" s="20"/>
      <c r="AA203" s="20"/>
      <c r="AB203" s="20"/>
    </row>
    <row r="204" ht="15.75" customHeight="1">
      <c r="A204" s="20"/>
      <c r="B204" s="20" t="s">
        <v>19</v>
      </c>
      <c r="C204" s="91" t="s">
        <v>128</v>
      </c>
      <c r="D204" s="20" t="s">
        <v>18</v>
      </c>
      <c r="E204" s="20" t="s">
        <v>409</v>
      </c>
      <c r="F204" s="20" t="s">
        <v>409</v>
      </c>
      <c r="G204" s="20" t="s">
        <v>2623</v>
      </c>
      <c r="H204" s="20"/>
      <c r="I204" s="20" t="s">
        <v>2891</v>
      </c>
      <c r="J204" s="20"/>
      <c r="K204" s="20"/>
      <c r="L204" s="20" t="s">
        <v>4899</v>
      </c>
      <c r="M204" s="20" t="s">
        <v>410</v>
      </c>
      <c r="N204" s="20" t="s">
        <v>26</v>
      </c>
      <c r="O204" s="20" t="s">
        <v>21</v>
      </c>
      <c r="P204" s="20"/>
      <c r="Q204" s="20"/>
      <c r="R204" s="20"/>
      <c r="S204" s="20"/>
      <c r="T204" s="20"/>
      <c r="U204" s="20"/>
      <c r="V204" s="20"/>
      <c r="W204" s="20"/>
      <c r="X204" s="20"/>
      <c r="Y204" s="20"/>
      <c r="Z204" s="20"/>
      <c r="AA204" s="20"/>
      <c r="AB204" s="20"/>
    </row>
    <row r="205" ht="15.75" customHeight="1">
      <c r="A205" s="20"/>
      <c r="B205" s="20" t="s">
        <v>19</v>
      </c>
      <c r="C205" s="91" t="s">
        <v>128</v>
      </c>
      <c r="D205" s="20" t="s">
        <v>18</v>
      </c>
      <c r="E205" s="20" t="s">
        <v>396</v>
      </c>
      <c r="F205" s="20" t="s">
        <v>396</v>
      </c>
      <c r="G205" s="20" t="s">
        <v>2623</v>
      </c>
      <c r="H205" s="20"/>
      <c r="I205" s="20" t="s">
        <v>2990</v>
      </c>
      <c r="J205" s="20"/>
      <c r="K205" s="20"/>
      <c r="L205" s="20" t="s">
        <v>4900</v>
      </c>
      <c r="M205" s="20"/>
      <c r="N205" s="20" t="s">
        <v>26</v>
      </c>
      <c r="O205" s="20" t="s">
        <v>21</v>
      </c>
      <c r="P205" s="20"/>
      <c r="Q205" s="20"/>
      <c r="R205" s="20"/>
      <c r="S205" s="20"/>
      <c r="T205" s="20"/>
      <c r="U205" s="20"/>
      <c r="V205" s="20"/>
      <c r="W205" s="20"/>
      <c r="X205" s="20"/>
      <c r="Y205" s="20"/>
      <c r="Z205" s="20"/>
      <c r="AA205" s="20"/>
      <c r="AB205" s="20"/>
    </row>
    <row r="206" ht="15.75" customHeight="1">
      <c r="A206" s="20" t="str">
        <f t="shared" ref="A206:A223" si="9">concatenate(G206," ",lower(L206))</f>
        <v>Malus calocarpa</v>
      </c>
      <c r="B206" s="20" t="s">
        <v>19</v>
      </c>
      <c r="C206" s="91" t="s">
        <v>128</v>
      </c>
      <c r="D206" s="20" t="s">
        <v>18</v>
      </c>
      <c r="E206" s="20" t="s">
        <v>4901</v>
      </c>
      <c r="F206" s="20" t="s">
        <v>4901</v>
      </c>
      <c r="G206" s="20" t="s">
        <v>2503</v>
      </c>
      <c r="H206" s="20" t="s">
        <v>4902</v>
      </c>
      <c r="I206" s="20" t="s">
        <v>3365</v>
      </c>
      <c r="J206" s="20"/>
      <c r="K206" s="20"/>
      <c r="L206" s="20" t="s">
        <v>4703</v>
      </c>
      <c r="M206" s="20"/>
      <c r="N206" s="20" t="s">
        <v>26</v>
      </c>
      <c r="O206" s="20" t="s">
        <v>21</v>
      </c>
      <c r="P206" s="20"/>
      <c r="Q206" s="20"/>
      <c r="R206" s="20"/>
      <c r="S206" s="20"/>
      <c r="T206" s="20"/>
      <c r="U206" s="20"/>
      <c r="V206" s="20"/>
      <c r="W206" s="20"/>
      <c r="X206" s="20"/>
      <c r="Y206" s="20"/>
      <c r="Z206" s="20"/>
      <c r="AA206" s="20"/>
      <c r="AB206" s="20"/>
    </row>
    <row r="207" ht="15.75" customHeight="1">
      <c r="A207" s="20" t="str">
        <f t="shared" si="9"/>
        <v>Malus persicifolia</v>
      </c>
      <c r="B207" s="20" t="s">
        <v>19</v>
      </c>
      <c r="C207" s="91" t="s">
        <v>128</v>
      </c>
      <c r="D207" s="20" t="s">
        <v>18</v>
      </c>
      <c r="E207" s="20" t="s">
        <v>4903</v>
      </c>
      <c r="F207" s="20" t="s">
        <v>4903</v>
      </c>
      <c r="G207" s="20" t="s">
        <v>2503</v>
      </c>
      <c r="H207" s="20" t="s">
        <v>4902</v>
      </c>
      <c r="I207" s="20" t="s">
        <v>3004</v>
      </c>
      <c r="J207" s="20"/>
      <c r="K207" s="20"/>
      <c r="L207" s="20" t="s">
        <v>4904</v>
      </c>
      <c r="M207" s="20"/>
      <c r="N207" s="20" t="s">
        <v>26</v>
      </c>
      <c r="O207" s="20" t="s">
        <v>21</v>
      </c>
      <c r="P207" s="20"/>
      <c r="Q207" s="20"/>
      <c r="R207" s="20"/>
      <c r="S207" s="20"/>
      <c r="T207" s="20"/>
      <c r="U207" s="20"/>
      <c r="V207" s="20"/>
      <c r="W207" s="20"/>
      <c r="X207" s="20"/>
      <c r="Y207" s="20"/>
      <c r="Z207" s="20"/>
      <c r="AA207" s="20"/>
      <c r="AB207" s="20"/>
    </row>
    <row r="208" ht="15.75" customHeight="1">
      <c r="A208" s="20" t="str">
        <f t="shared" si="9"/>
        <v>Malus wooster</v>
      </c>
      <c r="B208" s="20" t="s">
        <v>19</v>
      </c>
      <c r="C208" s="91" t="s">
        <v>128</v>
      </c>
      <c r="D208" s="20" t="s">
        <v>18</v>
      </c>
      <c r="E208" s="20" t="s">
        <v>4905</v>
      </c>
      <c r="F208" s="20" t="s">
        <v>4905</v>
      </c>
      <c r="G208" s="20" t="s">
        <v>2503</v>
      </c>
      <c r="H208" s="20" t="s">
        <v>4902</v>
      </c>
      <c r="I208" s="20" t="s">
        <v>3365</v>
      </c>
      <c r="J208" s="20"/>
      <c r="K208" s="20"/>
      <c r="L208" s="20" t="s">
        <v>4906</v>
      </c>
      <c r="M208" s="20"/>
      <c r="N208" s="20" t="s">
        <v>26</v>
      </c>
      <c r="O208" s="20" t="s">
        <v>21</v>
      </c>
      <c r="P208" s="20"/>
      <c r="Q208" s="20"/>
      <c r="R208" s="20"/>
      <c r="S208" s="20"/>
      <c r="T208" s="20"/>
      <c r="U208" s="20"/>
      <c r="V208" s="20"/>
      <c r="W208" s="20"/>
      <c r="X208" s="20"/>
      <c r="Y208" s="20"/>
      <c r="Z208" s="20"/>
      <c r="AA208" s="20"/>
      <c r="AB208" s="20"/>
    </row>
    <row r="209" ht="15.75" customHeight="1">
      <c r="A209" s="20" t="str">
        <f t="shared" si="9"/>
        <v>Quercus clemons</v>
      </c>
      <c r="B209" s="20" t="s">
        <v>19</v>
      </c>
      <c r="C209" s="91" t="s">
        <v>128</v>
      </c>
      <c r="D209" s="20" t="s">
        <v>18</v>
      </c>
      <c r="E209" s="20" t="s">
        <v>4907</v>
      </c>
      <c r="F209" s="20" t="s">
        <v>4907</v>
      </c>
      <c r="G209" s="20" t="s">
        <v>2425</v>
      </c>
      <c r="H209" s="20" t="s">
        <v>4902</v>
      </c>
      <c r="I209" s="20" t="s">
        <v>4908</v>
      </c>
      <c r="J209" s="20"/>
      <c r="K209" s="20"/>
      <c r="L209" s="20" t="s">
        <v>4909</v>
      </c>
      <c r="M209" s="20" t="s">
        <v>4910</v>
      </c>
      <c r="N209" s="20" t="s">
        <v>26</v>
      </c>
      <c r="O209" s="20" t="s">
        <v>21</v>
      </c>
      <c r="P209" s="20"/>
      <c r="Q209" s="20"/>
      <c r="R209" s="20"/>
      <c r="S209" s="20"/>
      <c r="T209" s="20"/>
      <c r="U209" s="20"/>
      <c r="V209" s="20"/>
      <c r="W209" s="20"/>
      <c r="X209" s="20"/>
      <c r="Y209" s="20"/>
      <c r="Z209" s="20"/>
      <c r="AA209" s="20"/>
      <c r="AB209" s="20"/>
    </row>
    <row r="210" ht="15.75" customHeight="1">
      <c r="A210" s="20" t="str">
        <f t="shared" si="9"/>
        <v>Quercus crimschmidt</v>
      </c>
      <c r="B210" s="20" t="s">
        <v>19</v>
      </c>
      <c r="C210" s="91" t="s">
        <v>128</v>
      </c>
      <c r="D210" s="20" t="s">
        <v>18</v>
      </c>
      <c r="E210" s="20" t="s">
        <v>4911</v>
      </c>
      <c r="F210" s="20" t="s">
        <v>4911</v>
      </c>
      <c r="G210" s="20" t="s">
        <v>2425</v>
      </c>
      <c r="H210" s="20" t="s">
        <v>4902</v>
      </c>
      <c r="I210" s="20" t="s">
        <v>4912</v>
      </c>
      <c r="J210" s="20"/>
      <c r="K210" s="20"/>
      <c r="L210" s="20" t="s">
        <v>4913</v>
      </c>
      <c r="M210" s="20" t="s">
        <v>4914</v>
      </c>
      <c r="N210" s="20" t="s">
        <v>21</v>
      </c>
      <c r="O210" s="20" t="s">
        <v>21</v>
      </c>
      <c r="P210" s="20"/>
      <c r="Q210" s="20"/>
      <c r="R210" s="20"/>
      <c r="S210" s="20"/>
      <c r="T210" s="20"/>
      <c r="U210" s="20"/>
      <c r="V210" s="20"/>
      <c r="W210" s="20"/>
      <c r="X210" s="20"/>
      <c r="Y210" s="20"/>
      <c r="Z210" s="20"/>
      <c r="AA210" s="20"/>
      <c r="AB210" s="20"/>
    </row>
    <row r="211" ht="15.75" customHeight="1">
      <c r="A211" s="20" t="str">
        <f t="shared" si="9"/>
        <v>Quercus long</v>
      </c>
      <c r="B211" s="20" t="s">
        <v>19</v>
      </c>
      <c r="C211" s="91" t="s">
        <v>128</v>
      </c>
      <c r="D211" s="20" t="s">
        <v>18</v>
      </c>
      <c r="E211" s="20" t="s">
        <v>4915</v>
      </c>
      <c r="F211" s="20" t="s">
        <v>4915</v>
      </c>
      <c r="G211" s="20" t="s">
        <v>2425</v>
      </c>
      <c r="H211" s="20" t="s">
        <v>4902</v>
      </c>
      <c r="I211" s="20" t="s">
        <v>4916</v>
      </c>
      <c r="J211" s="20"/>
      <c r="K211" s="20"/>
      <c r="L211" s="20" t="s">
        <v>4917</v>
      </c>
      <c r="M211" s="20" t="s">
        <v>4918</v>
      </c>
      <c r="N211" s="20" t="s">
        <v>21</v>
      </c>
      <c r="O211" s="20" t="s">
        <v>21</v>
      </c>
      <c r="P211" s="20"/>
      <c r="Q211" s="20"/>
      <c r="R211" s="20"/>
      <c r="S211" s="20"/>
      <c r="T211" s="20"/>
      <c r="U211" s="20"/>
      <c r="V211" s="20"/>
      <c r="W211" s="20"/>
      <c r="X211" s="20"/>
      <c r="Y211" s="20"/>
      <c r="Z211" s="20"/>
      <c r="AA211" s="20"/>
      <c r="AB211" s="20"/>
    </row>
    <row r="212" ht="15.75" customHeight="1">
      <c r="A212" s="20" t="str">
        <f t="shared" si="9"/>
        <v>Quercus midwest</v>
      </c>
      <c r="B212" s="20" t="s">
        <v>19</v>
      </c>
      <c r="C212" s="91" t="s">
        <v>128</v>
      </c>
      <c r="D212" s="20" t="s">
        <v>18</v>
      </c>
      <c r="E212" s="20" t="s">
        <v>4919</v>
      </c>
      <c r="F212" s="20" t="s">
        <v>4919</v>
      </c>
      <c r="G212" s="20" t="s">
        <v>2425</v>
      </c>
      <c r="H212" s="20" t="s">
        <v>4902</v>
      </c>
      <c r="I212" s="20" t="s">
        <v>4912</v>
      </c>
      <c r="J212" s="20"/>
      <c r="K212" s="20"/>
      <c r="L212" s="20" t="s">
        <v>4920</v>
      </c>
      <c r="M212" s="20" t="s">
        <v>4914</v>
      </c>
      <c r="N212" s="20" t="s">
        <v>26</v>
      </c>
      <c r="O212" s="20" t="s">
        <v>21</v>
      </c>
      <c r="P212" s="20"/>
      <c r="Q212" s="20"/>
      <c r="R212" s="20"/>
      <c r="S212" s="20"/>
      <c r="T212" s="20"/>
      <c r="U212" s="20"/>
      <c r="V212" s="20"/>
      <c r="W212" s="20"/>
      <c r="X212" s="20"/>
      <c r="Y212" s="20"/>
      <c r="Z212" s="20"/>
      <c r="AA212" s="20"/>
      <c r="AB212" s="20"/>
    </row>
    <row r="213" ht="15.75" customHeight="1">
      <c r="A213" s="20" t="str">
        <f t="shared" si="9"/>
        <v>Quercus nadler</v>
      </c>
      <c r="B213" s="20" t="s">
        <v>19</v>
      </c>
      <c r="C213" s="91" t="s">
        <v>128</v>
      </c>
      <c r="D213" s="20" t="s">
        <v>18</v>
      </c>
      <c r="E213" s="20" t="s">
        <v>4921</v>
      </c>
      <c r="F213" s="20" t="s">
        <v>4921</v>
      </c>
      <c r="G213" s="20" t="s">
        <v>2425</v>
      </c>
      <c r="H213" s="20" t="s">
        <v>4902</v>
      </c>
      <c r="I213" s="20" t="s">
        <v>4916</v>
      </c>
      <c r="J213" s="20"/>
      <c r="K213" s="20"/>
      <c r="L213" s="20" t="s">
        <v>4922</v>
      </c>
      <c r="M213" s="20"/>
      <c r="N213" s="20" t="s">
        <v>21</v>
      </c>
      <c r="O213" s="20" t="s">
        <v>21</v>
      </c>
      <c r="P213" s="20"/>
      <c r="Q213" s="20"/>
      <c r="R213" s="20"/>
      <c r="S213" s="20"/>
      <c r="T213" s="20"/>
      <c r="U213" s="20"/>
      <c r="V213" s="20"/>
      <c r="W213" s="20"/>
      <c r="X213" s="20"/>
      <c r="Y213" s="20"/>
      <c r="Z213" s="20"/>
      <c r="AA213" s="20"/>
      <c r="AB213" s="20"/>
    </row>
    <row r="214" ht="15.75" customHeight="1">
      <c r="A214" s="20" t="str">
        <f t="shared" si="9"/>
        <v>Quercus taco</v>
      </c>
      <c r="B214" s="20" t="s">
        <v>19</v>
      </c>
      <c r="C214" s="91" t="s">
        <v>128</v>
      </c>
      <c r="D214" s="20" t="s">
        <v>18</v>
      </c>
      <c r="E214" s="20" t="s">
        <v>4923</v>
      </c>
      <c r="F214" s="20" t="s">
        <v>4923</v>
      </c>
      <c r="G214" s="20" t="s">
        <v>2425</v>
      </c>
      <c r="H214" s="20" t="s">
        <v>4902</v>
      </c>
      <c r="I214" s="20" t="s">
        <v>4924</v>
      </c>
      <c r="J214" s="20"/>
      <c r="K214" s="20"/>
      <c r="L214" s="20" t="s">
        <v>4925</v>
      </c>
      <c r="M214" s="20"/>
      <c r="N214" s="20" t="s">
        <v>21</v>
      </c>
      <c r="O214" s="20" t="s">
        <v>21</v>
      </c>
      <c r="P214" s="20"/>
      <c r="Q214" s="20"/>
      <c r="R214" s="20"/>
      <c r="S214" s="20"/>
      <c r="T214" s="20"/>
      <c r="U214" s="20"/>
      <c r="V214" s="20"/>
      <c r="W214" s="20"/>
      <c r="X214" s="20"/>
      <c r="Y214" s="20"/>
      <c r="Z214" s="20"/>
      <c r="AA214" s="20"/>
      <c r="AB214" s="20"/>
    </row>
    <row r="215" ht="15.75" customHeight="1">
      <c r="A215" s="20" t="str">
        <f t="shared" si="9"/>
        <v>Tilia pallida</v>
      </c>
      <c r="B215" s="20" t="s">
        <v>19</v>
      </c>
      <c r="C215" s="91" t="s">
        <v>128</v>
      </c>
      <c r="D215" s="20" t="s">
        <v>18</v>
      </c>
      <c r="E215" s="20" t="s">
        <v>4926</v>
      </c>
      <c r="F215" s="20" t="s">
        <v>4926</v>
      </c>
      <c r="G215" s="20" t="s">
        <v>2450</v>
      </c>
      <c r="H215" s="20" t="s">
        <v>4902</v>
      </c>
      <c r="I215" s="20" t="s">
        <v>4927</v>
      </c>
      <c r="J215" s="20"/>
      <c r="K215" s="20"/>
      <c r="L215" s="20" t="s">
        <v>4928</v>
      </c>
      <c r="M215" s="20"/>
      <c r="N215" s="20" t="s">
        <v>21</v>
      </c>
      <c r="O215" s="20" t="s">
        <v>21</v>
      </c>
      <c r="P215" s="20"/>
      <c r="Q215" s="20"/>
      <c r="R215" s="20"/>
      <c r="S215" s="20"/>
      <c r="T215" s="20"/>
      <c r="U215" s="20"/>
      <c r="V215" s="20"/>
      <c r="W215" s="20"/>
      <c r="X215" s="20"/>
      <c r="Y215" s="20"/>
      <c r="Z215" s="20"/>
      <c r="AA215" s="20"/>
      <c r="AB215" s="20"/>
    </row>
    <row r="216" ht="15.75" customHeight="1">
      <c r="A216" s="20" t="str">
        <f t="shared" si="9"/>
        <v>Tilia tortuosa</v>
      </c>
      <c r="B216" s="20" t="s">
        <v>19</v>
      </c>
      <c r="C216" s="91" t="s">
        <v>128</v>
      </c>
      <c r="D216" s="20" t="s">
        <v>18</v>
      </c>
      <c r="E216" s="20" t="s">
        <v>4929</v>
      </c>
      <c r="F216" s="20" t="s">
        <v>4929</v>
      </c>
      <c r="G216" s="20" t="s">
        <v>2450</v>
      </c>
      <c r="H216" s="20" t="s">
        <v>4902</v>
      </c>
      <c r="I216" s="20" t="s">
        <v>4927</v>
      </c>
      <c r="J216" s="20"/>
      <c r="K216" s="20"/>
      <c r="L216" s="20" t="s">
        <v>4930</v>
      </c>
      <c r="M216" s="20"/>
      <c r="N216" s="20" t="s">
        <v>26</v>
      </c>
      <c r="O216" s="20" t="s">
        <v>21</v>
      </c>
      <c r="P216" s="20"/>
      <c r="Q216" s="20"/>
      <c r="R216" s="20"/>
      <c r="S216" s="20"/>
      <c r="T216" s="20"/>
      <c r="U216" s="20"/>
      <c r="V216" s="20"/>
      <c r="W216" s="20"/>
      <c r="X216" s="20"/>
      <c r="Y216" s="20"/>
      <c r="Z216" s="20"/>
      <c r="AA216" s="20"/>
      <c r="AB216" s="20"/>
    </row>
    <row r="217" ht="15.75" customHeight="1">
      <c r="A217" s="20" t="str">
        <f t="shared" si="9"/>
        <v>Tilia wratislaviensis</v>
      </c>
      <c r="B217" s="20" t="s">
        <v>19</v>
      </c>
      <c r="C217" s="91" t="s">
        <v>128</v>
      </c>
      <c r="D217" s="20" t="s">
        <v>18</v>
      </c>
      <c r="E217" s="20" t="s">
        <v>4931</v>
      </c>
      <c r="F217" s="20" t="s">
        <v>4931</v>
      </c>
      <c r="G217" s="20" t="s">
        <v>2450</v>
      </c>
      <c r="H217" s="20" t="s">
        <v>4902</v>
      </c>
      <c r="I217" s="20" t="s">
        <v>4927</v>
      </c>
      <c r="J217" s="20"/>
      <c r="K217" s="20"/>
      <c r="L217" s="20" t="s">
        <v>4932</v>
      </c>
      <c r="M217" s="20"/>
      <c r="N217" s="20" t="s">
        <v>26</v>
      </c>
      <c r="O217" s="20" t="s">
        <v>21</v>
      </c>
      <c r="P217" s="20"/>
      <c r="Q217" s="20"/>
      <c r="R217" s="20"/>
      <c r="S217" s="20"/>
      <c r="T217" s="20"/>
      <c r="U217" s="20"/>
      <c r="V217" s="20"/>
      <c r="W217" s="20"/>
      <c r="X217" s="20"/>
      <c r="Y217" s="20"/>
      <c r="Z217" s="20"/>
      <c r="AA217" s="20"/>
      <c r="AB217" s="20"/>
    </row>
    <row r="218" ht="15.75" customHeight="1">
      <c r="A218" s="20" t="str">
        <f t="shared" si="9"/>
        <v>Ulmus belgica</v>
      </c>
      <c r="B218" s="20" t="s">
        <v>19</v>
      </c>
      <c r="C218" s="91" t="s">
        <v>128</v>
      </c>
      <c r="D218" s="20" t="s">
        <v>18</v>
      </c>
      <c r="E218" s="20" t="s">
        <v>4933</v>
      </c>
      <c r="F218" s="20" t="s">
        <v>4933</v>
      </c>
      <c r="G218" s="20" t="s">
        <v>2623</v>
      </c>
      <c r="H218" s="20" t="s">
        <v>4902</v>
      </c>
      <c r="I218" s="20" t="s">
        <v>4934</v>
      </c>
      <c r="J218" s="20"/>
      <c r="K218" s="20"/>
      <c r="L218" s="20" t="s">
        <v>4935</v>
      </c>
      <c r="M218" s="20" t="s">
        <v>4936</v>
      </c>
      <c r="N218" s="20" t="s">
        <v>26</v>
      </c>
      <c r="O218" s="20" t="s">
        <v>21</v>
      </c>
      <c r="P218" s="20"/>
      <c r="Q218" s="20"/>
      <c r="R218" s="20"/>
      <c r="S218" s="20"/>
      <c r="T218" s="20"/>
      <c r="U218" s="20"/>
      <c r="V218" s="20"/>
      <c r="W218" s="20"/>
      <c r="X218" s="20"/>
      <c r="Y218" s="20"/>
      <c r="Z218" s="20"/>
      <c r="AA218" s="20"/>
      <c r="AB218" s="20"/>
    </row>
    <row r="219" ht="15.75" customHeight="1">
      <c r="A219" s="20" t="str">
        <f t="shared" si="9"/>
        <v>Ulmus groeneveld</v>
      </c>
      <c r="B219" s="20" t="s">
        <v>19</v>
      </c>
      <c r="C219" s="91" t="s">
        <v>128</v>
      </c>
      <c r="D219" s="20" t="s">
        <v>18</v>
      </c>
      <c r="E219" s="20" t="s">
        <v>4937</v>
      </c>
      <c r="F219" s="20" t="s">
        <v>4937</v>
      </c>
      <c r="G219" s="20" t="s">
        <v>2623</v>
      </c>
      <c r="H219" s="20" t="s">
        <v>4902</v>
      </c>
      <c r="I219" s="20" t="s">
        <v>4934</v>
      </c>
      <c r="J219" s="20"/>
      <c r="K219" s="20"/>
      <c r="L219" s="20" t="s">
        <v>4938</v>
      </c>
      <c r="M219" s="20" t="s">
        <v>4936</v>
      </c>
      <c r="N219" s="20" t="s">
        <v>26</v>
      </c>
      <c r="O219" s="20" t="s">
        <v>21</v>
      </c>
      <c r="P219" s="20"/>
      <c r="Q219" s="20"/>
      <c r="R219" s="20"/>
      <c r="S219" s="20"/>
      <c r="T219" s="20"/>
      <c r="U219" s="20"/>
      <c r="V219" s="20"/>
      <c r="W219" s="20"/>
      <c r="X219" s="20"/>
      <c r="Y219" s="20"/>
      <c r="Z219" s="20"/>
      <c r="AA219" s="20"/>
      <c r="AB219" s="20"/>
    </row>
    <row r="220" ht="15.75" customHeight="1">
      <c r="A220" s="20" t="str">
        <f t="shared" si="9"/>
        <v>Ulmus klemmer</v>
      </c>
      <c r="B220" s="20" t="s">
        <v>19</v>
      </c>
      <c r="C220" s="91" t="s">
        <v>128</v>
      </c>
      <c r="D220" s="20" t="s">
        <v>18</v>
      </c>
      <c r="E220" s="20" t="s">
        <v>4939</v>
      </c>
      <c r="F220" s="20" t="s">
        <v>4939</v>
      </c>
      <c r="G220" s="20" t="s">
        <v>2623</v>
      </c>
      <c r="H220" s="20" t="s">
        <v>4902</v>
      </c>
      <c r="I220" s="20" t="s">
        <v>4934</v>
      </c>
      <c r="J220" s="20"/>
      <c r="K220" s="20"/>
      <c r="L220" s="20" t="s">
        <v>4940</v>
      </c>
      <c r="M220" s="20" t="s">
        <v>4936</v>
      </c>
      <c r="N220" s="20" t="s">
        <v>26</v>
      </c>
      <c r="O220" s="20" t="s">
        <v>21</v>
      </c>
      <c r="P220" s="20"/>
      <c r="Q220" s="20"/>
      <c r="R220" s="20"/>
      <c r="S220" s="20"/>
      <c r="T220" s="20"/>
      <c r="U220" s="20"/>
      <c r="V220" s="20"/>
      <c r="W220" s="20"/>
      <c r="X220" s="20"/>
      <c r="Y220" s="20"/>
      <c r="Z220" s="20"/>
      <c r="AA220" s="20"/>
      <c r="AB220" s="20"/>
    </row>
    <row r="221" ht="15.75" customHeight="1">
      <c r="A221" s="20" t="str">
        <f t="shared" si="9"/>
        <v>Ulmus major</v>
      </c>
      <c r="B221" s="20" t="s">
        <v>19</v>
      </c>
      <c r="C221" s="91" t="s">
        <v>128</v>
      </c>
      <c r="D221" s="20" t="s">
        <v>18</v>
      </c>
      <c r="E221" s="20" t="s">
        <v>4941</v>
      </c>
      <c r="F221" s="20" t="s">
        <v>4941</v>
      </c>
      <c r="G221" s="20" t="s">
        <v>2623</v>
      </c>
      <c r="H221" s="20" t="s">
        <v>4902</v>
      </c>
      <c r="I221" s="20" t="s">
        <v>4934</v>
      </c>
      <c r="J221" s="20"/>
      <c r="K221" s="20"/>
      <c r="L221" s="20" t="s">
        <v>4942</v>
      </c>
      <c r="M221" s="20" t="s">
        <v>4936</v>
      </c>
      <c r="N221" s="20" t="s">
        <v>26</v>
      </c>
      <c r="O221" s="20" t="s">
        <v>21</v>
      </c>
      <c r="P221" s="20"/>
      <c r="Q221" s="20"/>
      <c r="R221" s="20"/>
      <c r="S221" s="20"/>
      <c r="T221" s="20"/>
      <c r="U221" s="20"/>
      <c r="V221" s="20"/>
      <c r="W221" s="20"/>
      <c r="X221" s="20"/>
      <c r="Y221" s="20"/>
      <c r="Z221" s="20"/>
      <c r="AA221" s="20"/>
      <c r="AB221" s="20"/>
    </row>
    <row r="222" ht="15.75" customHeight="1">
      <c r="A222" s="20" t="str">
        <f t="shared" si="9"/>
        <v>Ulmus pioneer</v>
      </c>
      <c r="B222" s="20" t="s">
        <v>19</v>
      </c>
      <c r="C222" s="91" t="s">
        <v>128</v>
      </c>
      <c r="D222" s="20" t="s">
        <v>18</v>
      </c>
      <c r="E222" s="20" t="s">
        <v>4943</v>
      </c>
      <c r="F222" s="20" t="s">
        <v>4943</v>
      </c>
      <c r="G222" s="20" t="s">
        <v>2623</v>
      </c>
      <c r="H222" s="20" t="s">
        <v>4902</v>
      </c>
      <c r="I222" s="20" t="s">
        <v>4934</v>
      </c>
      <c r="J222" s="20"/>
      <c r="K222" s="20"/>
      <c r="L222" s="20" t="s">
        <v>4944</v>
      </c>
      <c r="M222" s="20" t="s">
        <v>4936</v>
      </c>
      <c r="N222" s="20" t="s">
        <v>26</v>
      </c>
      <c r="O222" s="20" t="s">
        <v>21</v>
      </c>
      <c r="P222" s="20"/>
      <c r="Q222" s="20"/>
      <c r="R222" s="20"/>
      <c r="S222" s="20"/>
      <c r="T222" s="20"/>
      <c r="U222" s="20"/>
      <c r="V222" s="20"/>
      <c r="W222" s="20"/>
      <c r="X222" s="20"/>
      <c r="Y222" s="20"/>
      <c r="Z222" s="20"/>
      <c r="AA222" s="20"/>
      <c r="AB222" s="20"/>
    </row>
    <row r="223" ht="15.75" customHeight="1">
      <c r="A223" s="20" t="str">
        <f t="shared" si="9"/>
        <v>Ulmus vegeta</v>
      </c>
      <c r="B223" s="20" t="s">
        <v>19</v>
      </c>
      <c r="C223" s="91" t="s">
        <v>128</v>
      </c>
      <c r="D223" s="20" t="s">
        <v>18</v>
      </c>
      <c r="E223" s="20" t="s">
        <v>4945</v>
      </c>
      <c r="F223" s="20" t="s">
        <v>4945</v>
      </c>
      <c r="G223" s="20" t="s">
        <v>2623</v>
      </c>
      <c r="H223" s="20" t="s">
        <v>4902</v>
      </c>
      <c r="I223" s="20" t="s">
        <v>4934</v>
      </c>
      <c r="J223" s="20"/>
      <c r="K223" s="20"/>
      <c r="L223" s="20" t="s">
        <v>4946</v>
      </c>
      <c r="M223" s="20" t="s">
        <v>4936</v>
      </c>
      <c r="N223" s="20" t="s">
        <v>26</v>
      </c>
      <c r="O223" s="20" t="s">
        <v>21</v>
      </c>
      <c r="P223" s="20"/>
      <c r="Q223" s="20"/>
      <c r="R223" s="20"/>
      <c r="S223" s="20"/>
      <c r="T223" s="20"/>
      <c r="U223" s="20"/>
      <c r="V223" s="20"/>
      <c r="W223" s="20"/>
      <c r="X223" s="20"/>
      <c r="Y223" s="20"/>
      <c r="Z223" s="20"/>
      <c r="AA223" s="20"/>
      <c r="AB223" s="20"/>
    </row>
    <row r="224" ht="15.75" customHeight="1">
      <c r="A224" s="20"/>
      <c r="B224" s="20" t="s">
        <v>19</v>
      </c>
      <c r="C224" s="91" t="s">
        <v>128</v>
      </c>
      <c r="D224" s="20" t="s">
        <v>18</v>
      </c>
      <c r="E224" s="20" t="s">
        <v>4947</v>
      </c>
      <c r="F224" s="20" t="s">
        <v>4947</v>
      </c>
      <c r="G224" s="20" t="s">
        <v>2425</v>
      </c>
      <c r="H224" s="20" t="s">
        <v>4902</v>
      </c>
      <c r="I224" s="20" t="s">
        <v>4912</v>
      </c>
      <c r="J224" s="20"/>
      <c r="K224" s="20"/>
      <c r="L224" s="20" t="s">
        <v>4948</v>
      </c>
      <c r="M224" s="20" t="s">
        <v>4914</v>
      </c>
      <c r="N224" s="20" t="s">
        <v>26</v>
      </c>
      <c r="O224" s="20" t="s">
        <v>21</v>
      </c>
      <c r="P224" s="20"/>
      <c r="Q224" s="20"/>
      <c r="R224" s="20"/>
      <c r="S224" s="20"/>
      <c r="T224" s="20"/>
      <c r="U224" s="20"/>
      <c r="V224" s="20"/>
      <c r="W224" s="20"/>
      <c r="X224" s="20"/>
      <c r="Y224" s="20"/>
      <c r="Z224" s="20"/>
      <c r="AA224" s="20"/>
      <c r="AB224" s="20"/>
    </row>
    <row r="225" ht="15.75" customHeight="1">
      <c r="A225" s="20"/>
      <c r="B225" s="20" t="s">
        <v>19</v>
      </c>
      <c r="C225" s="91" t="s">
        <v>128</v>
      </c>
      <c r="D225" s="20" t="s">
        <v>18</v>
      </c>
      <c r="E225" s="20" t="s">
        <v>4949</v>
      </c>
      <c r="F225" s="20" t="s">
        <v>4949</v>
      </c>
      <c r="G225" s="20" t="s">
        <v>2425</v>
      </c>
      <c r="H225" s="20" t="s">
        <v>4902</v>
      </c>
      <c r="I225" s="20" t="s">
        <v>4912</v>
      </c>
      <c r="J225" s="20"/>
      <c r="K225" s="20"/>
      <c r="L225" s="20" t="s">
        <v>4950</v>
      </c>
      <c r="M225" s="20" t="s">
        <v>4951</v>
      </c>
      <c r="N225" s="20" t="s">
        <v>26</v>
      </c>
      <c r="O225" s="20" t="s">
        <v>21</v>
      </c>
      <c r="P225" s="20"/>
      <c r="Q225" s="20"/>
      <c r="R225" s="20"/>
      <c r="S225" s="20"/>
      <c r="T225" s="20"/>
      <c r="U225" s="20"/>
      <c r="V225" s="20"/>
      <c r="W225" s="20"/>
      <c r="X225" s="20"/>
      <c r="Y225" s="20"/>
      <c r="Z225" s="20"/>
      <c r="AA225" s="20"/>
      <c r="AB225" s="20"/>
    </row>
    <row r="226" ht="15.75" customHeight="1">
      <c r="A226" s="20"/>
      <c r="B226" s="20" t="s">
        <v>19</v>
      </c>
      <c r="C226" s="91" t="s">
        <v>128</v>
      </c>
      <c r="D226" s="20" t="s">
        <v>18</v>
      </c>
      <c r="E226" s="20" t="s">
        <v>4952</v>
      </c>
      <c r="F226" s="20" t="s">
        <v>4952</v>
      </c>
      <c r="G226" s="20" t="s">
        <v>2425</v>
      </c>
      <c r="H226" s="20" t="s">
        <v>4902</v>
      </c>
      <c r="I226" s="20" t="s">
        <v>4916</v>
      </c>
      <c r="J226" s="20"/>
      <c r="K226" s="20"/>
      <c r="L226" s="20" t="s">
        <v>4876</v>
      </c>
      <c r="M226" s="20"/>
      <c r="N226" s="20" t="s">
        <v>21</v>
      </c>
      <c r="O226" s="20" t="s">
        <v>21</v>
      </c>
      <c r="P226" s="20"/>
      <c r="Q226" s="20"/>
      <c r="R226" s="20"/>
      <c r="S226" s="20"/>
      <c r="T226" s="20"/>
      <c r="U226" s="20"/>
      <c r="V226" s="20"/>
      <c r="W226" s="20"/>
      <c r="X226" s="20"/>
      <c r="Y226" s="20"/>
      <c r="Z226" s="20"/>
      <c r="AA226" s="20"/>
      <c r="AB226" s="20"/>
    </row>
    <row r="227" ht="15.75" customHeight="1">
      <c r="A227" s="20"/>
      <c r="B227" s="20" t="s">
        <v>19</v>
      </c>
      <c r="C227" s="91" t="s">
        <v>128</v>
      </c>
      <c r="D227" s="20" t="s">
        <v>18</v>
      </c>
      <c r="E227" s="20" t="s">
        <v>4953</v>
      </c>
      <c r="F227" s="20" t="s">
        <v>4953</v>
      </c>
      <c r="G227" s="20" t="s">
        <v>2623</v>
      </c>
      <c r="H227" s="20" t="s">
        <v>4902</v>
      </c>
      <c r="I227" s="20" t="s">
        <v>4934</v>
      </c>
      <c r="J227" s="20"/>
      <c r="K227" s="20"/>
      <c r="L227" s="20" t="s">
        <v>4954</v>
      </c>
      <c r="M227" s="20" t="s">
        <v>4936</v>
      </c>
      <c r="N227" s="20" t="s">
        <v>26</v>
      </c>
      <c r="O227" s="20" t="s">
        <v>21</v>
      </c>
      <c r="P227" s="20"/>
      <c r="Q227" s="20"/>
      <c r="R227" s="20"/>
      <c r="S227" s="20"/>
      <c r="T227" s="20"/>
      <c r="U227" s="20"/>
      <c r="V227" s="20"/>
      <c r="W227" s="20"/>
      <c r="X227" s="20"/>
      <c r="Y227" s="20"/>
      <c r="Z227" s="20"/>
      <c r="AA227" s="20"/>
      <c r="AB227" s="20"/>
    </row>
    <row r="228" ht="15.75" customHeight="1">
      <c r="A228" s="20"/>
      <c r="B228" s="20" t="s">
        <v>19</v>
      </c>
      <c r="C228" s="91" t="s">
        <v>128</v>
      </c>
      <c r="D228" s="20" t="s">
        <v>18</v>
      </c>
      <c r="E228" s="20" t="s">
        <v>4955</v>
      </c>
      <c r="F228" s="20" t="s">
        <v>4955</v>
      </c>
      <c r="G228" s="20" t="s">
        <v>2623</v>
      </c>
      <c r="H228" s="20" t="s">
        <v>4902</v>
      </c>
      <c r="I228" s="20" t="s">
        <v>4934</v>
      </c>
      <c r="J228" s="20"/>
      <c r="K228" s="20"/>
      <c r="L228" s="20" t="s">
        <v>4956</v>
      </c>
      <c r="M228" s="20" t="s">
        <v>4936</v>
      </c>
      <c r="N228" s="20" t="s">
        <v>26</v>
      </c>
      <c r="O228" s="20" t="s">
        <v>21</v>
      </c>
      <c r="P228" s="20"/>
      <c r="Q228" s="20"/>
      <c r="R228" s="20"/>
      <c r="S228" s="20"/>
      <c r="T228" s="20"/>
      <c r="U228" s="20"/>
      <c r="V228" s="20"/>
      <c r="W228" s="20"/>
      <c r="X228" s="20"/>
      <c r="Y228" s="20"/>
      <c r="Z228" s="20"/>
      <c r="AA228" s="20"/>
      <c r="AB228" s="20"/>
    </row>
    <row r="229" ht="15.75" customHeight="1">
      <c r="A229" s="20" t="str">
        <f t="shared" ref="A229:A233" si="10">concatenate(G229," ",lower(L229))</f>
        <v>Malus jackii</v>
      </c>
      <c r="B229" s="20" t="s">
        <v>19</v>
      </c>
      <c r="C229" s="91" t="s">
        <v>128</v>
      </c>
      <c r="D229" s="20" t="s">
        <v>18</v>
      </c>
      <c r="E229" s="20" t="s">
        <v>126</v>
      </c>
      <c r="F229" s="20" t="s">
        <v>126</v>
      </c>
      <c r="G229" s="20" t="s">
        <v>2503</v>
      </c>
      <c r="H229" s="20"/>
      <c r="I229" s="20" t="s">
        <v>3373</v>
      </c>
      <c r="J229" s="20" t="s">
        <v>3582</v>
      </c>
      <c r="K229" s="20" t="s">
        <v>4957</v>
      </c>
      <c r="L229" s="20" t="s">
        <v>4958</v>
      </c>
      <c r="M229" s="20" t="s">
        <v>4959</v>
      </c>
      <c r="N229" s="20" t="s">
        <v>26</v>
      </c>
      <c r="O229" s="20" t="s">
        <v>21</v>
      </c>
      <c r="P229" s="20"/>
      <c r="Q229" s="20"/>
      <c r="R229" s="20"/>
      <c r="S229" s="20"/>
      <c r="T229" s="20"/>
      <c r="U229" s="20"/>
      <c r="V229" s="20"/>
      <c r="W229" s="20"/>
      <c r="X229" s="20"/>
      <c r="Y229" s="20"/>
      <c r="Z229" s="20"/>
      <c r="AA229" s="20"/>
      <c r="AB229" s="20"/>
    </row>
    <row r="230" ht="15.75" customHeight="1">
      <c r="A230" s="20" t="str">
        <f t="shared" si="10"/>
        <v>Tilia laciniata</v>
      </c>
      <c r="B230" s="20" t="s">
        <v>19</v>
      </c>
      <c r="C230" s="91" t="s">
        <v>128</v>
      </c>
      <c r="D230" s="20" t="s">
        <v>18</v>
      </c>
      <c r="E230" s="20" t="s">
        <v>498</v>
      </c>
      <c r="F230" s="20" t="s">
        <v>498</v>
      </c>
      <c r="G230" s="20" t="s">
        <v>2450</v>
      </c>
      <c r="H230" s="20"/>
      <c r="I230" s="20" t="s">
        <v>3503</v>
      </c>
      <c r="J230" s="20" t="s">
        <v>3594</v>
      </c>
      <c r="K230" s="20" t="s">
        <v>3918</v>
      </c>
      <c r="L230" s="20" t="s">
        <v>4960</v>
      </c>
      <c r="M230" s="20" t="s">
        <v>499</v>
      </c>
      <c r="N230" s="20" t="s">
        <v>26</v>
      </c>
      <c r="O230" s="20" t="s">
        <v>21</v>
      </c>
      <c r="P230" s="20"/>
      <c r="Q230" s="20"/>
      <c r="R230" s="20"/>
      <c r="S230" s="20"/>
      <c r="T230" s="20"/>
      <c r="U230" s="20"/>
      <c r="V230" s="20"/>
      <c r="W230" s="20"/>
      <c r="X230" s="20"/>
      <c r="Y230" s="20"/>
      <c r="Z230" s="20"/>
      <c r="AA230" s="20"/>
      <c r="AB230" s="20"/>
    </row>
    <row r="231" ht="15.75" customHeight="1">
      <c r="A231" s="20" t="str">
        <f t="shared" si="10"/>
        <v>Ulmus morton</v>
      </c>
      <c r="B231" s="20" t="s">
        <v>19</v>
      </c>
      <c r="C231" s="91" t="s">
        <v>128</v>
      </c>
      <c r="D231" s="20" t="s">
        <v>18</v>
      </c>
      <c r="E231" s="20" t="s">
        <v>426</v>
      </c>
      <c r="F231" s="20" t="s">
        <v>426</v>
      </c>
      <c r="G231" s="20" t="s">
        <v>2623</v>
      </c>
      <c r="H231" s="20"/>
      <c r="I231" s="20" t="s">
        <v>2891</v>
      </c>
      <c r="J231" s="20" t="s">
        <v>3582</v>
      </c>
      <c r="K231" s="20" t="s">
        <v>2472</v>
      </c>
      <c r="L231" s="20" t="s">
        <v>4961</v>
      </c>
      <c r="M231" s="20"/>
      <c r="N231" s="20" t="s">
        <v>21</v>
      </c>
      <c r="O231" s="20" t="s">
        <v>21</v>
      </c>
      <c r="P231" s="20"/>
      <c r="Q231" s="20"/>
      <c r="R231" s="20"/>
      <c r="S231" s="20"/>
      <c r="T231" s="20"/>
      <c r="U231" s="20"/>
      <c r="V231" s="20"/>
      <c r="W231" s="20"/>
      <c r="X231" s="20"/>
      <c r="Y231" s="20"/>
      <c r="Z231" s="20"/>
      <c r="AA231" s="20"/>
      <c r="AB231" s="20"/>
    </row>
    <row r="232" ht="15.75" customHeight="1">
      <c r="A232" s="20" t="str">
        <f t="shared" si="10"/>
        <v>Ulmus prospector</v>
      </c>
      <c r="B232" s="20" t="s">
        <v>19</v>
      </c>
      <c r="C232" s="91" t="s">
        <v>128</v>
      </c>
      <c r="D232" s="20" t="s">
        <v>18</v>
      </c>
      <c r="E232" s="20" t="s">
        <v>446</v>
      </c>
      <c r="F232" s="20" t="s">
        <v>446</v>
      </c>
      <c r="G232" s="20" t="s">
        <v>2623</v>
      </c>
      <c r="H232" s="20"/>
      <c r="I232" s="20" t="s">
        <v>2891</v>
      </c>
      <c r="J232" s="20" t="s">
        <v>3582</v>
      </c>
      <c r="K232" s="20" t="s">
        <v>2472</v>
      </c>
      <c r="L232" s="20" t="s">
        <v>4962</v>
      </c>
      <c r="M232" s="20"/>
      <c r="N232" s="20" t="s">
        <v>26</v>
      </c>
      <c r="O232" s="20" t="s">
        <v>21</v>
      </c>
      <c r="P232" s="20"/>
      <c r="Q232" s="20"/>
      <c r="R232" s="20"/>
      <c r="S232" s="20"/>
      <c r="T232" s="20"/>
      <c r="U232" s="20"/>
      <c r="V232" s="20"/>
      <c r="W232" s="20"/>
      <c r="X232" s="20"/>
      <c r="Y232" s="20"/>
      <c r="Z232" s="20"/>
      <c r="AA232" s="20"/>
      <c r="AB232" s="20"/>
    </row>
    <row r="233" ht="15.75" customHeight="1">
      <c r="A233" s="20" t="str">
        <f t="shared" si="10"/>
        <v>Ulmus validation</v>
      </c>
      <c r="B233" s="20" t="s">
        <v>19</v>
      </c>
      <c r="C233" s="91" t="s">
        <v>128</v>
      </c>
      <c r="D233" s="20" t="s">
        <v>18</v>
      </c>
      <c r="E233" s="20" t="s">
        <v>454</v>
      </c>
      <c r="F233" s="20" t="s">
        <v>454</v>
      </c>
      <c r="G233" s="20" t="s">
        <v>2623</v>
      </c>
      <c r="H233" s="20"/>
      <c r="I233" s="20" t="s">
        <v>2891</v>
      </c>
      <c r="J233" s="20" t="s">
        <v>3582</v>
      </c>
      <c r="K233" s="20" t="s">
        <v>2472</v>
      </c>
      <c r="L233" s="20" t="s">
        <v>4963</v>
      </c>
      <c r="M233" s="20"/>
      <c r="N233" s="20" t="s">
        <v>26</v>
      </c>
      <c r="O233" s="20" t="s">
        <v>21</v>
      </c>
      <c r="P233" s="20"/>
      <c r="Q233" s="20"/>
      <c r="R233" s="20"/>
      <c r="S233" s="20"/>
      <c r="T233" s="20"/>
      <c r="U233" s="20"/>
      <c r="V233" s="20"/>
      <c r="W233" s="20"/>
      <c r="X233" s="20"/>
      <c r="Y233" s="20"/>
      <c r="Z233" s="20"/>
      <c r="AA233" s="20"/>
      <c r="AB233" s="20"/>
    </row>
    <row r="234" ht="15.75" customHeight="1">
      <c r="A234" s="20"/>
      <c r="B234" s="20" t="s">
        <v>19</v>
      </c>
      <c r="C234" s="91" t="s">
        <v>128</v>
      </c>
      <c r="D234" s="20" t="s">
        <v>18</v>
      </c>
      <c r="E234" s="20" t="s">
        <v>354</v>
      </c>
      <c r="F234" s="20" t="s">
        <v>354</v>
      </c>
      <c r="G234" s="20" t="s">
        <v>2450</v>
      </c>
      <c r="H234" s="20"/>
      <c r="I234" s="20" t="s">
        <v>2969</v>
      </c>
      <c r="J234" s="20" t="s">
        <v>3582</v>
      </c>
      <c r="K234" s="20" t="s">
        <v>4635</v>
      </c>
      <c r="L234" s="20" t="s">
        <v>4964</v>
      </c>
      <c r="M234" s="20"/>
      <c r="N234" s="20" t="s">
        <v>21</v>
      </c>
      <c r="O234" s="20" t="s">
        <v>21</v>
      </c>
      <c r="P234" s="20"/>
      <c r="Q234" s="20"/>
      <c r="R234" s="20"/>
      <c r="S234" s="20"/>
      <c r="T234" s="20"/>
      <c r="U234" s="20"/>
      <c r="V234" s="20"/>
      <c r="W234" s="20"/>
      <c r="X234" s="20"/>
      <c r="Y234" s="20"/>
      <c r="Z234" s="20"/>
      <c r="AA234" s="20"/>
      <c r="AB234" s="20"/>
    </row>
    <row r="235" ht="15.75" customHeight="1">
      <c r="A235" s="20"/>
      <c r="B235" s="20" t="s">
        <v>19</v>
      </c>
      <c r="C235" s="91" t="s">
        <v>128</v>
      </c>
      <c r="D235" s="20" t="s">
        <v>18</v>
      </c>
      <c r="E235" s="20" t="s">
        <v>412</v>
      </c>
      <c r="F235" s="20" t="s">
        <v>412</v>
      </c>
      <c r="G235" s="20" t="s">
        <v>2623</v>
      </c>
      <c r="H235" s="20"/>
      <c r="I235" s="20" t="s">
        <v>2891</v>
      </c>
      <c r="J235" s="20" t="s">
        <v>3582</v>
      </c>
      <c r="K235" s="20" t="s">
        <v>2472</v>
      </c>
      <c r="L235" s="20" t="s">
        <v>4965</v>
      </c>
      <c r="M235" s="20"/>
      <c r="N235" s="20" t="s">
        <v>26</v>
      </c>
      <c r="O235" s="20" t="s">
        <v>21</v>
      </c>
      <c r="P235" s="20"/>
      <c r="Q235" s="20"/>
      <c r="R235" s="20"/>
      <c r="S235" s="20"/>
      <c r="T235" s="20"/>
      <c r="U235" s="20"/>
      <c r="V235" s="20"/>
      <c r="W235" s="20"/>
      <c r="X235" s="20"/>
      <c r="Y235" s="20"/>
      <c r="Z235" s="20"/>
      <c r="AA235" s="20"/>
      <c r="AB235" s="20"/>
    </row>
    <row r="236" ht="15.75" customHeight="1">
      <c r="A236" s="20" t="s">
        <v>4966</v>
      </c>
      <c r="B236" s="20" t="s">
        <v>550</v>
      </c>
      <c r="C236" s="20"/>
      <c r="D236" s="20" t="s">
        <v>18</v>
      </c>
      <c r="E236" s="20" t="s">
        <v>4966</v>
      </c>
      <c r="F236" s="20" t="s">
        <v>4966</v>
      </c>
      <c r="G236" s="20" t="s">
        <v>2503</v>
      </c>
      <c r="H236" s="20" t="s">
        <v>4902</v>
      </c>
      <c r="I236" s="20" t="s">
        <v>4967</v>
      </c>
      <c r="J236" s="20"/>
      <c r="K236" s="20"/>
      <c r="L236" s="20"/>
      <c r="M236" s="20"/>
      <c r="N236" s="20" t="s">
        <v>26</v>
      </c>
      <c r="O236" s="20" t="s">
        <v>21</v>
      </c>
      <c r="P236" s="20"/>
      <c r="Q236" s="20"/>
      <c r="R236" s="20"/>
      <c r="S236" s="20"/>
      <c r="T236" s="20"/>
      <c r="U236" s="20"/>
      <c r="V236" s="20"/>
      <c r="W236" s="20"/>
      <c r="X236" s="20"/>
      <c r="Y236" s="20"/>
      <c r="Z236" s="20"/>
      <c r="AA236" s="20"/>
      <c r="AB236" s="20"/>
    </row>
    <row r="237" ht="15.75" customHeight="1">
      <c r="A237" s="20" t="s">
        <v>4968</v>
      </c>
      <c r="B237" s="20" t="s">
        <v>550</v>
      </c>
      <c r="C237" s="20"/>
      <c r="D237" s="20" t="s">
        <v>18</v>
      </c>
      <c r="E237" s="20" t="s">
        <v>4968</v>
      </c>
      <c r="F237" s="20" t="s">
        <v>4968</v>
      </c>
      <c r="G237" s="20" t="s">
        <v>2503</v>
      </c>
      <c r="H237" s="20" t="s">
        <v>4902</v>
      </c>
      <c r="I237" s="20" t="s">
        <v>4969</v>
      </c>
      <c r="J237" s="20"/>
      <c r="K237" s="20"/>
      <c r="L237" s="20"/>
      <c r="M237" s="20" t="s">
        <v>4970</v>
      </c>
      <c r="N237" s="20" t="s">
        <v>26</v>
      </c>
      <c r="O237" s="20" t="s">
        <v>21</v>
      </c>
      <c r="P237" s="20"/>
      <c r="Q237" s="20"/>
      <c r="R237" s="20"/>
      <c r="S237" s="20"/>
      <c r="T237" s="20"/>
      <c r="U237" s="20"/>
      <c r="V237" s="20"/>
      <c r="W237" s="20"/>
      <c r="X237" s="20"/>
      <c r="Y237" s="20"/>
      <c r="Z237" s="20"/>
      <c r="AA237" s="20"/>
      <c r="AB237" s="20"/>
    </row>
    <row r="238" ht="15.75" customHeight="1">
      <c r="A238" s="20" t="s">
        <v>4971</v>
      </c>
      <c r="B238" s="20" t="s">
        <v>550</v>
      </c>
      <c r="C238" s="20"/>
      <c r="D238" s="20" t="s">
        <v>18</v>
      </c>
      <c r="E238" s="20" t="s">
        <v>4971</v>
      </c>
      <c r="F238" s="20" t="s">
        <v>4971</v>
      </c>
      <c r="G238" s="20" t="s">
        <v>2503</v>
      </c>
      <c r="H238" s="20" t="s">
        <v>4902</v>
      </c>
      <c r="I238" s="20" t="s">
        <v>4972</v>
      </c>
      <c r="J238" s="20"/>
      <c r="K238" s="20"/>
      <c r="L238" s="20"/>
      <c r="M238" s="20" t="s">
        <v>4973</v>
      </c>
      <c r="N238" s="20" t="s">
        <v>26</v>
      </c>
      <c r="O238" s="20" t="s">
        <v>21</v>
      </c>
      <c r="P238" s="20"/>
      <c r="Q238" s="20"/>
      <c r="R238" s="20"/>
      <c r="S238" s="20"/>
      <c r="T238" s="20"/>
      <c r="U238" s="20"/>
      <c r="V238" s="20"/>
      <c r="W238" s="20"/>
      <c r="X238" s="20"/>
      <c r="Y238" s="20"/>
      <c r="Z238" s="20"/>
      <c r="AA238" s="20"/>
      <c r="AB238" s="20"/>
    </row>
    <row r="239" ht="15.75" customHeight="1">
      <c r="A239" s="20" t="s">
        <v>4974</v>
      </c>
      <c r="B239" s="20" t="s">
        <v>550</v>
      </c>
      <c r="C239" s="20"/>
      <c r="D239" s="20" t="s">
        <v>18</v>
      </c>
      <c r="E239" s="20" t="s">
        <v>4974</v>
      </c>
      <c r="F239" s="20" t="s">
        <v>4974</v>
      </c>
      <c r="G239" s="20" t="s">
        <v>2503</v>
      </c>
      <c r="H239" s="20" t="s">
        <v>4902</v>
      </c>
      <c r="I239" s="20" t="s">
        <v>4635</v>
      </c>
      <c r="J239" s="20"/>
      <c r="K239" s="20"/>
      <c r="L239" s="20"/>
      <c r="M239" s="20" t="s">
        <v>4975</v>
      </c>
      <c r="N239" s="20" t="s">
        <v>26</v>
      </c>
      <c r="O239" s="20" t="s">
        <v>21</v>
      </c>
      <c r="P239" s="20"/>
      <c r="Q239" s="20"/>
      <c r="R239" s="20"/>
      <c r="S239" s="20"/>
      <c r="T239" s="20"/>
      <c r="U239" s="20"/>
      <c r="V239" s="20"/>
      <c r="W239" s="20"/>
      <c r="X239" s="20"/>
      <c r="Y239" s="20"/>
      <c r="Z239" s="20"/>
      <c r="AA239" s="20"/>
      <c r="AB239" s="20"/>
    </row>
    <row r="240" ht="15.75" customHeight="1">
      <c r="A240" s="20" t="s">
        <v>4976</v>
      </c>
      <c r="B240" s="20" t="s">
        <v>550</v>
      </c>
      <c r="C240" s="20"/>
      <c r="D240" s="20" t="s">
        <v>18</v>
      </c>
      <c r="E240" s="20" t="s">
        <v>4976</v>
      </c>
      <c r="F240" s="20" t="s">
        <v>4976</v>
      </c>
      <c r="G240" s="20" t="s">
        <v>2503</v>
      </c>
      <c r="H240" s="20" t="s">
        <v>4902</v>
      </c>
      <c r="I240" s="20" t="s">
        <v>4977</v>
      </c>
      <c r="J240" s="20"/>
      <c r="K240" s="20"/>
      <c r="L240" s="20"/>
      <c r="M240" s="20" t="s">
        <v>4978</v>
      </c>
      <c r="N240" s="20" t="s">
        <v>26</v>
      </c>
      <c r="O240" s="20" t="s">
        <v>21</v>
      </c>
      <c r="P240" s="20"/>
      <c r="Q240" s="20"/>
      <c r="R240" s="20"/>
      <c r="S240" s="20"/>
      <c r="T240" s="20"/>
      <c r="U240" s="20"/>
      <c r="V240" s="20"/>
      <c r="W240" s="20"/>
      <c r="X240" s="20"/>
      <c r="Y240" s="20"/>
      <c r="Z240" s="20"/>
      <c r="AA240" s="20"/>
      <c r="AB240" s="20"/>
    </row>
    <row r="241" ht="15.75" customHeight="1">
      <c r="A241" s="20" t="s">
        <v>4979</v>
      </c>
      <c r="B241" s="20" t="s">
        <v>550</v>
      </c>
      <c r="C241" s="20"/>
      <c r="D241" s="20" t="s">
        <v>18</v>
      </c>
      <c r="E241" s="20" t="s">
        <v>4979</v>
      </c>
      <c r="F241" s="20" t="s">
        <v>4979</v>
      </c>
      <c r="G241" s="20" t="s">
        <v>2503</v>
      </c>
      <c r="H241" s="20" t="s">
        <v>4902</v>
      </c>
      <c r="I241" s="20" t="s">
        <v>3004</v>
      </c>
      <c r="J241" s="20"/>
      <c r="K241" s="20"/>
      <c r="L241" s="20"/>
      <c r="M241" s="20" t="s">
        <v>4980</v>
      </c>
      <c r="N241" s="20" t="s">
        <v>26</v>
      </c>
      <c r="O241" s="20" t="s">
        <v>21</v>
      </c>
      <c r="P241" s="20"/>
      <c r="Q241" s="20"/>
      <c r="R241" s="20"/>
      <c r="S241" s="20"/>
      <c r="T241" s="20"/>
      <c r="U241" s="20"/>
      <c r="V241" s="20"/>
      <c r="W241" s="20"/>
      <c r="X241" s="20"/>
      <c r="Y241" s="20"/>
      <c r="Z241" s="20"/>
      <c r="AA241" s="20"/>
      <c r="AB241" s="20"/>
    </row>
    <row r="242" ht="15.75" customHeight="1">
      <c r="A242" s="20" t="s">
        <v>4981</v>
      </c>
      <c r="B242" s="20" t="s">
        <v>550</v>
      </c>
      <c r="C242" s="20"/>
      <c r="D242" s="20" t="s">
        <v>18</v>
      </c>
      <c r="E242" s="20" t="s">
        <v>4981</v>
      </c>
      <c r="F242" s="20" t="s">
        <v>4981</v>
      </c>
      <c r="G242" s="20" t="s">
        <v>2503</v>
      </c>
      <c r="H242" s="20" t="s">
        <v>4902</v>
      </c>
      <c r="I242" s="20" t="s">
        <v>3365</v>
      </c>
      <c r="J242" s="20"/>
      <c r="K242" s="20"/>
      <c r="L242" s="20"/>
      <c r="M242" s="20" t="s">
        <v>4982</v>
      </c>
      <c r="N242" s="20" t="s">
        <v>26</v>
      </c>
      <c r="O242" s="20" t="s">
        <v>21</v>
      </c>
      <c r="P242" s="20"/>
      <c r="Q242" s="20"/>
      <c r="R242" s="20"/>
      <c r="S242" s="20"/>
      <c r="T242" s="20"/>
      <c r="U242" s="20"/>
      <c r="V242" s="20"/>
      <c r="W242" s="20"/>
      <c r="X242" s="20"/>
      <c r="Y242" s="20"/>
      <c r="Z242" s="20"/>
      <c r="AA242" s="20"/>
      <c r="AB242" s="20"/>
    </row>
    <row r="243" ht="15.75" customHeight="1">
      <c r="A243" s="20" t="s">
        <v>4983</v>
      </c>
      <c r="B243" s="20" t="s">
        <v>550</v>
      </c>
      <c r="C243" s="20"/>
      <c r="D243" s="20" t="s">
        <v>18</v>
      </c>
      <c r="E243" s="20" t="s">
        <v>4983</v>
      </c>
      <c r="F243" s="20" t="s">
        <v>4983</v>
      </c>
      <c r="G243" s="20" t="s">
        <v>2425</v>
      </c>
      <c r="H243" s="20" t="s">
        <v>4902</v>
      </c>
      <c r="I243" s="20" t="s">
        <v>4924</v>
      </c>
      <c r="J243" s="20"/>
      <c r="K243" s="20"/>
      <c r="L243" s="20"/>
      <c r="M243" s="20" t="s">
        <v>4984</v>
      </c>
      <c r="N243" s="20" t="s">
        <v>21</v>
      </c>
      <c r="O243" s="20" t="s">
        <v>21</v>
      </c>
      <c r="P243" s="20"/>
      <c r="Q243" s="20"/>
      <c r="R243" s="20"/>
      <c r="S243" s="20"/>
      <c r="T243" s="20"/>
      <c r="U243" s="20"/>
      <c r="V243" s="20"/>
      <c r="W243" s="20"/>
      <c r="X243" s="20"/>
      <c r="Y243" s="20"/>
      <c r="Z243" s="20"/>
      <c r="AA243" s="20"/>
      <c r="AB243" s="20"/>
    </row>
    <row r="244" ht="15.75" customHeight="1">
      <c r="A244" s="20" t="s">
        <v>4985</v>
      </c>
      <c r="B244" s="20" t="s">
        <v>550</v>
      </c>
      <c r="C244" s="20"/>
      <c r="D244" s="20" t="s">
        <v>18</v>
      </c>
      <c r="E244" s="20" t="s">
        <v>4985</v>
      </c>
      <c r="F244" s="20" t="s">
        <v>4985</v>
      </c>
      <c r="G244" s="20" t="s">
        <v>2425</v>
      </c>
      <c r="H244" s="20" t="s">
        <v>4902</v>
      </c>
      <c r="I244" s="20" t="s">
        <v>4986</v>
      </c>
      <c r="J244" s="20"/>
      <c r="K244" s="20"/>
      <c r="L244" s="20"/>
      <c r="M244" s="20" t="s">
        <v>4987</v>
      </c>
      <c r="N244" s="20" t="s">
        <v>26</v>
      </c>
      <c r="O244" s="20" t="s">
        <v>21</v>
      </c>
      <c r="P244" s="20"/>
      <c r="Q244" s="20"/>
      <c r="R244" s="20"/>
      <c r="S244" s="20"/>
      <c r="T244" s="20"/>
      <c r="U244" s="20"/>
      <c r="V244" s="20"/>
      <c r="W244" s="20"/>
      <c r="X244" s="20"/>
      <c r="Y244" s="20"/>
      <c r="Z244" s="20"/>
      <c r="AA244" s="20"/>
      <c r="AB244" s="20"/>
    </row>
    <row r="245" ht="15.75" customHeight="1">
      <c r="A245" s="18" t="s">
        <v>4988</v>
      </c>
      <c r="B245" s="18" t="s">
        <v>550</v>
      </c>
      <c r="C245" s="18" t="s">
        <v>1482</v>
      </c>
      <c r="D245" s="18" t="s">
        <v>4989</v>
      </c>
      <c r="E245" s="18" t="s">
        <v>4988</v>
      </c>
      <c r="F245" s="18" t="s">
        <v>4988</v>
      </c>
      <c r="G245" s="18" t="s">
        <v>2425</v>
      </c>
      <c r="H245" s="18" t="s">
        <v>4902</v>
      </c>
      <c r="I245" s="18" t="s">
        <v>4912</v>
      </c>
      <c r="J245" s="18"/>
      <c r="K245" s="18"/>
      <c r="L245" s="18"/>
      <c r="M245" s="18"/>
      <c r="N245" s="18"/>
      <c r="O245" s="18"/>
      <c r="P245" s="18"/>
      <c r="Q245" s="18"/>
      <c r="R245" s="18"/>
      <c r="S245" s="18"/>
      <c r="T245" s="18"/>
      <c r="U245" s="18"/>
      <c r="V245" s="18"/>
      <c r="W245" s="18"/>
      <c r="X245" s="18"/>
      <c r="Y245" s="18"/>
      <c r="Z245" s="18"/>
      <c r="AA245" s="18"/>
      <c r="AB245" s="18"/>
    </row>
    <row r="246" ht="15.75" customHeight="1">
      <c r="A246" s="20" t="s">
        <v>4990</v>
      </c>
      <c r="B246" s="20" t="s">
        <v>550</v>
      </c>
      <c r="C246" s="20"/>
      <c r="D246" s="20" t="s">
        <v>18</v>
      </c>
      <c r="E246" s="20" t="s">
        <v>4990</v>
      </c>
      <c r="F246" s="20" t="s">
        <v>4990</v>
      </c>
      <c r="G246" s="20" t="s">
        <v>2425</v>
      </c>
      <c r="H246" s="20" t="s">
        <v>4902</v>
      </c>
      <c r="I246" s="20" t="s">
        <v>4991</v>
      </c>
      <c r="J246" s="20"/>
      <c r="K246" s="20"/>
      <c r="L246" s="20"/>
      <c r="M246" s="20" t="s">
        <v>4992</v>
      </c>
      <c r="N246" s="20" t="s">
        <v>21</v>
      </c>
      <c r="O246" s="20" t="s">
        <v>21</v>
      </c>
      <c r="P246" s="20"/>
      <c r="Q246" s="20"/>
      <c r="R246" s="20"/>
      <c r="S246" s="20"/>
      <c r="T246" s="20"/>
      <c r="U246" s="20"/>
      <c r="V246" s="20"/>
      <c r="W246" s="20"/>
      <c r="X246" s="20"/>
      <c r="Y246" s="20"/>
      <c r="Z246" s="20"/>
      <c r="AA246" s="20"/>
      <c r="AB246" s="20"/>
    </row>
    <row r="247" ht="15.75" customHeight="1">
      <c r="A247" s="20" t="s">
        <v>4993</v>
      </c>
      <c r="B247" s="20" t="s">
        <v>550</v>
      </c>
      <c r="C247" s="20"/>
      <c r="D247" s="20" t="s">
        <v>18</v>
      </c>
      <c r="E247" s="20" t="s">
        <v>4993</v>
      </c>
      <c r="F247" s="20" t="s">
        <v>4993</v>
      </c>
      <c r="G247" s="20" t="s">
        <v>2425</v>
      </c>
      <c r="H247" s="20" t="s">
        <v>4902</v>
      </c>
      <c r="I247" s="20" t="s">
        <v>4994</v>
      </c>
      <c r="J247" s="20"/>
      <c r="K247" s="20"/>
      <c r="L247" s="20"/>
      <c r="M247" s="20" t="s">
        <v>4995</v>
      </c>
      <c r="N247" s="20" t="s">
        <v>21</v>
      </c>
      <c r="O247" s="20" t="s">
        <v>21</v>
      </c>
      <c r="P247" s="20"/>
      <c r="Q247" s="20"/>
      <c r="R247" s="20"/>
      <c r="S247" s="20"/>
      <c r="T247" s="20"/>
      <c r="U247" s="20"/>
      <c r="V247" s="20"/>
      <c r="W247" s="20"/>
      <c r="X247" s="20"/>
      <c r="Y247" s="20"/>
      <c r="Z247" s="20"/>
      <c r="AA247" s="20"/>
      <c r="AB247" s="20"/>
    </row>
    <row r="248" ht="15.75" customHeight="1">
      <c r="A248" s="20" t="s">
        <v>4996</v>
      </c>
      <c r="B248" s="20" t="s">
        <v>550</v>
      </c>
      <c r="C248" s="20"/>
      <c r="D248" s="20" t="s">
        <v>18</v>
      </c>
      <c r="E248" s="20" t="s">
        <v>4996</v>
      </c>
      <c r="F248" s="20" t="s">
        <v>4996</v>
      </c>
      <c r="G248" s="20" t="s">
        <v>2425</v>
      </c>
      <c r="H248" s="20" t="s">
        <v>4902</v>
      </c>
      <c r="I248" s="20" t="s">
        <v>4997</v>
      </c>
      <c r="J248" s="20"/>
      <c r="K248" s="20"/>
      <c r="L248" s="20"/>
      <c r="M248" s="20" t="s">
        <v>4998</v>
      </c>
      <c r="N248" s="20" t="s">
        <v>21</v>
      </c>
      <c r="O248" s="20" t="s">
        <v>21</v>
      </c>
      <c r="P248" s="20"/>
      <c r="Q248" s="20"/>
      <c r="R248" s="20"/>
      <c r="S248" s="20"/>
      <c r="T248" s="20"/>
      <c r="U248" s="20"/>
      <c r="V248" s="20"/>
      <c r="W248" s="20"/>
      <c r="X248" s="20"/>
      <c r="Y248" s="20"/>
      <c r="Z248" s="20"/>
      <c r="AA248" s="20"/>
      <c r="AB248" s="20"/>
    </row>
    <row r="249" ht="15.75" customHeight="1">
      <c r="A249" s="20" t="s">
        <v>4999</v>
      </c>
      <c r="B249" s="20" t="s">
        <v>550</v>
      </c>
      <c r="C249" s="20"/>
      <c r="D249" s="20" t="s">
        <v>18</v>
      </c>
      <c r="E249" s="20" t="s">
        <v>4999</v>
      </c>
      <c r="F249" s="20" t="s">
        <v>4999</v>
      </c>
      <c r="G249" s="20" t="s">
        <v>2425</v>
      </c>
      <c r="H249" s="20" t="s">
        <v>4902</v>
      </c>
      <c r="I249" s="20" t="s">
        <v>5000</v>
      </c>
      <c r="J249" s="20"/>
      <c r="K249" s="20"/>
      <c r="L249" s="20"/>
      <c r="M249" s="20" t="s">
        <v>5001</v>
      </c>
      <c r="N249" s="20" t="s">
        <v>21</v>
      </c>
      <c r="O249" s="20" t="s">
        <v>21</v>
      </c>
      <c r="P249" s="20"/>
      <c r="Q249" s="20"/>
      <c r="R249" s="20"/>
      <c r="S249" s="20"/>
      <c r="T249" s="20"/>
      <c r="U249" s="20"/>
      <c r="V249" s="20"/>
      <c r="W249" s="20"/>
      <c r="X249" s="20"/>
      <c r="Y249" s="20"/>
      <c r="Z249" s="20"/>
      <c r="AA249" s="20"/>
      <c r="AB249" s="20"/>
    </row>
    <row r="250" ht="15.75" customHeight="1">
      <c r="A250" s="20" t="s">
        <v>5002</v>
      </c>
      <c r="B250" s="20" t="s">
        <v>550</v>
      </c>
      <c r="C250" s="20"/>
      <c r="D250" s="20" t="s">
        <v>18</v>
      </c>
      <c r="E250" s="20" t="s">
        <v>5002</v>
      </c>
      <c r="F250" s="20" t="s">
        <v>5002</v>
      </c>
      <c r="G250" s="20" t="s">
        <v>2425</v>
      </c>
      <c r="H250" s="20" t="s">
        <v>4902</v>
      </c>
      <c r="I250" s="20" t="s">
        <v>5003</v>
      </c>
      <c r="J250" s="20"/>
      <c r="K250" s="20"/>
      <c r="L250" s="20"/>
      <c r="M250" s="20" t="s">
        <v>5004</v>
      </c>
      <c r="N250" s="20" t="s">
        <v>21</v>
      </c>
      <c r="O250" s="20" t="s">
        <v>21</v>
      </c>
      <c r="P250" s="20"/>
      <c r="Q250" s="20"/>
      <c r="R250" s="20"/>
      <c r="S250" s="20"/>
      <c r="T250" s="20"/>
      <c r="U250" s="20"/>
      <c r="V250" s="20"/>
      <c r="W250" s="20"/>
      <c r="X250" s="20"/>
      <c r="Y250" s="20"/>
      <c r="Z250" s="20"/>
      <c r="AA250" s="20"/>
      <c r="AB250" s="20"/>
    </row>
    <row r="251" ht="15.75" customHeight="1">
      <c r="A251" s="20" t="s">
        <v>5005</v>
      </c>
      <c r="B251" s="20" t="s">
        <v>550</v>
      </c>
      <c r="C251" s="20"/>
      <c r="D251" s="20" t="s">
        <v>18</v>
      </c>
      <c r="E251" s="20" t="s">
        <v>5005</v>
      </c>
      <c r="F251" s="20" t="s">
        <v>5005</v>
      </c>
      <c r="G251" s="20" t="s">
        <v>2425</v>
      </c>
      <c r="H251" s="20" t="s">
        <v>4902</v>
      </c>
      <c r="I251" s="20" t="s">
        <v>5006</v>
      </c>
      <c r="J251" s="20"/>
      <c r="K251" s="20"/>
      <c r="L251" s="20"/>
      <c r="M251" s="20" t="s">
        <v>5007</v>
      </c>
      <c r="N251" s="20" t="s">
        <v>21</v>
      </c>
      <c r="O251" s="20" t="s">
        <v>21</v>
      </c>
      <c r="P251" s="20"/>
      <c r="Q251" s="20"/>
      <c r="R251" s="20"/>
      <c r="S251" s="20"/>
      <c r="T251" s="20"/>
      <c r="U251" s="20"/>
      <c r="V251" s="20"/>
      <c r="W251" s="20"/>
      <c r="X251" s="20"/>
      <c r="Y251" s="20"/>
      <c r="Z251" s="20"/>
      <c r="AA251" s="20"/>
      <c r="AB251" s="20"/>
    </row>
    <row r="252" ht="15.75" customHeight="1">
      <c r="A252" s="20" t="s">
        <v>5008</v>
      </c>
      <c r="B252" s="20" t="s">
        <v>550</v>
      </c>
      <c r="C252" s="20"/>
      <c r="D252" s="20" t="s">
        <v>18</v>
      </c>
      <c r="E252" s="20" t="s">
        <v>5008</v>
      </c>
      <c r="F252" s="20" t="s">
        <v>5008</v>
      </c>
      <c r="G252" s="20" t="s">
        <v>2425</v>
      </c>
      <c r="H252" s="20" t="s">
        <v>4902</v>
      </c>
      <c r="I252" s="20" t="s">
        <v>5009</v>
      </c>
      <c r="J252" s="20"/>
      <c r="K252" s="20"/>
      <c r="L252" s="20"/>
      <c r="M252" s="20" t="s">
        <v>5010</v>
      </c>
      <c r="N252" s="20" t="s">
        <v>26</v>
      </c>
      <c r="O252" s="20" t="s">
        <v>21</v>
      </c>
      <c r="P252" s="20"/>
      <c r="Q252" s="20"/>
      <c r="R252" s="20"/>
      <c r="S252" s="20"/>
      <c r="T252" s="20"/>
      <c r="U252" s="20"/>
      <c r="V252" s="20"/>
      <c r="W252" s="20"/>
      <c r="X252" s="20"/>
      <c r="Y252" s="20"/>
      <c r="Z252" s="20"/>
      <c r="AA252" s="20"/>
      <c r="AB252" s="20"/>
    </row>
    <row r="253" ht="15.75" customHeight="1">
      <c r="A253" s="20" t="s">
        <v>5011</v>
      </c>
      <c r="B253" s="20" t="s">
        <v>550</v>
      </c>
      <c r="C253" s="20"/>
      <c r="D253" s="20" t="s">
        <v>18</v>
      </c>
      <c r="E253" s="20" t="s">
        <v>5011</v>
      </c>
      <c r="F253" s="20" t="s">
        <v>5011</v>
      </c>
      <c r="G253" s="20" t="s">
        <v>2425</v>
      </c>
      <c r="H253" s="20" t="s">
        <v>4902</v>
      </c>
      <c r="I253" s="20" t="s">
        <v>5012</v>
      </c>
      <c r="J253" s="20"/>
      <c r="K253" s="20"/>
      <c r="L253" s="20"/>
      <c r="M253" s="20" t="s">
        <v>5013</v>
      </c>
      <c r="N253" s="20" t="s">
        <v>21</v>
      </c>
      <c r="O253" s="20" t="s">
        <v>21</v>
      </c>
      <c r="P253" s="20"/>
      <c r="Q253" s="20"/>
      <c r="R253" s="20"/>
      <c r="S253" s="20"/>
      <c r="T253" s="20"/>
      <c r="U253" s="20"/>
      <c r="V253" s="20"/>
      <c r="W253" s="20"/>
      <c r="X253" s="20"/>
      <c r="Y253" s="20"/>
      <c r="Z253" s="20"/>
      <c r="AA253" s="20"/>
      <c r="AB253" s="20"/>
    </row>
    <row r="254" ht="15.75" customHeight="1">
      <c r="A254" s="20" t="s">
        <v>5014</v>
      </c>
      <c r="B254" s="20" t="s">
        <v>550</v>
      </c>
      <c r="C254" s="20"/>
      <c r="D254" s="20" t="s">
        <v>18</v>
      </c>
      <c r="E254" s="20" t="s">
        <v>5014</v>
      </c>
      <c r="F254" s="20" t="s">
        <v>5014</v>
      </c>
      <c r="G254" s="20" t="s">
        <v>2425</v>
      </c>
      <c r="H254" s="20" t="s">
        <v>4902</v>
      </c>
      <c r="I254" s="20" t="s">
        <v>5015</v>
      </c>
      <c r="J254" s="20"/>
      <c r="K254" s="20"/>
      <c r="L254" s="20"/>
      <c r="M254" s="20" t="s">
        <v>5016</v>
      </c>
      <c r="N254" s="20" t="s">
        <v>21</v>
      </c>
      <c r="O254" s="20" t="s">
        <v>21</v>
      </c>
      <c r="P254" s="20"/>
      <c r="Q254" s="20"/>
      <c r="R254" s="20"/>
      <c r="S254" s="20"/>
      <c r="T254" s="20"/>
      <c r="U254" s="20"/>
      <c r="V254" s="20"/>
      <c r="W254" s="20"/>
      <c r="X254" s="20"/>
      <c r="Y254" s="20"/>
      <c r="Z254" s="20"/>
      <c r="AA254" s="20"/>
      <c r="AB254" s="20"/>
    </row>
    <row r="255" ht="15.75" customHeight="1">
      <c r="A255" s="20" t="s">
        <v>5017</v>
      </c>
      <c r="B255" s="20" t="s">
        <v>550</v>
      </c>
      <c r="C255" s="20"/>
      <c r="D255" s="20" t="s">
        <v>18</v>
      </c>
      <c r="E255" s="20" t="s">
        <v>5017</v>
      </c>
      <c r="F255" s="20" t="s">
        <v>5017</v>
      </c>
      <c r="G255" s="20" t="s">
        <v>2425</v>
      </c>
      <c r="H255" s="20" t="s">
        <v>4902</v>
      </c>
      <c r="I255" s="20" t="s">
        <v>5018</v>
      </c>
      <c r="J255" s="20"/>
      <c r="K255" s="20"/>
      <c r="L255" s="20"/>
      <c r="M255" s="20" t="s">
        <v>5019</v>
      </c>
      <c r="N255" s="20" t="s">
        <v>21</v>
      </c>
      <c r="O255" s="20" t="s">
        <v>21</v>
      </c>
      <c r="P255" s="20"/>
      <c r="Q255" s="20"/>
      <c r="R255" s="20"/>
      <c r="S255" s="20"/>
      <c r="T255" s="20"/>
      <c r="U255" s="20"/>
      <c r="V255" s="20"/>
      <c r="W255" s="20"/>
      <c r="X255" s="20"/>
      <c r="Y255" s="20"/>
      <c r="Z255" s="20"/>
      <c r="AA255" s="20"/>
      <c r="AB255" s="20"/>
    </row>
    <row r="256" ht="15.75" customHeight="1">
      <c r="A256" s="20" t="s">
        <v>5020</v>
      </c>
      <c r="B256" s="20" t="s">
        <v>550</v>
      </c>
      <c r="C256" s="20"/>
      <c r="D256" s="20" t="s">
        <v>18</v>
      </c>
      <c r="E256" s="20" t="s">
        <v>5020</v>
      </c>
      <c r="F256" s="20" t="s">
        <v>5020</v>
      </c>
      <c r="G256" s="20" t="s">
        <v>2425</v>
      </c>
      <c r="H256" s="20" t="s">
        <v>4902</v>
      </c>
      <c r="I256" s="20" t="s">
        <v>4635</v>
      </c>
      <c r="J256" s="20"/>
      <c r="K256" s="20"/>
      <c r="L256" s="20"/>
      <c r="M256" s="20" t="s">
        <v>5021</v>
      </c>
      <c r="N256" s="20" t="s">
        <v>21</v>
      </c>
      <c r="O256" s="20" t="s">
        <v>21</v>
      </c>
      <c r="P256" s="20"/>
      <c r="Q256" s="20"/>
      <c r="R256" s="20"/>
      <c r="S256" s="20"/>
      <c r="T256" s="20"/>
      <c r="U256" s="20"/>
      <c r="V256" s="20"/>
      <c r="W256" s="20"/>
      <c r="X256" s="20"/>
      <c r="Y256" s="20"/>
      <c r="Z256" s="20"/>
      <c r="AA256" s="20"/>
      <c r="AB256" s="20"/>
    </row>
    <row r="257" ht="15.75" customHeight="1">
      <c r="A257" s="20" t="s">
        <v>5022</v>
      </c>
      <c r="B257" s="20" t="s">
        <v>550</v>
      </c>
      <c r="C257" s="20"/>
      <c r="D257" s="20" t="s">
        <v>18</v>
      </c>
      <c r="E257" s="20" t="s">
        <v>5022</v>
      </c>
      <c r="F257" s="20" t="s">
        <v>5022</v>
      </c>
      <c r="G257" s="20" t="s">
        <v>2425</v>
      </c>
      <c r="H257" s="20" t="s">
        <v>4902</v>
      </c>
      <c r="I257" s="20" t="s">
        <v>5023</v>
      </c>
      <c r="J257" s="20"/>
      <c r="K257" s="20"/>
      <c r="L257" s="20"/>
      <c r="M257" s="20" t="s">
        <v>5024</v>
      </c>
      <c r="N257" s="20" t="s">
        <v>26</v>
      </c>
      <c r="O257" s="20" t="s">
        <v>21</v>
      </c>
      <c r="P257" s="20"/>
      <c r="Q257" s="20"/>
      <c r="R257" s="20"/>
      <c r="S257" s="20"/>
      <c r="T257" s="20"/>
      <c r="U257" s="20"/>
      <c r="V257" s="20"/>
      <c r="W257" s="20"/>
      <c r="X257" s="20"/>
      <c r="Y257" s="20"/>
      <c r="Z257" s="20"/>
      <c r="AA257" s="20"/>
      <c r="AB257" s="20"/>
    </row>
    <row r="258" ht="15.75" customHeight="1">
      <c r="A258" s="20" t="s">
        <v>5025</v>
      </c>
      <c r="B258" s="20" t="s">
        <v>550</v>
      </c>
      <c r="C258" s="20"/>
      <c r="D258" s="20" t="s">
        <v>18</v>
      </c>
      <c r="E258" s="20" t="s">
        <v>5025</v>
      </c>
      <c r="F258" s="20" t="s">
        <v>5025</v>
      </c>
      <c r="G258" s="20" t="s">
        <v>2425</v>
      </c>
      <c r="H258" s="20" t="s">
        <v>4902</v>
      </c>
      <c r="I258" s="20" t="s">
        <v>5026</v>
      </c>
      <c r="J258" s="20"/>
      <c r="K258" s="20"/>
      <c r="L258" s="20"/>
      <c r="M258" s="20" t="s">
        <v>5027</v>
      </c>
      <c r="N258" s="20" t="s">
        <v>21</v>
      </c>
      <c r="O258" s="20" t="s">
        <v>21</v>
      </c>
      <c r="P258" s="20"/>
      <c r="Q258" s="20"/>
      <c r="R258" s="20"/>
      <c r="S258" s="20"/>
      <c r="T258" s="20"/>
      <c r="U258" s="20"/>
      <c r="V258" s="20"/>
      <c r="W258" s="20"/>
      <c r="X258" s="20"/>
      <c r="Y258" s="20"/>
      <c r="Z258" s="20"/>
      <c r="AA258" s="20"/>
      <c r="AB258" s="20"/>
    </row>
    <row r="259" ht="15.75" customHeight="1">
      <c r="A259" s="20" t="s">
        <v>5028</v>
      </c>
      <c r="B259" s="20" t="s">
        <v>550</v>
      </c>
      <c r="C259" s="20"/>
      <c r="D259" s="20" t="s">
        <v>18</v>
      </c>
      <c r="E259" s="20" t="s">
        <v>5028</v>
      </c>
      <c r="F259" s="20" t="s">
        <v>5028</v>
      </c>
      <c r="G259" s="20" t="s">
        <v>2425</v>
      </c>
      <c r="H259" s="20" t="s">
        <v>4902</v>
      </c>
      <c r="I259" s="20" t="s">
        <v>5029</v>
      </c>
      <c r="J259" s="20"/>
      <c r="K259" s="20"/>
      <c r="L259" s="20"/>
      <c r="M259" s="20" t="s">
        <v>5030</v>
      </c>
      <c r="N259" s="20" t="s">
        <v>21</v>
      </c>
      <c r="O259" s="20" t="s">
        <v>21</v>
      </c>
      <c r="P259" s="20"/>
      <c r="Q259" s="20"/>
      <c r="R259" s="20"/>
      <c r="S259" s="20"/>
      <c r="T259" s="20"/>
      <c r="U259" s="20"/>
      <c r="V259" s="20"/>
      <c r="W259" s="20"/>
      <c r="X259" s="20"/>
      <c r="Y259" s="20"/>
      <c r="Z259" s="20"/>
      <c r="AA259" s="20"/>
      <c r="AB259" s="20"/>
    </row>
    <row r="260" ht="15.75" customHeight="1">
      <c r="A260" s="20" t="s">
        <v>5031</v>
      </c>
      <c r="B260" s="20" t="s">
        <v>550</v>
      </c>
      <c r="C260" s="20"/>
      <c r="D260" s="20" t="s">
        <v>18</v>
      </c>
      <c r="E260" s="20" t="s">
        <v>5031</v>
      </c>
      <c r="F260" s="20" t="s">
        <v>5031</v>
      </c>
      <c r="G260" s="20" t="s">
        <v>2425</v>
      </c>
      <c r="H260" s="20" t="s">
        <v>4902</v>
      </c>
      <c r="I260" s="20" t="s">
        <v>5032</v>
      </c>
      <c r="J260" s="20"/>
      <c r="K260" s="20"/>
      <c r="L260" s="20"/>
      <c r="M260" s="20" t="s">
        <v>5033</v>
      </c>
      <c r="N260" s="20" t="s">
        <v>21</v>
      </c>
      <c r="O260" s="20" t="s">
        <v>21</v>
      </c>
      <c r="P260" s="20"/>
      <c r="Q260" s="20"/>
      <c r="R260" s="20"/>
      <c r="S260" s="20"/>
      <c r="T260" s="20"/>
      <c r="U260" s="20"/>
      <c r="V260" s="20"/>
      <c r="W260" s="20"/>
      <c r="X260" s="20"/>
      <c r="Y260" s="20"/>
      <c r="Z260" s="20"/>
      <c r="AA260" s="20"/>
      <c r="AB260" s="20"/>
    </row>
    <row r="261" ht="15.75" customHeight="1">
      <c r="A261" s="20" t="s">
        <v>5034</v>
      </c>
      <c r="B261" s="20" t="s">
        <v>550</v>
      </c>
      <c r="C261" s="20"/>
      <c r="D261" s="20" t="s">
        <v>18</v>
      </c>
      <c r="E261" s="20" t="s">
        <v>5034</v>
      </c>
      <c r="F261" s="20" t="s">
        <v>5034</v>
      </c>
      <c r="G261" s="20" t="s">
        <v>2425</v>
      </c>
      <c r="H261" s="20" t="s">
        <v>4902</v>
      </c>
      <c r="I261" s="20" t="s">
        <v>4908</v>
      </c>
      <c r="J261" s="20"/>
      <c r="K261" s="20"/>
      <c r="L261" s="20"/>
      <c r="M261" s="20" t="s">
        <v>4910</v>
      </c>
      <c r="N261" s="20" t="s">
        <v>26</v>
      </c>
      <c r="O261" s="20" t="s">
        <v>21</v>
      </c>
      <c r="P261" s="20"/>
      <c r="Q261" s="20"/>
      <c r="R261" s="20"/>
      <c r="S261" s="20"/>
      <c r="T261" s="20"/>
      <c r="U261" s="20"/>
      <c r="V261" s="20"/>
      <c r="W261" s="20"/>
      <c r="X261" s="20"/>
      <c r="Y261" s="20"/>
      <c r="Z261" s="20"/>
      <c r="AA261" s="20"/>
      <c r="AB261" s="20"/>
    </row>
    <row r="262" ht="15.75" customHeight="1">
      <c r="A262" s="20" t="s">
        <v>5035</v>
      </c>
      <c r="B262" s="20" t="s">
        <v>550</v>
      </c>
      <c r="C262" s="20"/>
      <c r="D262" s="20" t="s">
        <v>18</v>
      </c>
      <c r="E262" s="20" t="s">
        <v>5035</v>
      </c>
      <c r="F262" s="20" t="s">
        <v>5035</v>
      </c>
      <c r="G262" s="20" t="s">
        <v>2425</v>
      </c>
      <c r="H262" s="20" t="s">
        <v>4902</v>
      </c>
      <c r="I262" s="20" t="s">
        <v>5036</v>
      </c>
      <c r="J262" s="20"/>
      <c r="K262" s="20"/>
      <c r="L262" s="20"/>
      <c r="M262" s="20" t="s">
        <v>5037</v>
      </c>
      <c r="N262" s="20" t="s">
        <v>21</v>
      </c>
      <c r="O262" s="20" t="s">
        <v>21</v>
      </c>
      <c r="P262" s="20"/>
      <c r="Q262" s="20"/>
      <c r="R262" s="20"/>
      <c r="S262" s="20"/>
      <c r="T262" s="20"/>
      <c r="U262" s="20"/>
      <c r="V262" s="20"/>
      <c r="W262" s="20"/>
      <c r="X262" s="20"/>
      <c r="Y262" s="20"/>
      <c r="Z262" s="20"/>
      <c r="AA262" s="20"/>
      <c r="AB262" s="20"/>
    </row>
    <row r="263" ht="15.75" customHeight="1">
      <c r="A263" s="20" t="s">
        <v>5038</v>
      </c>
      <c r="B263" s="20" t="s">
        <v>550</v>
      </c>
      <c r="C263" s="20"/>
      <c r="D263" s="20" t="s">
        <v>18</v>
      </c>
      <c r="E263" s="20" t="s">
        <v>5038</v>
      </c>
      <c r="F263" s="20" t="s">
        <v>5038</v>
      </c>
      <c r="G263" s="20" t="s">
        <v>2425</v>
      </c>
      <c r="H263" s="20" t="s">
        <v>4902</v>
      </c>
      <c r="I263" s="20" t="s">
        <v>5039</v>
      </c>
      <c r="J263" s="20"/>
      <c r="K263" s="20"/>
      <c r="L263" s="20"/>
      <c r="M263" s="20" t="s">
        <v>5040</v>
      </c>
      <c r="N263" s="20" t="s">
        <v>21</v>
      </c>
      <c r="O263" s="20" t="s">
        <v>21</v>
      </c>
      <c r="P263" s="20"/>
      <c r="Q263" s="20"/>
      <c r="R263" s="20"/>
      <c r="S263" s="20"/>
      <c r="T263" s="20"/>
      <c r="U263" s="20"/>
      <c r="V263" s="20"/>
      <c r="W263" s="20"/>
      <c r="X263" s="20"/>
      <c r="Y263" s="20"/>
      <c r="Z263" s="20"/>
      <c r="AA263" s="20"/>
      <c r="AB263" s="20"/>
    </row>
    <row r="264" ht="15.75" customHeight="1">
      <c r="A264" s="20" t="s">
        <v>5041</v>
      </c>
      <c r="B264" s="20" t="s">
        <v>550</v>
      </c>
      <c r="C264" s="20"/>
      <c r="D264" s="20" t="s">
        <v>18</v>
      </c>
      <c r="E264" s="20" t="s">
        <v>5041</v>
      </c>
      <c r="F264" s="20" t="s">
        <v>5041</v>
      </c>
      <c r="G264" s="20" t="s">
        <v>2425</v>
      </c>
      <c r="H264" s="20" t="s">
        <v>4902</v>
      </c>
      <c r="I264" s="20" t="s">
        <v>5042</v>
      </c>
      <c r="J264" s="20"/>
      <c r="K264" s="20"/>
      <c r="L264" s="20"/>
      <c r="M264" s="20" t="s">
        <v>5043</v>
      </c>
      <c r="N264" s="20" t="s">
        <v>21</v>
      </c>
      <c r="O264" s="20" t="s">
        <v>21</v>
      </c>
      <c r="P264" s="20"/>
      <c r="Q264" s="20"/>
      <c r="R264" s="20"/>
      <c r="S264" s="20"/>
      <c r="T264" s="20"/>
      <c r="U264" s="20"/>
      <c r="V264" s="20"/>
      <c r="W264" s="20"/>
      <c r="X264" s="20"/>
      <c r="Y264" s="20"/>
      <c r="Z264" s="20"/>
      <c r="AA264" s="20"/>
      <c r="AB264" s="20"/>
    </row>
    <row r="265" ht="15.75" customHeight="1">
      <c r="A265" s="20" t="s">
        <v>5044</v>
      </c>
      <c r="B265" s="20" t="s">
        <v>550</v>
      </c>
      <c r="C265" s="20"/>
      <c r="D265" s="20" t="s">
        <v>18</v>
      </c>
      <c r="E265" s="20" t="s">
        <v>5044</v>
      </c>
      <c r="F265" s="20" t="s">
        <v>5044</v>
      </c>
      <c r="G265" s="20" t="s">
        <v>2425</v>
      </c>
      <c r="H265" s="20" t="s">
        <v>4902</v>
      </c>
      <c r="I265" s="20" t="s">
        <v>5045</v>
      </c>
      <c r="J265" s="20"/>
      <c r="K265" s="20"/>
      <c r="L265" s="20"/>
      <c r="M265" s="20" t="s">
        <v>5046</v>
      </c>
      <c r="N265" s="20" t="s">
        <v>26</v>
      </c>
      <c r="O265" s="20" t="s">
        <v>21</v>
      </c>
      <c r="P265" s="20"/>
      <c r="Q265" s="20"/>
      <c r="R265" s="20"/>
      <c r="S265" s="20"/>
      <c r="T265" s="20"/>
      <c r="U265" s="20"/>
      <c r="V265" s="20"/>
      <c r="W265" s="20"/>
      <c r="X265" s="20"/>
      <c r="Y265" s="20"/>
      <c r="Z265" s="20"/>
      <c r="AA265" s="20"/>
      <c r="AB265" s="20"/>
    </row>
    <row r="266" ht="15.75" customHeight="1">
      <c r="A266" s="20" t="s">
        <v>5047</v>
      </c>
      <c r="B266" s="20" t="s">
        <v>550</v>
      </c>
      <c r="C266" s="20"/>
      <c r="D266" s="20" t="s">
        <v>18</v>
      </c>
      <c r="E266" s="20" t="s">
        <v>5047</v>
      </c>
      <c r="F266" s="20" t="s">
        <v>5047</v>
      </c>
      <c r="G266" s="20" t="s">
        <v>2425</v>
      </c>
      <c r="H266" s="20" t="s">
        <v>4902</v>
      </c>
      <c r="I266" s="20" t="s">
        <v>5048</v>
      </c>
      <c r="J266" s="20"/>
      <c r="K266" s="20"/>
      <c r="L266" s="20"/>
      <c r="M266" s="20" t="s">
        <v>5049</v>
      </c>
      <c r="N266" s="20" t="s">
        <v>26</v>
      </c>
      <c r="O266" s="20" t="s">
        <v>21</v>
      </c>
      <c r="P266" s="20"/>
      <c r="Q266" s="20"/>
      <c r="R266" s="20"/>
      <c r="S266" s="20"/>
      <c r="T266" s="20"/>
      <c r="U266" s="20"/>
      <c r="V266" s="20"/>
      <c r="W266" s="20"/>
      <c r="X266" s="20"/>
      <c r="Y266" s="20"/>
      <c r="Z266" s="20"/>
      <c r="AA266" s="20"/>
      <c r="AB266" s="20"/>
    </row>
    <row r="267" ht="15.75" customHeight="1">
      <c r="A267" s="20" t="s">
        <v>5050</v>
      </c>
      <c r="B267" s="20" t="s">
        <v>550</v>
      </c>
      <c r="C267" s="20"/>
      <c r="D267" s="20" t="s">
        <v>18</v>
      </c>
      <c r="E267" s="20" t="s">
        <v>5050</v>
      </c>
      <c r="F267" s="20" t="s">
        <v>5050</v>
      </c>
      <c r="G267" s="20" t="s">
        <v>2425</v>
      </c>
      <c r="H267" s="20" t="s">
        <v>4902</v>
      </c>
      <c r="I267" s="20" t="s">
        <v>5051</v>
      </c>
      <c r="J267" s="20"/>
      <c r="K267" s="20"/>
      <c r="L267" s="20"/>
      <c r="M267" s="20" t="s">
        <v>5052</v>
      </c>
      <c r="N267" s="20" t="s">
        <v>21</v>
      </c>
      <c r="O267" s="20" t="s">
        <v>21</v>
      </c>
      <c r="P267" s="20"/>
      <c r="Q267" s="20"/>
      <c r="R267" s="20"/>
      <c r="S267" s="20"/>
      <c r="T267" s="20"/>
      <c r="U267" s="20"/>
      <c r="V267" s="20"/>
      <c r="W267" s="20"/>
      <c r="X267" s="20"/>
      <c r="Y267" s="20"/>
      <c r="Z267" s="20"/>
      <c r="AA267" s="20"/>
      <c r="AB267" s="20"/>
    </row>
    <row r="268" ht="15.75" customHeight="1">
      <c r="A268" s="20" t="s">
        <v>5053</v>
      </c>
      <c r="B268" s="20" t="s">
        <v>550</v>
      </c>
      <c r="C268" s="20"/>
      <c r="D268" s="20" t="s">
        <v>18</v>
      </c>
      <c r="E268" s="20" t="s">
        <v>5053</v>
      </c>
      <c r="F268" s="20" t="s">
        <v>5053</v>
      </c>
      <c r="G268" s="20" t="s">
        <v>2425</v>
      </c>
      <c r="H268" s="20" t="s">
        <v>4902</v>
      </c>
      <c r="I268" s="20" t="s">
        <v>5054</v>
      </c>
      <c r="J268" s="20"/>
      <c r="K268" s="20"/>
      <c r="L268" s="20"/>
      <c r="M268" s="20" t="s">
        <v>5055</v>
      </c>
      <c r="N268" s="20" t="s">
        <v>21</v>
      </c>
      <c r="O268" s="20" t="s">
        <v>21</v>
      </c>
      <c r="P268" s="20"/>
      <c r="Q268" s="20"/>
      <c r="R268" s="20"/>
      <c r="S268" s="20"/>
      <c r="T268" s="20"/>
      <c r="U268" s="20"/>
      <c r="V268" s="20"/>
      <c r="W268" s="20"/>
      <c r="X268" s="20"/>
      <c r="Y268" s="20"/>
      <c r="Z268" s="20"/>
      <c r="AA268" s="20"/>
      <c r="AB268" s="20"/>
    </row>
    <row r="269" ht="15.75" customHeight="1">
      <c r="A269" s="20" t="s">
        <v>5056</v>
      </c>
      <c r="B269" s="20" t="s">
        <v>550</v>
      </c>
      <c r="C269" s="20"/>
      <c r="D269" s="20" t="s">
        <v>18</v>
      </c>
      <c r="E269" s="20" t="s">
        <v>5056</v>
      </c>
      <c r="F269" s="20" t="s">
        <v>5056</v>
      </c>
      <c r="G269" s="20" t="s">
        <v>2425</v>
      </c>
      <c r="H269" s="20" t="s">
        <v>4902</v>
      </c>
      <c r="I269" s="20" t="s">
        <v>5057</v>
      </c>
      <c r="J269" s="20"/>
      <c r="K269" s="20"/>
      <c r="L269" s="20"/>
      <c r="M269" s="20" t="s">
        <v>5058</v>
      </c>
      <c r="N269" s="20" t="s">
        <v>21</v>
      </c>
      <c r="O269" s="20" t="s">
        <v>21</v>
      </c>
      <c r="P269" s="20"/>
      <c r="Q269" s="20"/>
      <c r="R269" s="20"/>
      <c r="S269" s="20"/>
      <c r="T269" s="20"/>
      <c r="U269" s="20"/>
      <c r="V269" s="20"/>
      <c r="W269" s="20"/>
      <c r="X269" s="20"/>
      <c r="Y269" s="20"/>
      <c r="Z269" s="20"/>
      <c r="AA269" s="20"/>
      <c r="AB269" s="20"/>
    </row>
    <row r="270" ht="15.75" customHeight="1">
      <c r="A270" s="20" t="s">
        <v>5059</v>
      </c>
      <c r="B270" s="20" t="s">
        <v>550</v>
      </c>
      <c r="C270" s="20"/>
      <c r="D270" s="20" t="s">
        <v>18</v>
      </c>
      <c r="E270" s="20" t="s">
        <v>5059</v>
      </c>
      <c r="F270" s="20" t="s">
        <v>5059</v>
      </c>
      <c r="G270" s="20" t="s">
        <v>2425</v>
      </c>
      <c r="H270" s="20" t="s">
        <v>4902</v>
      </c>
      <c r="I270" s="20" t="s">
        <v>5060</v>
      </c>
      <c r="J270" s="20"/>
      <c r="K270" s="20"/>
      <c r="L270" s="20"/>
      <c r="M270" s="20" t="s">
        <v>5061</v>
      </c>
      <c r="N270" s="20" t="s">
        <v>21</v>
      </c>
      <c r="O270" s="20" t="s">
        <v>21</v>
      </c>
      <c r="P270" s="20"/>
      <c r="Q270" s="20"/>
      <c r="R270" s="20"/>
      <c r="S270" s="20"/>
      <c r="T270" s="20"/>
      <c r="U270" s="20"/>
      <c r="V270" s="20"/>
      <c r="W270" s="20"/>
      <c r="X270" s="20"/>
      <c r="Y270" s="20"/>
      <c r="Z270" s="20"/>
      <c r="AA270" s="20"/>
      <c r="AB270" s="20"/>
    </row>
    <row r="271" ht="15.75" customHeight="1">
      <c r="A271" s="20" t="s">
        <v>5062</v>
      </c>
      <c r="B271" s="20" t="s">
        <v>550</v>
      </c>
      <c r="C271" s="20"/>
      <c r="D271" s="20" t="s">
        <v>18</v>
      </c>
      <c r="E271" s="20" t="s">
        <v>5062</v>
      </c>
      <c r="F271" s="20" t="s">
        <v>5062</v>
      </c>
      <c r="G271" s="20" t="s">
        <v>2425</v>
      </c>
      <c r="H271" s="20" t="s">
        <v>4902</v>
      </c>
      <c r="I271" s="20" t="s">
        <v>5063</v>
      </c>
      <c r="J271" s="20"/>
      <c r="K271" s="20"/>
      <c r="L271" s="20"/>
      <c r="M271" s="20" t="s">
        <v>5064</v>
      </c>
      <c r="N271" s="20" t="s">
        <v>21</v>
      </c>
      <c r="O271" s="20" t="s">
        <v>21</v>
      </c>
      <c r="P271" s="20"/>
      <c r="Q271" s="20"/>
      <c r="R271" s="20"/>
      <c r="S271" s="20"/>
      <c r="T271" s="20"/>
      <c r="U271" s="20"/>
      <c r="V271" s="20"/>
      <c r="W271" s="20"/>
      <c r="X271" s="20"/>
      <c r="Y271" s="20"/>
      <c r="Z271" s="20"/>
      <c r="AA271" s="20"/>
      <c r="AB271" s="20"/>
    </row>
    <row r="272" ht="15.75" customHeight="1">
      <c r="A272" s="20" t="s">
        <v>5065</v>
      </c>
      <c r="B272" s="20" t="s">
        <v>550</v>
      </c>
      <c r="C272" s="20"/>
      <c r="D272" s="20" t="s">
        <v>18</v>
      </c>
      <c r="E272" s="20" t="s">
        <v>5065</v>
      </c>
      <c r="F272" s="20" t="s">
        <v>5065</v>
      </c>
      <c r="G272" s="20" t="s">
        <v>2425</v>
      </c>
      <c r="H272" s="20" t="s">
        <v>4902</v>
      </c>
      <c r="I272" s="20" t="s">
        <v>4916</v>
      </c>
      <c r="J272" s="20"/>
      <c r="K272" s="20"/>
      <c r="L272" s="20"/>
      <c r="M272" s="20"/>
      <c r="N272" s="20" t="s">
        <v>21</v>
      </c>
      <c r="O272" s="20" t="s">
        <v>21</v>
      </c>
      <c r="P272" s="20"/>
      <c r="Q272" s="20"/>
      <c r="R272" s="20"/>
      <c r="S272" s="20"/>
      <c r="T272" s="20"/>
      <c r="U272" s="20"/>
      <c r="V272" s="20"/>
      <c r="W272" s="20"/>
      <c r="X272" s="20"/>
      <c r="Y272" s="20"/>
      <c r="Z272" s="20"/>
      <c r="AA272" s="20"/>
      <c r="AB272" s="20"/>
    </row>
    <row r="273" ht="15.75" customHeight="1">
      <c r="A273" s="20" t="s">
        <v>5066</v>
      </c>
      <c r="B273" s="20" t="s">
        <v>550</v>
      </c>
      <c r="C273" s="20"/>
      <c r="D273" s="20" t="s">
        <v>18</v>
      </c>
      <c r="E273" s="20" t="s">
        <v>5066</v>
      </c>
      <c r="F273" s="20" t="s">
        <v>5066</v>
      </c>
      <c r="G273" s="20" t="s">
        <v>2450</v>
      </c>
      <c r="H273" s="20" t="s">
        <v>4902</v>
      </c>
      <c r="I273" s="20" t="s">
        <v>5067</v>
      </c>
      <c r="J273" s="20"/>
      <c r="K273" s="20"/>
      <c r="L273" s="20"/>
      <c r="M273" s="20" t="s">
        <v>5068</v>
      </c>
      <c r="N273" s="20" t="s">
        <v>21</v>
      </c>
      <c r="O273" s="20" t="s">
        <v>21</v>
      </c>
      <c r="P273" s="20"/>
      <c r="Q273" s="20"/>
      <c r="R273" s="20"/>
      <c r="S273" s="20"/>
      <c r="T273" s="20"/>
      <c r="U273" s="20"/>
      <c r="V273" s="20"/>
      <c r="W273" s="20"/>
      <c r="X273" s="20"/>
      <c r="Y273" s="20"/>
      <c r="Z273" s="20"/>
      <c r="AA273" s="20"/>
      <c r="AB273" s="20"/>
    </row>
    <row r="274" ht="15.75" customHeight="1">
      <c r="A274" s="20" t="s">
        <v>5069</v>
      </c>
      <c r="B274" s="20" t="s">
        <v>550</v>
      </c>
      <c r="C274" s="20"/>
      <c r="D274" s="20" t="s">
        <v>18</v>
      </c>
      <c r="E274" s="20" t="s">
        <v>5069</v>
      </c>
      <c r="F274" s="20" t="s">
        <v>5069</v>
      </c>
      <c r="G274" s="20" t="s">
        <v>2450</v>
      </c>
      <c r="H274" s="20" t="s">
        <v>4902</v>
      </c>
      <c r="I274" s="20" t="s">
        <v>4927</v>
      </c>
      <c r="J274" s="20"/>
      <c r="K274" s="20"/>
      <c r="L274" s="20"/>
      <c r="M274" s="20" t="s">
        <v>5070</v>
      </c>
      <c r="N274" s="20" t="s">
        <v>26</v>
      </c>
      <c r="O274" s="20" t="s">
        <v>21</v>
      </c>
      <c r="P274" s="20"/>
      <c r="Q274" s="20"/>
      <c r="R274" s="20"/>
      <c r="S274" s="20"/>
      <c r="T274" s="20"/>
      <c r="U274" s="20"/>
      <c r="V274" s="20"/>
      <c r="W274" s="20"/>
      <c r="X274" s="20"/>
      <c r="Y274" s="20"/>
      <c r="Z274" s="20"/>
      <c r="AA274" s="20"/>
      <c r="AB274" s="20"/>
    </row>
    <row r="275" ht="15.75" customHeight="1">
      <c r="A275" s="20" t="s">
        <v>5071</v>
      </c>
      <c r="B275" s="20" t="s">
        <v>550</v>
      </c>
      <c r="C275" s="20"/>
      <c r="D275" s="20" t="s">
        <v>18</v>
      </c>
      <c r="E275" s="20" t="s">
        <v>5071</v>
      </c>
      <c r="F275" s="20" t="s">
        <v>5071</v>
      </c>
      <c r="G275" s="20" t="s">
        <v>2450</v>
      </c>
      <c r="H275" s="20" t="s">
        <v>4902</v>
      </c>
      <c r="I275" s="20" t="s">
        <v>5072</v>
      </c>
      <c r="J275" s="20"/>
      <c r="K275" s="20"/>
      <c r="L275" s="20"/>
      <c r="M275" s="20" t="s">
        <v>5073</v>
      </c>
      <c r="N275" s="20" t="s">
        <v>26</v>
      </c>
      <c r="O275" s="20" t="s">
        <v>21</v>
      </c>
      <c r="P275" s="20"/>
      <c r="Q275" s="20"/>
      <c r="R275" s="20"/>
      <c r="S275" s="20"/>
      <c r="T275" s="20"/>
      <c r="U275" s="20"/>
      <c r="V275" s="20"/>
      <c r="W275" s="20"/>
      <c r="X275" s="20"/>
      <c r="Y275" s="20"/>
      <c r="Z275" s="20"/>
      <c r="AA275" s="20"/>
      <c r="AB275" s="20"/>
    </row>
    <row r="276" ht="15.75" customHeight="1">
      <c r="A276" s="18" t="s">
        <v>5074</v>
      </c>
      <c r="B276" s="18" t="s">
        <v>550</v>
      </c>
      <c r="C276" s="18" t="s">
        <v>1482</v>
      </c>
      <c r="D276" s="18" t="s">
        <v>4989</v>
      </c>
      <c r="E276" s="18" t="s">
        <v>5074</v>
      </c>
      <c r="F276" s="18" t="s">
        <v>5074</v>
      </c>
      <c r="G276" s="18" t="s">
        <v>2623</v>
      </c>
      <c r="H276" s="18" t="s">
        <v>4902</v>
      </c>
      <c r="I276" s="18" t="s">
        <v>4934</v>
      </c>
      <c r="J276" s="18"/>
      <c r="K276" s="18"/>
      <c r="L276" s="18"/>
      <c r="M276" s="18"/>
      <c r="N276" s="18"/>
      <c r="O276" s="18"/>
      <c r="P276" s="18"/>
      <c r="Q276" s="18"/>
      <c r="R276" s="18"/>
      <c r="S276" s="18"/>
      <c r="T276" s="18"/>
      <c r="U276" s="18"/>
      <c r="V276" s="18"/>
      <c r="W276" s="18"/>
      <c r="X276" s="18"/>
      <c r="Y276" s="18"/>
      <c r="Z276" s="18"/>
      <c r="AA276" s="18"/>
      <c r="AB276" s="18"/>
    </row>
    <row r="277" ht="15.75" customHeight="1">
      <c r="A277" s="20" t="s">
        <v>5075</v>
      </c>
      <c r="B277" s="20" t="s">
        <v>550</v>
      </c>
      <c r="C277" s="20"/>
      <c r="D277" s="20" t="s">
        <v>18</v>
      </c>
      <c r="E277" s="20" t="s">
        <v>5075</v>
      </c>
      <c r="F277" s="20" t="s">
        <v>5075</v>
      </c>
      <c r="G277" s="20" t="s">
        <v>2623</v>
      </c>
      <c r="H277" s="20" t="s">
        <v>4902</v>
      </c>
      <c r="I277" s="20" t="s">
        <v>5076</v>
      </c>
      <c r="J277" s="20"/>
      <c r="K277" s="20"/>
      <c r="L277" s="20"/>
      <c r="M277" s="20" t="s">
        <v>5077</v>
      </c>
      <c r="N277" s="20" t="s">
        <v>26</v>
      </c>
      <c r="O277" s="20" t="s">
        <v>21</v>
      </c>
      <c r="P277" s="20"/>
      <c r="Q277" s="20"/>
      <c r="R277" s="20"/>
      <c r="S277" s="20"/>
      <c r="T277" s="20"/>
      <c r="U277" s="20"/>
      <c r="V277" s="20"/>
      <c r="W277" s="20"/>
      <c r="X277" s="20"/>
      <c r="Y277" s="20"/>
      <c r="Z277" s="20"/>
      <c r="AA277" s="20"/>
      <c r="AB277" s="20"/>
    </row>
    <row r="278" ht="15.75" customHeight="1">
      <c r="A278" s="18" t="s">
        <v>5078</v>
      </c>
      <c r="B278" s="18" t="s">
        <v>550</v>
      </c>
      <c r="C278" s="18" t="s">
        <v>1482</v>
      </c>
      <c r="D278" s="18" t="s">
        <v>18</v>
      </c>
      <c r="E278" s="18" t="s">
        <v>5079</v>
      </c>
      <c r="F278" s="18" t="s">
        <v>5078</v>
      </c>
      <c r="G278" s="18" t="s">
        <v>2623</v>
      </c>
      <c r="H278" s="18"/>
      <c r="I278" s="18" t="s">
        <v>5080</v>
      </c>
      <c r="K278" s="18"/>
      <c r="L278" s="18"/>
      <c r="M278" s="18" t="s">
        <v>684</v>
      </c>
      <c r="N278" s="18" t="s">
        <v>26</v>
      </c>
      <c r="O278" s="18" t="s">
        <v>21</v>
      </c>
      <c r="P278" s="18"/>
      <c r="Q278" s="18"/>
      <c r="R278" s="18"/>
      <c r="S278" s="18"/>
      <c r="T278" s="18"/>
      <c r="U278" s="18"/>
      <c r="V278" s="18"/>
      <c r="W278" s="18"/>
      <c r="X278" s="18"/>
      <c r="Y278" s="18"/>
      <c r="Z278" s="18"/>
      <c r="AA278" s="18"/>
      <c r="AB278" s="18"/>
    </row>
    <row r="279" ht="15.75" customHeight="1">
      <c r="A279" s="71"/>
      <c r="B279" s="71" t="s">
        <v>550</v>
      </c>
      <c r="C279" s="71" t="s">
        <v>1496</v>
      </c>
      <c r="D279" s="71" t="s">
        <v>1474</v>
      </c>
      <c r="E279" s="71" t="s">
        <v>509</v>
      </c>
      <c r="F279" s="71" t="s">
        <v>5081</v>
      </c>
      <c r="G279" s="71" t="s">
        <v>2450</v>
      </c>
      <c r="H279" s="71" t="s">
        <v>4902</v>
      </c>
      <c r="I279" s="71" t="s">
        <v>5082</v>
      </c>
      <c r="J279" s="71"/>
      <c r="K279" s="71"/>
      <c r="L279" s="71"/>
      <c r="M279" s="71"/>
      <c r="N279" s="71"/>
      <c r="O279" s="71"/>
      <c r="P279" s="71"/>
      <c r="Q279" s="71"/>
      <c r="R279" s="71"/>
      <c r="S279" s="71"/>
      <c r="T279" s="71"/>
      <c r="U279" s="71"/>
      <c r="V279" s="71"/>
      <c r="W279" s="71"/>
      <c r="X279" s="71"/>
      <c r="Y279" s="71"/>
      <c r="Z279" s="71"/>
      <c r="AA279" s="71"/>
      <c r="AB279" s="71"/>
    </row>
    <row r="280" ht="15.75" customHeight="1">
      <c r="A280" s="71"/>
      <c r="B280" s="71" t="s">
        <v>550</v>
      </c>
      <c r="C280" s="71" t="s">
        <v>1496</v>
      </c>
      <c r="D280" s="71" t="s">
        <v>1474</v>
      </c>
      <c r="E280" s="71" t="s">
        <v>385</v>
      </c>
      <c r="F280" s="71" t="s">
        <v>5083</v>
      </c>
      <c r="G280" s="71" t="s">
        <v>2450</v>
      </c>
      <c r="H280" s="71" t="s">
        <v>4902</v>
      </c>
      <c r="I280" s="71" t="s">
        <v>5084</v>
      </c>
      <c r="J280" s="71"/>
      <c r="K280" s="71"/>
      <c r="L280" s="71"/>
      <c r="M280" s="71"/>
      <c r="N280" s="71"/>
      <c r="O280" s="71"/>
      <c r="P280" s="71"/>
      <c r="Q280" s="71"/>
      <c r="R280" s="71"/>
      <c r="S280" s="71"/>
      <c r="T280" s="71"/>
      <c r="U280" s="71"/>
      <c r="V280" s="71"/>
      <c r="W280" s="71"/>
      <c r="X280" s="71"/>
      <c r="Y280" s="71"/>
      <c r="Z280" s="71"/>
      <c r="AA280" s="71"/>
      <c r="AB280" s="71"/>
    </row>
    <row r="281" ht="15.75" customHeight="1">
      <c r="A281" s="71"/>
      <c r="B281" s="71" t="s">
        <v>550</v>
      </c>
      <c r="C281" s="71" t="s">
        <v>1496</v>
      </c>
      <c r="D281" s="71" t="s">
        <v>1474</v>
      </c>
      <c r="E281" s="71" t="s">
        <v>5066</v>
      </c>
      <c r="F281" s="71" t="s">
        <v>1600</v>
      </c>
      <c r="G281" s="71" t="s">
        <v>2450</v>
      </c>
      <c r="H281" s="71"/>
      <c r="I281" s="71" t="s">
        <v>5067</v>
      </c>
      <c r="J281" s="71"/>
      <c r="K281" s="71"/>
      <c r="L281" s="71"/>
      <c r="M281" s="71"/>
      <c r="N281" s="71"/>
      <c r="O281" s="71"/>
      <c r="P281" s="71"/>
      <c r="Q281" s="71"/>
      <c r="R281" s="71"/>
      <c r="S281" s="71"/>
      <c r="T281" s="71"/>
      <c r="U281" s="71"/>
      <c r="V281" s="71"/>
      <c r="W281" s="71"/>
      <c r="X281" s="71"/>
      <c r="Y281" s="71"/>
      <c r="Z281" s="71"/>
      <c r="AA281" s="71"/>
      <c r="AB281" s="71"/>
    </row>
    <row r="282" ht="15.75" customHeight="1">
      <c r="A282" s="71"/>
      <c r="B282" s="71" t="s">
        <v>550</v>
      </c>
      <c r="C282" s="71" t="s">
        <v>1496</v>
      </c>
      <c r="D282" s="71" t="s">
        <v>1474</v>
      </c>
      <c r="E282" s="71" t="s">
        <v>1610</v>
      </c>
      <c r="F282" s="71" t="s">
        <v>5085</v>
      </c>
      <c r="G282" s="71" t="s">
        <v>2450</v>
      </c>
      <c r="H282" s="71" t="s">
        <v>4902</v>
      </c>
      <c r="I282" s="71" t="s">
        <v>3481</v>
      </c>
      <c r="J282" s="71"/>
      <c r="K282" s="71"/>
      <c r="L282" s="71"/>
      <c r="M282" s="71"/>
      <c r="N282" s="71"/>
      <c r="O282" s="71"/>
      <c r="P282" s="71"/>
      <c r="Q282" s="71"/>
      <c r="R282" s="71"/>
      <c r="S282" s="71"/>
      <c r="T282" s="71"/>
      <c r="U282" s="71"/>
      <c r="V282" s="71"/>
      <c r="W282" s="71"/>
      <c r="X282" s="71"/>
      <c r="Y282" s="71"/>
      <c r="Z282" s="71"/>
      <c r="AA282" s="71"/>
      <c r="AB282" s="71"/>
    </row>
    <row r="283" ht="15.75" customHeight="1">
      <c r="A283" s="71"/>
      <c r="B283" s="71" t="s">
        <v>550</v>
      </c>
      <c r="C283" s="71" t="s">
        <v>1496</v>
      </c>
      <c r="D283" s="71" t="s">
        <v>1474</v>
      </c>
      <c r="E283" s="71" t="s">
        <v>5086</v>
      </c>
      <c r="F283" s="71" t="s">
        <v>5078</v>
      </c>
      <c r="G283" s="71" t="s">
        <v>2623</v>
      </c>
      <c r="H283" s="71" t="s">
        <v>4902</v>
      </c>
      <c r="I283" s="71" t="s">
        <v>2990</v>
      </c>
      <c r="J283" s="71"/>
      <c r="K283" s="71"/>
      <c r="L283" s="71"/>
      <c r="M283" s="71"/>
      <c r="N283" s="71"/>
      <c r="O283" s="71"/>
      <c r="P283" s="71"/>
      <c r="Q283" s="71"/>
      <c r="R283" s="71"/>
      <c r="S283" s="71"/>
      <c r="T283" s="71"/>
      <c r="U283" s="71"/>
      <c r="V283" s="71"/>
      <c r="W283" s="71"/>
      <c r="X283" s="71"/>
      <c r="Y283" s="71"/>
      <c r="Z283" s="71"/>
      <c r="AA283" s="71"/>
      <c r="AB283" s="71"/>
    </row>
    <row r="284" ht="15.75" customHeight="1">
      <c r="A284" s="20" t="s">
        <v>5087</v>
      </c>
      <c r="B284" s="20" t="s">
        <v>685</v>
      </c>
      <c r="C284" s="20"/>
      <c r="D284" s="20" t="s">
        <v>18</v>
      </c>
      <c r="E284" s="20" t="s">
        <v>5087</v>
      </c>
      <c r="F284" s="20" t="s">
        <v>5087</v>
      </c>
      <c r="G284" s="20" t="s">
        <v>2425</v>
      </c>
      <c r="H284" s="20"/>
      <c r="I284" s="20" t="s">
        <v>5088</v>
      </c>
      <c r="K284" s="20"/>
      <c r="L284" s="20"/>
      <c r="M284" s="20" t="s">
        <v>684</v>
      </c>
      <c r="N284" s="20" t="s">
        <v>26</v>
      </c>
      <c r="O284" s="20" t="s">
        <v>21</v>
      </c>
      <c r="P284" s="20"/>
      <c r="Q284" s="20"/>
      <c r="R284" s="20"/>
      <c r="S284" s="20"/>
      <c r="T284" s="20"/>
      <c r="U284" s="20"/>
      <c r="V284" s="20"/>
      <c r="W284" s="20"/>
      <c r="X284" s="20"/>
      <c r="Y284" s="20"/>
      <c r="Z284" s="20"/>
      <c r="AA284" s="20"/>
      <c r="AB284" s="20"/>
    </row>
    <row r="285" ht="15.75" customHeight="1">
      <c r="A285" s="20" t="s">
        <v>5089</v>
      </c>
      <c r="B285" s="20" t="s">
        <v>685</v>
      </c>
      <c r="C285" s="20"/>
      <c r="D285" s="20" t="s">
        <v>18</v>
      </c>
      <c r="E285" s="20" t="s">
        <v>5089</v>
      </c>
      <c r="F285" s="20" t="s">
        <v>5089</v>
      </c>
      <c r="G285" s="20" t="s">
        <v>2623</v>
      </c>
      <c r="H285" s="20"/>
      <c r="I285" s="20" t="s">
        <v>5090</v>
      </c>
      <c r="J285" s="20"/>
      <c r="K285" s="20"/>
      <c r="L285" s="20"/>
      <c r="M285" s="20" t="s">
        <v>688</v>
      </c>
      <c r="N285" s="20" t="s">
        <v>26</v>
      </c>
      <c r="O285" s="20" t="s">
        <v>21</v>
      </c>
      <c r="P285" s="20"/>
      <c r="Q285" s="20"/>
      <c r="R285" s="20"/>
      <c r="S285" s="20"/>
      <c r="T285" s="20"/>
      <c r="U285" s="20"/>
      <c r="V285" s="20"/>
      <c r="W285" s="20"/>
      <c r="X285" s="20"/>
      <c r="Y285" s="20"/>
      <c r="Z285" s="20"/>
      <c r="AA285" s="20"/>
      <c r="AB285" s="20"/>
    </row>
    <row r="286" ht="15.75" customHeight="1">
      <c r="A286" s="20" t="s">
        <v>5091</v>
      </c>
      <c r="B286" s="20" t="s">
        <v>685</v>
      </c>
      <c r="C286" s="20"/>
      <c r="D286" s="20" t="s">
        <v>18</v>
      </c>
      <c r="E286" s="20" t="s">
        <v>5091</v>
      </c>
      <c r="F286" s="20" t="s">
        <v>5091</v>
      </c>
      <c r="G286" s="20" t="s">
        <v>2623</v>
      </c>
      <c r="H286" s="20"/>
      <c r="I286" s="20" t="s">
        <v>5092</v>
      </c>
      <c r="J286" s="20"/>
      <c r="K286" s="20"/>
      <c r="L286" s="20"/>
      <c r="M286" s="20" t="s">
        <v>684</v>
      </c>
      <c r="N286" s="20" t="s">
        <v>26</v>
      </c>
      <c r="O286" s="20" t="s">
        <v>21</v>
      </c>
      <c r="P286" s="20"/>
      <c r="Q286" s="20"/>
      <c r="R286" s="20"/>
      <c r="S286" s="20"/>
      <c r="T286" s="20"/>
      <c r="U286" s="20"/>
      <c r="V286" s="20"/>
      <c r="W286" s="20"/>
      <c r="X286" s="20"/>
      <c r="Y286" s="20"/>
      <c r="Z286" s="20"/>
      <c r="AA286" s="20"/>
      <c r="AB286" s="20"/>
    </row>
    <row r="287" ht="15.75" customHeight="1">
      <c r="A287" s="20" t="s">
        <v>5093</v>
      </c>
      <c r="B287" s="20" t="s">
        <v>685</v>
      </c>
      <c r="C287" s="20"/>
      <c r="D287" s="20" t="s">
        <v>18</v>
      </c>
      <c r="E287" s="20" t="s">
        <v>5093</v>
      </c>
      <c r="F287" s="20" t="s">
        <v>5093</v>
      </c>
      <c r="G287" s="20" t="s">
        <v>2623</v>
      </c>
      <c r="H287" s="20"/>
      <c r="I287" s="20" t="s">
        <v>5094</v>
      </c>
      <c r="J287" s="20"/>
      <c r="K287" s="20"/>
      <c r="L287" s="20"/>
      <c r="M287" s="20" t="s">
        <v>684</v>
      </c>
      <c r="N287" s="20" t="s">
        <v>26</v>
      </c>
      <c r="O287" s="20" t="s">
        <v>21</v>
      </c>
      <c r="P287" s="20"/>
      <c r="Q287" s="20"/>
      <c r="R287" s="20"/>
      <c r="S287" s="20"/>
      <c r="T287" s="20"/>
      <c r="U287" s="20"/>
      <c r="V287" s="20"/>
      <c r="W287" s="20"/>
      <c r="X287" s="20"/>
      <c r="Y287" s="20"/>
      <c r="Z287" s="20"/>
      <c r="AA287" s="20"/>
      <c r="AB287" s="20"/>
    </row>
    <row r="288" ht="15.75" customHeight="1">
      <c r="A288" s="20" t="s">
        <v>5095</v>
      </c>
      <c r="B288" s="20" t="s">
        <v>685</v>
      </c>
      <c r="C288" s="20"/>
      <c r="D288" s="20" t="s">
        <v>18</v>
      </c>
      <c r="E288" s="20" t="s">
        <v>5095</v>
      </c>
      <c r="F288" s="20" t="s">
        <v>5095</v>
      </c>
      <c r="G288" s="20" t="s">
        <v>2623</v>
      </c>
      <c r="H288" s="20"/>
      <c r="I288" s="20" t="s">
        <v>5096</v>
      </c>
      <c r="J288" s="20"/>
      <c r="K288" s="20"/>
      <c r="L288" s="20"/>
      <c r="M288" s="20" t="s">
        <v>684</v>
      </c>
      <c r="N288" s="20" t="s">
        <v>26</v>
      </c>
      <c r="O288" s="20" t="s">
        <v>21</v>
      </c>
      <c r="P288" s="20"/>
      <c r="Q288" s="20"/>
      <c r="R288" s="20"/>
      <c r="S288" s="20"/>
      <c r="T288" s="20"/>
      <c r="U288" s="20"/>
      <c r="V288" s="20"/>
      <c r="W288" s="20"/>
      <c r="X288" s="20"/>
      <c r="Y288" s="20"/>
      <c r="Z288" s="20"/>
      <c r="AA288" s="20"/>
      <c r="AB288" s="20"/>
    </row>
    <row r="289" ht="15.75" customHeight="1">
      <c r="A289" s="20" t="s">
        <v>692</v>
      </c>
      <c r="B289" s="20" t="s">
        <v>694</v>
      </c>
      <c r="C289" s="20"/>
      <c r="D289" s="20" t="s">
        <v>18</v>
      </c>
      <c r="E289" s="20" t="s">
        <v>692</v>
      </c>
      <c r="F289" s="20" t="s">
        <v>692</v>
      </c>
      <c r="G289" s="20" t="s">
        <v>2503</v>
      </c>
      <c r="H289" s="20"/>
      <c r="I289" s="20" t="s">
        <v>3373</v>
      </c>
      <c r="J289" s="20" t="s">
        <v>3582</v>
      </c>
      <c r="K289" s="20" t="s">
        <v>3373</v>
      </c>
      <c r="L289" s="20"/>
      <c r="M289" s="20"/>
      <c r="N289" s="20" t="s">
        <v>21</v>
      </c>
      <c r="O289" s="20" t="s">
        <v>21</v>
      </c>
      <c r="P289" s="20"/>
      <c r="Q289" s="20"/>
      <c r="R289" s="20"/>
      <c r="S289" s="20"/>
      <c r="T289" s="20"/>
      <c r="U289" s="20"/>
      <c r="V289" s="20"/>
      <c r="W289" s="20"/>
      <c r="X289" s="20"/>
      <c r="Y289" s="20"/>
      <c r="Z289" s="20"/>
      <c r="AA289" s="20"/>
      <c r="AB289" s="20"/>
    </row>
    <row r="290" ht="15.75" customHeight="1">
      <c r="A290" s="20" t="s">
        <v>697</v>
      </c>
      <c r="B290" s="20" t="s">
        <v>694</v>
      </c>
      <c r="C290" s="20"/>
      <c r="D290" s="20" t="s">
        <v>18</v>
      </c>
      <c r="E290" s="20" t="s">
        <v>697</v>
      </c>
      <c r="F290" s="20" t="s">
        <v>697</v>
      </c>
      <c r="G290" s="20" t="s">
        <v>2503</v>
      </c>
      <c r="H290" s="20"/>
      <c r="I290" s="20" t="s">
        <v>3373</v>
      </c>
      <c r="J290" s="20" t="s">
        <v>3582</v>
      </c>
      <c r="K290" s="20" t="s">
        <v>4957</v>
      </c>
      <c r="L290" s="20"/>
      <c r="M290" s="20" t="s">
        <v>698</v>
      </c>
      <c r="N290" s="20" t="s">
        <v>21</v>
      </c>
      <c r="O290" s="20" t="s">
        <v>21</v>
      </c>
      <c r="P290" s="20"/>
      <c r="Q290" s="20"/>
      <c r="R290" s="20"/>
      <c r="S290" s="20"/>
      <c r="T290" s="20"/>
      <c r="U290" s="20"/>
      <c r="V290" s="20"/>
      <c r="W290" s="20"/>
      <c r="X290" s="20"/>
      <c r="Y290" s="20"/>
      <c r="Z290" s="20"/>
      <c r="AA290" s="20"/>
      <c r="AB290" s="20"/>
    </row>
    <row r="291" ht="15.75" customHeight="1">
      <c r="A291" s="20" t="s">
        <v>702</v>
      </c>
      <c r="B291" s="20" t="s">
        <v>694</v>
      </c>
      <c r="C291" s="20"/>
      <c r="D291" s="20" t="s">
        <v>18</v>
      </c>
      <c r="E291" s="20" t="s">
        <v>702</v>
      </c>
      <c r="F291" s="20" t="s">
        <v>702</v>
      </c>
      <c r="G291" s="20" t="s">
        <v>2503</v>
      </c>
      <c r="H291" s="20"/>
      <c r="I291" s="20" t="s">
        <v>3357</v>
      </c>
      <c r="J291" s="20" t="s">
        <v>3582</v>
      </c>
      <c r="K291" s="20" t="s">
        <v>3838</v>
      </c>
      <c r="L291" s="20"/>
      <c r="M291" s="20" t="s">
        <v>704</v>
      </c>
      <c r="N291" s="20" t="s">
        <v>21</v>
      </c>
      <c r="O291" s="20" t="s">
        <v>21</v>
      </c>
      <c r="P291" s="20"/>
      <c r="Q291" s="20"/>
      <c r="R291" s="20"/>
      <c r="S291" s="20"/>
      <c r="T291" s="20"/>
      <c r="U291" s="20"/>
      <c r="V291" s="20"/>
      <c r="W291" s="20"/>
      <c r="X291" s="20"/>
      <c r="Y291" s="20"/>
      <c r="Z291" s="20"/>
      <c r="AA291" s="20"/>
      <c r="AB291" s="20"/>
    </row>
    <row r="292" ht="15.75" customHeight="1">
      <c r="A292" s="20" t="s">
        <v>708</v>
      </c>
      <c r="B292" s="20" t="s">
        <v>694</v>
      </c>
      <c r="C292" s="20"/>
      <c r="D292" s="20" t="s">
        <v>18</v>
      </c>
      <c r="E292" s="20" t="s">
        <v>708</v>
      </c>
      <c r="F292" s="20" t="s">
        <v>708</v>
      </c>
      <c r="G292" s="20" t="s">
        <v>2503</v>
      </c>
      <c r="H292" s="20"/>
      <c r="I292" s="20" t="s">
        <v>3357</v>
      </c>
      <c r="J292" s="20" t="s">
        <v>3582</v>
      </c>
      <c r="K292" s="20" t="s">
        <v>2708</v>
      </c>
      <c r="L292" s="20"/>
      <c r="M292" s="20" t="s">
        <v>704</v>
      </c>
      <c r="N292" s="20" t="s">
        <v>21</v>
      </c>
      <c r="O292" s="20" t="s">
        <v>21</v>
      </c>
      <c r="P292" s="20"/>
      <c r="Q292" s="20"/>
      <c r="R292" s="20"/>
      <c r="S292" s="20"/>
      <c r="T292" s="20"/>
      <c r="U292" s="20"/>
      <c r="V292" s="20"/>
      <c r="W292" s="20"/>
      <c r="X292" s="20"/>
      <c r="Y292" s="20"/>
      <c r="Z292" s="20"/>
      <c r="AA292" s="20"/>
      <c r="AB292" s="20"/>
    </row>
    <row r="293" ht="15.75" customHeight="1">
      <c r="A293" s="20" t="s">
        <v>711</v>
      </c>
      <c r="B293" s="20" t="s">
        <v>694</v>
      </c>
      <c r="C293" s="20"/>
      <c r="D293" s="20" t="s">
        <v>18</v>
      </c>
      <c r="E293" s="20" t="s">
        <v>711</v>
      </c>
      <c r="F293" s="20" t="s">
        <v>711</v>
      </c>
      <c r="G293" s="20" t="s">
        <v>2503</v>
      </c>
      <c r="H293" s="20"/>
      <c r="I293" s="20" t="s">
        <v>3357</v>
      </c>
      <c r="J293" s="20" t="s">
        <v>3582</v>
      </c>
      <c r="K293" s="20" t="s">
        <v>3357</v>
      </c>
      <c r="L293" s="20"/>
      <c r="M293" s="20" t="s">
        <v>704</v>
      </c>
      <c r="N293" s="20" t="s">
        <v>21</v>
      </c>
      <c r="O293" s="20" t="s">
        <v>21</v>
      </c>
      <c r="P293" s="20"/>
      <c r="Q293" s="20"/>
      <c r="R293" s="20"/>
      <c r="S293" s="20"/>
      <c r="T293" s="20"/>
      <c r="U293" s="20"/>
      <c r="V293" s="20"/>
      <c r="W293" s="20"/>
      <c r="X293" s="20"/>
      <c r="Y293" s="20"/>
      <c r="Z293" s="20"/>
      <c r="AA293" s="20"/>
      <c r="AB293" s="20"/>
    </row>
    <row r="294" ht="15.75" customHeight="1">
      <c r="A294" s="20" t="s">
        <v>714</v>
      </c>
      <c r="B294" s="20" t="s">
        <v>694</v>
      </c>
      <c r="C294" s="20"/>
      <c r="D294" s="20" t="s">
        <v>18</v>
      </c>
      <c r="E294" s="20" t="s">
        <v>714</v>
      </c>
      <c r="F294" s="20" t="s">
        <v>714</v>
      </c>
      <c r="G294" s="20" t="s">
        <v>2503</v>
      </c>
      <c r="H294" s="20"/>
      <c r="I294" s="20" t="s">
        <v>3362</v>
      </c>
      <c r="J294" s="20" t="s">
        <v>3582</v>
      </c>
      <c r="K294" s="20" t="s">
        <v>3765</v>
      </c>
      <c r="L294" s="20"/>
      <c r="M294" s="20" t="s">
        <v>5097</v>
      </c>
      <c r="N294" s="20" t="s">
        <v>21</v>
      </c>
      <c r="O294" s="20" t="s">
        <v>21</v>
      </c>
      <c r="P294" s="20"/>
      <c r="Q294" s="20"/>
      <c r="R294" s="20"/>
      <c r="S294" s="20"/>
      <c r="T294" s="20"/>
      <c r="U294" s="20"/>
      <c r="V294" s="20"/>
      <c r="W294" s="20"/>
      <c r="X294" s="20"/>
      <c r="Y294" s="20"/>
      <c r="Z294" s="20"/>
      <c r="AA294" s="20"/>
      <c r="AB294" s="20"/>
    </row>
    <row r="295" ht="15.75" customHeight="1">
      <c r="A295" s="20" t="s">
        <v>720</v>
      </c>
      <c r="B295" s="20" t="s">
        <v>694</v>
      </c>
      <c r="C295" s="20"/>
      <c r="D295" s="20" t="s">
        <v>18</v>
      </c>
      <c r="E295" s="20" t="s">
        <v>720</v>
      </c>
      <c r="F295" s="20" t="s">
        <v>720</v>
      </c>
      <c r="G295" s="20" t="s">
        <v>2503</v>
      </c>
      <c r="H295" s="20"/>
      <c r="I295" s="20" t="s">
        <v>3362</v>
      </c>
      <c r="J295" s="20" t="s">
        <v>3582</v>
      </c>
      <c r="K295" s="20" t="s">
        <v>3362</v>
      </c>
      <c r="L295" s="20"/>
      <c r="M295" s="20" t="s">
        <v>721</v>
      </c>
      <c r="N295" s="20" t="s">
        <v>21</v>
      </c>
      <c r="O295" s="20" t="s">
        <v>26</v>
      </c>
      <c r="P295" s="20"/>
      <c r="Q295" s="20"/>
      <c r="R295" s="20"/>
      <c r="S295" s="20"/>
      <c r="T295" s="20"/>
      <c r="U295" s="20"/>
      <c r="V295" s="20"/>
      <c r="W295" s="20"/>
      <c r="X295" s="20"/>
      <c r="Y295" s="20"/>
      <c r="Z295" s="20"/>
      <c r="AA295" s="20"/>
      <c r="AB295" s="20"/>
    </row>
    <row r="296" ht="15.75" customHeight="1">
      <c r="A296" s="20" t="s">
        <v>723</v>
      </c>
      <c r="B296" s="20" t="s">
        <v>694</v>
      </c>
      <c r="C296" s="20"/>
      <c r="D296" s="20" t="s">
        <v>18</v>
      </c>
      <c r="E296" s="20" t="s">
        <v>723</v>
      </c>
      <c r="F296" s="20" t="s">
        <v>723</v>
      </c>
      <c r="G296" s="20" t="s">
        <v>2425</v>
      </c>
      <c r="H296" s="20"/>
      <c r="I296" s="20" t="s">
        <v>2909</v>
      </c>
      <c r="J296" s="20" t="s">
        <v>3582</v>
      </c>
      <c r="K296" s="20" t="s">
        <v>3862</v>
      </c>
      <c r="L296" s="20"/>
      <c r="M296" s="20" t="s">
        <v>725</v>
      </c>
      <c r="N296" s="20" t="s">
        <v>21</v>
      </c>
      <c r="O296" s="20" t="s">
        <v>21</v>
      </c>
      <c r="P296" s="20"/>
      <c r="Q296" s="20"/>
      <c r="R296" s="20"/>
      <c r="S296" s="20"/>
      <c r="T296" s="20"/>
      <c r="U296" s="20"/>
      <c r="V296" s="20"/>
      <c r="W296" s="20"/>
      <c r="X296" s="20"/>
      <c r="Y296" s="20"/>
      <c r="Z296" s="20"/>
      <c r="AA296" s="20"/>
      <c r="AB296" s="20"/>
    </row>
    <row r="297" ht="15.75" customHeight="1">
      <c r="A297" s="20" t="s">
        <v>728</v>
      </c>
      <c r="B297" s="20" t="s">
        <v>694</v>
      </c>
      <c r="C297" s="20"/>
      <c r="D297" s="20" t="s">
        <v>18</v>
      </c>
      <c r="E297" s="20" t="s">
        <v>728</v>
      </c>
      <c r="F297" s="20" t="s">
        <v>728</v>
      </c>
      <c r="G297" s="20" t="s">
        <v>2425</v>
      </c>
      <c r="H297" s="20"/>
      <c r="I297" s="20" t="s">
        <v>2909</v>
      </c>
      <c r="J297" s="20" t="s">
        <v>3582</v>
      </c>
      <c r="K297" s="20" t="s">
        <v>2909</v>
      </c>
      <c r="L297" s="20"/>
      <c r="M297" s="20" t="s">
        <v>725</v>
      </c>
      <c r="N297" s="20" t="s">
        <v>21</v>
      </c>
      <c r="O297" s="20" t="s">
        <v>21</v>
      </c>
      <c r="P297" s="20"/>
      <c r="Q297" s="20"/>
      <c r="R297" s="20"/>
      <c r="S297" s="20"/>
      <c r="T297" s="20"/>
      <c r="U297" s="20"/>
      <c r="V297" s="20"/>
      <c r="W297" s="20"/>
      <c r="X297" s="20"/>
      <c r="Y297" s="20"/>
      <c r="Z297" s="20"/>
      <c r="AA297" s="20"/>
      <c r="AB297" s="20"/>
    </row>
    <row r="298" ht="15.75" customHeight="1">
      <c r="A298" s="20" t="s">
        <v>5098</v>
      </c>
      <c r="B298" s="20" t="s">
        <v>694</v>
      </c>
      <c r="C298" s="20"/>
      <c r="D298" s="20" t="s">
        <v>18</v>
      </c>
      <c r="E298" s="20" t="s">
        <v>5098</v>
      </c>
      <c r="F298" s="20" t="s">
        <v>5098</v>
      </c>
      <c r="G298" s="20" t="s">
        <v>2425</v>
      </c>
      <c r="H298" s="20"/>
      <c r="I298" s="20" t="s">
        <v>2909</v>
      </c>
      <c r="J298" s="20" t="s">
        <v>3582</v>
      </c>
      <c r="K298" s="20" t="s">
        <v>5099</v>
      </c>
      <c r="L298" s="20"/>
      <c r="M298" s="20" t="s">
        <v>725</v>
      </c>
      <c r="N298" s="20" t="s">
        <v>21</v>
      </c>
      <c r="O298" s="20" t="s">
        <v>21</v>
      </c>
      <c r="P298" s="20"/>
      <c r="Q298" s="20"/>
      <c r="R298" s="20"/>
      <c r="S298" s="20"/>
      <c r="T298" s="20"/>
      <c r="U298" s="20"/>
      <c r="V298" s="20"/>
      <c r="W298" s="20"/>
      <c r="X298" s="20"/>
      <c r="Y298" s="20"/>
      <c r="Z298" s="20"/>
      <c r="AA298" s="20"/>
      <c r="AB298" s="20"/>
    </row>
    <row r="299" ht="15.75" customHeight="1">
      <c r="A299" s="20" t="s">
        <v>733</v>
      </c>
      <c r="B299" s="20" t="s">
        <v>694</v>
      </c>
      <c r="C299" s="20"/>
      <c r="D299" s="20" t="s">
        <v>18</v>
      </c>
      <c r="E299" s="20" t="s">
        <v>733</v>
      </c>
      <c r="F299" s="20" t="s">
        <v>733</v>
      </c>
      <c r="G299" s="20" t="s">
        <v>2425</v>
      </c>
      <c r="H299" s="20"/>
      <c r="I299" s="20" t="s">
        <v>3204</v>
      </c>
      <c r="J299" s="20" t="s">
        <v>3594</v>
      </c>
      <c r="K299" s="20" t="s">
        <v>4084</v>
      </c>
      <c r="L299" s="20"/>
      <c r="M299" s="20" t="s">
        <v>735</v>
      </c>
      <c r="N299" s="20" t="s">
        <v>26</v>
      </c>
      <c r="O299" s="20" t="s">
        <v>21</v>
      </c>
      <c r="P299" s="20"/>
      <c r="Q299" s="20"/>
      <c r="R299" s="20"/>
      <c r="S299" s="20"/>
      <c r="T299" s="20"/>
      <c r="U299" s="20"/>
      <c r="V299" s="20"/>
      <c r="W299" s="20"/>
      <c r="X299" s="20"/>
      <c r="Y299" s="20"/>
      <c r="Z299" s="20"/>
      <c r="AA299" s="20"/>
      <c r="AB299" s="20"/>
    </row>
    <row r="300" ht="15.75" customHeight="1">
      <c r="A300" s="20" t="s">
        <v>738</v>
      </c>
      <c r="B300" s="20" t="s">
        <v>694</v>
      </c>
      <c r="C300" s="20"/>
      <c r="D300" s="20" t="s">
        <v>18</v>
      </c>
      <c r="E300" s="20" t="s">
        <v>738</v>
      </c>
      <c r="F300" s="20" t="s">
        <v>738</v>
      </c>
      <c r="G300" s="20" t="s">
        <v>2425</v>
      </c>
      <c r="H300" s="20"/>
      <c r="I300" s="20" t="s">
        <v>3204</v>
      </c>
      <c r="J300" s="20" t="s">
        <v>3594</v>
      </c>
      <c r="K300" s="20" t="s">
        <v>3204</v>
      </c>
      <c r="L300" s="20"/>
      <c r="M300" s="20" t="s">
        <v>735</v>
      </c>
      <c r="N300" s="20" t="s">
        <v>26</v>
      </c>
      <c r="O300" s="20" t="s">
        <v>21</v>
      </c>
      <c r="P300" s="20"/>
      <c r="Q300" s="20"/>
      <c r="R300" s="20"/>
      <c r="S300" s="20"/>
      <c r="T300" s="20"/>
      <c r="U300" s="20"/>
      <c r="V300" s="20"/>
      <c r="W300" s="20"/>
      <c r="X300" s="20"/>
      <c r="Y300" s="20"/>
      <c r="Z300" s="20"/>
      <c r="AA300" s="20"/>
      <c r="AB300" s="20"/>
    </row>
    <row r="301" ht="15.75" customHeight="1">
      <c r="A301" s="20" t="s">
        <v>741</v>
      </c>
      <c r="B301" s="20" t="s">
        <v>694</v>
      </c>
      <c r="C301" s="20"/>
      <c r="D301" s="20" t="s">
        <v>18</v>
      </c>
      <c r="E301" s="20" t="s">
        <v>741</v>
      </c>
      <c r="F301" s="20" t="s">
        <v>741</v>
      </c>
      <c r="G301" s="20" t="s">
        <v>2425</v>
      </c>
      <c r="H301" s="20"/>
      <c r="I301" s="20" t="s">
        <v>3209</v>
      </c>
      <c r="J301" s="20" t="s">
        <v>3594</v>
      </c>
      <c r="K301" s="20" t="s">
        <v>3209</v>
      </c>
      <c r="L301" s="20"/>
      <c r="M301" s="20"/>
      <c r="N301" s="20" t="s">
        <v>26</v>
      </c>
      <c r="O301" s="20" t="s">
        <v>21</v>
      </c>
      <c r="P301" s="20"/>
      <c r="Q301" s="20"/>
      <c r="R301" s="20"/>
      <c r="S301" s="20"/>
      <c r="T301" s="20"/>
      <c r="U301" s="20"/>
      <c r="V301" s="20"/>
      <c r="W301" s="20"/>
      <c r="X301" s="20"/>
      <c r="Y301" s="20"/>
      <c r="Z301" s="20"/>
      <c r="AA301" s="20"/>
      <c r="AB301" s="20"/>
    </row>
    <row r="302" ht="15.75" customHeight="1">
      <c r="A302" s="20" t="s">
        <v>745</v>
      </c>
      <c r="B302" s="20" t="s">
        <v>694</v>
      </c>
      <c r="C302" s="20"/>
      <c r="D302" s="20" t="s">
        <v>18</v>
      </c>
      <c r="E302" s="20" t="s">
        <v>745</v>
      </c>
      <c r="F302" s="20" t="s">
        <v>745</v>
      </c>
      <c r="G302" s="20" t="s">
        <v>2425</v>
      </c>
      <c r="H302" s="20"/>
      <c r="I302" s="20" t="s">
        <v>3209</v>
      </c>
      <c r="J302" s="20" t="s">
        <v>3594</v>
      </c>
      <c r="K302" s="20" t="s">
        <v>3731</v>
      </c>
      <c r="L302" s="20"/>
      <c r="M302" s="20" t="s">
        <v>746</v>
      </c>
      <c r="N302" s="20" t="s">
        <v>26</v>
      </c>
      <c r="O302" s="20" t="s">
        <v>21</v>
      </c>
      <c r="P302" s="20"/>
      <c r="Q302" s="20"/>
      <c r="R302" s="20"/>
      <c r="S302" s="20"/>
      <c r="T302" s="20"/>
      <c r="U302" s="20"/>
      <c r="V302" s="20"/>
      <c r="W302" s="20"/>
      <c r="X302" s="20"/>
      <c r="Y302" s="20"/>
      <c r="Z302" s="20"/>
      <c r="AA302" s="20"/>
      <c r="AB302" s="20"/>
    </row>
    <row r="303" ht="15.75" customHeight="1">
      <c r="A303" s="20" t="s">
        <v>762</v>
      </c>
      <c r="B303" s="20" t="s">
        <v>694</v>
      </c>
      <c r="C303" s="20"/>
      <c r="D303" s="20" t="s">
        <v>18</v>
      </c>
      <c r="E303" s="20" t="s">
        <v>762</v>
      </c>
      <c r="F303" s="20" t="s">
        <v>762</v>
      </c>
      <c r="G303" s="20" t="s">
        <v>2425</v>
      </c>
      <c r="H303" s="20"/>
      <c r="I303" s="20" t="s">
        <v>3172</v>
      </c>
      <c r="J303" s="20" t="s">
        <v>3594</v>
      </c>
      <c r="K303" s="20" t="s">
        <v>4619</v>
      </c>
      <c r="L303" s="20"/>
      <c r="M303" s="20" t="s">
        <v>764</v>
      </c>
      <c r="N303" s="20" t="s">
        <v>21</v>
      </c>
      <c r="O303" s="20" t="s">
        <v>21</v>
      </c>
      <c r="P303" s="20"/>
      <c r="Q303" s="20"/>
      <c r="R303" s="20"/>
      <c r="S303" s="20"/>
      <c r="T303" s="20"/>
      <c r="U303" s="20"/>
      <c r="V303" s="20"/>
      <c r="W303" s="20"/>
      <c r="X303" s="20"/>
      <c r="Y303" s="20"/>
      <c r="Z303" s="20"/>
      <c r="AA303" s="20"/>
      <c r="AB303" s="20"/>
    </row>
    <row r="304" ht="15.75" customHeight="1">
      <c r="A304" s="20" t="s">
        <v>767</v>
      </c>
      <c r="B304" s="20" t="s">
        <v>694</v>
      </c>
      <c r="C304" s="20"/>
      <c r="D304" s="20" t="s">
        <v>18</v>
      </c>
      <c r="E304" s="20" t="s">
        <v>767</v>
      </c>
      <c r="F304" s="20" t="s">
        <v>767</v>
      </c>
      <c r="G304" s="20" t="s">
        <v>2425</v>
      </c>
      <c r="H304" s="20"/>
      <c r="I304" s="20" t="s">
        <v>3172</v>
      </c>
      <c r="J304" s="20" t="s">
        <v>3594</v>
      </c>
      <c r="K304" s="20" t="s">
        <v>3172</v>
      </c>
      <c r="L304" s="20"/>
      <c r="M304" s="20"/>
      <c r="N304" s="20" t="s">
        <v>21</v>
      </c>
      <c r="O304" s="20" t="s">
        <v>21</v>
      </c>
      <c r="P304" s="20"/>
      <c r="Q304" s="20"/>
      <c r="R304" s="20"/>
      <c r="S304" s="20"/>
      <c r="T304" s="20"/>
      <c r="U304" s="20"/>
      <c r="V304" s="20"/>
      <c r="W304" s="20"/>
      <c r="X304" s="20"/>
      <c r="Y304" s="20"/>
      <c r="Z304" s="20"/>
      <c r="AA304" s="20"/>
      <c r="AB304" s="20"/>
    </row>
    <row r="305" ht="15.75" customHeight="1">
      <c r="A305" s="20" t="s">
        <v>770</v>
      </c>
      <c r="B305" s="20" t="s">
        <v>694</v>
      </c>
      <c r="C305" s="20"/>
      <c r="D305" s="20" t="s">
        <v>18</v>
      </c>
      <c r="E305" s="20" t="s">
        <v>770</v>
      </c>
      <c r="F305" s="20" t="s">
        <v>770</v>
      </c>
      <c r="G305" s="20" t="s">
        <v>2425</v>
      </c>
      <c r="H305" s="20"/>
      <c r="I305" s="20" t="s">
        <v>3177</v>
      </c>
      <c r="J305" s="20" t="s">
        <v>3594</v>
      </c>
      <c r="K305" s="20" t="s">
        <v>5100</v>
      </c>
      <c r="L305" s="20"/>
      <c r="M305" s="20" t="s">
        <v>772</v>
      </c>
      <c r="N305" s="20" t="s">
        <v>21</v>
      </c>
      <c r="O305" s="20" t="s">
        <v>98</v>
      </c>
      <c r="P305" s="20"/>
      <c r="Q305" s="20"/>
      <c r="R305" s="20"/>
      <c r="S305" s="20"/>
      <c r="T305" s="20"/>
      <c r="U305" s="20"/>
      <c r="V305" s="20"/>
      <c r="W305" s="20"/>
      <c r="X305" s="20"/>
      <c r="Y305" s="20"/>
      <c r="Z305" s="20"/>
      <c r="AA305" s="20"/>
      <c r="AB305" s="20"/>
    </row>
    <row r="306" ht="15.75" customHeight="1">
      <c r="A306" s="20" t="s">
        <v>776</v>
      </c>
      <c r="B306" s="20" t="s">
        <v>694</v>
      </c>
      <c r="C306" s="20"/>
      <c r="D306" s="20" t="s">
        <v>18</v>
      </c>
      <c r="E306" s="20" t="s">
        <v>776</v>
      </c>
      <c r="F306" s="20" t="s">
        <v>776</v>
      </c>
      <c r="G306" s="20" t="s">
        <v>2425</v>
      </c>
      <c r="H306" s="20"/>
      <c r="I306" s="20" t="s">
        <v>3177</v>
      </c>
      <c r="J306" s="20" t="s">
        <v>3594</v>
      </c>
      <c r="K306" s="20" t="s">
        <v>5101</v>
      </c>
      <c r="L306" s="20"/>
      <c r="M306" s="20" t="s">
        <v>772</v>
      </c>
      <c r="N306" s="20" t="s">
        <v>21</v>
      </c>
      <c r="O306" s="20" t="s">
        <v>98</v>
      </c>
      <c r="P306" s="20"/>
      <c r="Q306" s="20"/>
      <c r="R306" s="20"/>
      <c r="S306" s="20"/>
      <c r="T306" s="20"/>
      <c r="U306" s="20"/>
      <c r="V306" s="20"/>
      <c r="W306" s="20"/>
      <c r="X306" s="20"/>
      <c r="Y306" s="20"/>
      <c r="Z306" s="20"/>
      <c r="AA306" s="20"/>
      <c r="AB306" s="20"/>
    </row>
    <row r="307" ht="15.75" customHeight="1">
      <c r="A307" s="20" t="s">
        <v>779</v>
      </c>
      <c r="B307" s="20" t="s">
        <v>694</v>
      </c>
      <c r="C307" s="20"/>
      <c r="D307" s="20" t="s">
        <v>18</v>
      </c>
      <c r="E307" s="20" t="s">
        <v>779</v>
      </c>
      <c r="F307" s="20" t="s">
        <v>779</v>
      </c>
      <c r="G307" s="20" t="s">
        <v>2425</v>
      </c>
      <c r="H307" s="20"/>
      <c r="I307" s="20" t="s">
        <v>3177</v>
      </c>
      <c r="J307" s="20" t="s">
        <v>3594</v>
      </c>
      <c r="K307" s="20" t="s">
        <v>5102</v>
      </c>
      <c r="L307" s="20"/>
      <c r="M307" s="20" t="s">
        <v>772</v>
      </c>
      <c r="N307" s="20" t="s">
        <v>21</v>
      </c>
      <c r="O307" s="20" t="s">
        <v>98</v>
      </c>
      <c r="P307" s="20"/>
      <c r="Q307" s="20"/>
      <c r="R307" s="20"/>
      <c r="S307" s="20"/>
      <c r="T307" s="20"/>
      <c r="U307" s="20"/>
      <c r="V307" s="20"/>
      <c r="W307" s="20"/>
      <c r="X307" s="20"/>
      <c r="Y307" s="20"/>
      <c r="Z307" s="20"/>
      <c r="AA307" s="20"/>
      <c r="AB307" s="20"/>
    </row>
    <row r="308" ht="15.75" customHeight="1">
      <c r="A308" s="20" t="s">
        <v>782</v>
      </c>
      <c r="B308" s="20" t="s">
        <v>694</v>
      </c>
      <c r="C308" s="20"/>
      <c r="D308" s="20" t="s">
        <v>18</v>
      </c>
      <c r="E308" s="20" t="s">
        <v>782</v>
      </c>
      <c r="F308" s="20" t="s">
        <v>782</v>
      </c>
      <c r="G308" s="20" t="s">
        <v>2425</v>
      </c>
      <c r="H308" s="20"/>
      <c r="I308" s="20" t="s">
        <v>3177</v>
      </c>
      <c r="J308" s="20" t="s">
        <v>3594</v>
      </c>
      <c r="K308" s="20" t="s">
        <v>3635</v>
      </c>
      <c r="L308" s="20"/>
      <c r="M308" s="20" t="s">
        <v>772</v>
      </c>
      <c r="N308" s="20" t="s">
        <v>21</v>
      </c>
      <c r="O308" s="20" t="s">
        <v>98</v>
      </c>
      <c r="P308" s="20"/>
      <c r="Q308" s="20"/>
      <c r="R308" s="20"/>
      <c r="S308" s="20"/>
      <c r="T308" s="20"/>
      <c r="U308" s="20"/>
      <c r="V308" s="20"/>
      <c r="W308" s="20"/>
      <c r="X308" s="20"/>
      <c r="Y308" s="20"/>
      <c r="Z308" s="20"/>
      <c r="AA308" s="20"/>
      <c r="AB308" s="20"/>
    </row>
    <row r="309" ht="15.75" customHeight="1">
      <c r="A309" s="20" t="s">
        <v>786</v>
      </c>
      <c r="B309" s="20" t="s">
        <v>694</v>
      </c>
      <c r="C309" s="20"/>
      <c r="D309" s="20" t="s">
        <v>18</v>
      </c>
      <c r="E309" s="20" t="s">
        <v>786</v>
      </c>
      <c r="F309" s="20" t="s">
        <v>786</v>
      </c>
      <c r="G309" s="20" t="s">
        <v>2425</v>
      </c>
      <c r="H309" s="20"/>
      <c r="I309" s="20" t="s">
        <v>3177</v>
      </c>
      <c r="J309" s="20" t="s">
        <v>3594</v>
      </c>
      <c r="K309" s="20" t="s">
        <v>3724</v>
      </c>
      <c r="L309" s="20"/>
      <c r="M309" s="20" t="s">
        <v>772</v>
      </c>
      <c r="N309" s="20" t="s">
        <v>26</v>
      </c>
      <c r="O309" s="20" t="s">
        <v>21</v>
      </c>
      <c r="P309" s="20"/>
      <c r="Q309" s="20"/>
      <c r="R309" s="20"/>
      <c r="S309" s="20"/>
      <c r="T309" s="20"/>
      <c r="U309" s="20"/>
      <c r="V309" s="20"/>
      <c r="W309" s="20"/>
      <c r="X309" s="20"/>
      <c r="Y309" s="20"/>
      <c r="Z309" s="20"/>
      <c r="AA309" s="20"/>
      <c r="AB309" s="20"/>
    </row>
    <row r="310" ht="15.75" customHeight="1">
      <c r="A310" s="20" t="s">
        <v>789</v>
      </c>
      <c r="B310" s="20" t="s">
        <v>694</v>
      </c>
      <c r="C310" s="20"/>
      <c r="D310" s="20" t="s">
        <v>18</v>
      </c>
      <c r="E310" s="20" t="s">
        <v>789</v>
      </c>
      <c r="F310" s="20" t="s">
        <v>789</v>
      </c>
      <c r="G310" s="20" t="s">
        <v>2425</v>
      </c>
      <c r="H310" s="20"/>
      <c r="I310" s="20" t="s">
        <v>3177</v>
      </c>
      <c r="J310" s="20" t="s">
        <v>3594</v>
      </c>
      <c r="K310" s="20" t="s">
        <v>3177</v>
      </c>
      <c r="L310" s="20"/>
      <c r="M310" s="20" t="s">
        <v>772</v>
      </c>
      <c r="N310" s="20" t="s">
        <v>21</v>
      </c>
      <c r="O310" s="20" t="s">
        <v>21</v>
      </c>
      <c r="P310" s="20"/>
      <c r="Q310" s="20"/>
      <c r="R310" s="20"/>
      <c r="S310" s="20"/>
      <c r="T310" s="20"/>
      <c r="U310" s="20"/>
      <c r="V310" s="20"/>
      <c r="W310" s="20"/>
      <c r="X310" s="20"/>
      <c r="Y310" s="20"/>
      <c r="Z310" s="20"/>
      <c r="AA310" s="20"/>
      <c r="AB310" s="20"/>
    </row>
    <row r="311" ht="15.75" customHeight="1">
      <c r="A311" s="20" t="s">
        <v>792</v>
      </c>
      <c r="B311" s="20" t="s">
        <v>694</v>
      </c>
      <c r="C311" s="20"/>
      <c r="D311" s="20" t="s">
        <v>18</v>
      </c>
      <c r="E311" s="20" t="s">
        <v>792</v>
      </c>
      <c r="F311" s="20" t="s">
        <v>792</v>
      </c>
      <c r="G311" s="20" t="s">
        <v>2425</v>
      </c>
      <c r="H311" s="20"/>
      <c r="I311" s="20" t="s">
        <v>3096</v>
      </c>
      <c r="J311" s="20" t="s">
        <v>3582</v>
      </c>
      <c r="K311" s="20" t="s">
        <v>4639</v>
      </c>
      <c r="L311" s="20"/>
      <c r="M311" s="20" t="s">
        <v>794</v>
      </c>
      <c r="N311" s="20" t="s">
        <v>26</v>
      </c>
      <c r="O311" s="20" t="s">
        <v>21</v>
      </c>
      <c r="P311" s="20"/>
      <c r="Q311" s="20"/>
      <c r="R311" s="20"/>
      <c r="S311" s="20"/>
      <c r="T311" s="20"/>
      <c r="U311" s="20"/>
      <c r="V311" s="20"/>
      <c r="W311" s="20"/>
      <c r="X311" s="20"/>
      <c r="Y311" s="20"/>
      <c r="Z311" s="20"/>
      <c r="AA311" s="20"/>
      <c r="AB311" s="20"/>
    </row>
    <row r="312" ht="15.75" customHeight="1">
      <c r="A312" s="20" t="s">
        <v>799</v>
      </c>
      <c r="B312" s="20" t="s">
        <v>694</v>
      </c>
      <c r="C312" s="20"/>
      <c r="D312" s="20" t="s">
        <v>18</v>
      </c>
      <c r="E312" s="20" t="s">
        <v>799</v>
      </c>
      <c r="F312" s="20" t="s">
        <v>799</v>
      </c>
      <c r="G312" s="20" t="s">
        <v>2425</v>
      </c>
      <c r="H312" s="20"/>
      <c r="I312" s="20" t="s">
        <v>3096</v>
      </c>
      <c r="J312" s="20" t="s">
        <v>3582</v>
      </c>
      <c r="K312" s="20" t="s">
        <v>3096</v>
      </c>
      <c r="L312" s="20"/>
      <c r="M312" s="20" t="s">
        <v>794</v>
      </c>
      <c r="N312" s="20" t="s">
        <v>21</v>
      </c>
      <c r="O312" s="20" t="s">
        <v>21</v>
      </c>
      <c r="P312" s="20"/>
      <c r="Q312" s="20"/>
      <c r="R312" s="20"/>
      <c r="S312" s="20"/>
      <c r="T312" s="20"/>
      <c r="U312" s="20"/>
      <c r="V312" s="20"/>
      <c r="W312" s="20"/>
      <c r="X312" s="20"/>
      <c r="Y312" s="20"/>
      <c r="Z312" s="20"/>
      <c r="AA312" s="20"/>
      <c r="AB312" s="20"/>
    </row>
    <row r="313" ht="15.75" customHeight="1">
      <c r="A313" s="20" t="s">
        <v>801</v>
      </c>
      <c r="B313" s="20" t="s">
        <v>694</v>
      </c>
      <c r="C313" s="20"/>
      <c r="D313" s="20" t="s">
        <v>18</v>
      </c>
      <c r="E313" s="20" t="s">
        <v>801</v>
      </c>
      <c r="F313" s="20" t="s">
        <v>801</v>
      </c>
      <c r="G313" s="20" t="s">
        <v>2425</v>
      </c>
      <c r="H313" s="20"/>
      <c r="I313" s="20" t="s">
        <v>3479</v>
      </c>
      <c r="J313" s="20" t="s">
        <v>3582</v>
      </c>
      <c r="K313" s="20" t="s">
        <v>4541</v>
      </c>
      <c r="L313" s="20"/>
      <c r="M313" s="20" t="s">
        <v>803</v>
      </c>
      <c r="N313" s="20" t="s">
        <v>26</v>
      </c>
      <c r="O313" s="20" t="s">
        <v>21</v>
      </c>
      <c r="P313" s="20"/>
      <c r="Q313" s="20"/>
      <c r="R313" s="20"/>
      <c r="S313" s="20"/>
      <c r="T313" s="20"/>
      <c r="U313" s="20"/>
      <c r="V313" s="20"/>
      <c r="W313" s="20"/>
      <c r="X313" s="20"/>
      <c r="Y313" s="20"/>
      <c r="Z313" s="20"/>
      <c r="AA313" s="20"/>
      <c r="AB313" s="20"/>
    </row>
    <row r="314" ht="15.75" customHeight="1">
      <c r="A314" s="20" t="s">
        <v>807</v>
      </c>
      <c r="B314" s="20" t="s">
        <v>694</v>
      </c>
      <c r="C314" s="20"/>
      <c r="D314" s="20" t="s">
        <v>18</v>
      </c>
      <c r="E314" s="20" t="s">
        <v>807</v>
      </c>
      <c r="F314" s="20" t="s">
        <v>807</v>
      </c>
      <c r="G314" s="20" t="s">
        <v>2425</v>
      </c>
      <c r="H314" s="20"/>
      <c r="I314" s="20" t="s">
        <v>3479</v>
      </c>
      <c r="J314" s="20" t="s">
        <v>3582</v>
      </c>
      <c r="K314" s="20" t="s">
        <v>3479</v>
      </c>
      <c r="L314" s="20"/>
      <c r="M314" s="20" t="s">
        <v>803</v>
      </c>
      <c r="N314" s="20" t="s">
        <v>21</v>
      </c>
      <c r="O314" s="20" t="s">
        <v>21</v>
      </c>
      <c r="P314" s="20"/>
      <c r="Q314" s="20"/>
      <c r="R314" s="20"/>
      <c r="S314" s="20"/>
      <c r="T314" s="20"/>
      <c r="U314" s="20"/>
      <c r="V314" s="20"/>
      <c r="W314" s="20"/>
      <c r="X314" s="20"/>
      <c r="Y314" s="20"/>
      <c r="Z314" s="20"/>
      <c r="AA314" s="20"/>
      <c r="AB314" s="20"/>
    </row>
    <row r="315" ht="15.75" customHeight="1">
      <c r="A315" s="20" t="s">
        <v>809</v>
      </c>
      <c r="B315" s="20" t="s">
        <v>694</v>
      </c>
      <c r="C315" s="20"/>
      <c r="D315" s="20" t="s">
        <v>18</v>
      </c>
      <c r="E315" s="20" t="s">
        <v>809</v>
      </c>
      <c r="F315" s="20" t="s">
        <v>809</v>
      </c>
      <c r="G315" s="20" t="s">
        <v>2450</v>
      </c>
      <c r="H315" s="20"/>
      <c r="I315" s="20" t="s">
        <v>2969</v>
      </c>
      <c r="J315" s="20" t="s">
        <v>3582</v>
      </c>
      <c r="K315" s="20" t="s">
        <v>2969</v>
      </c>
      <c r="L315" s="20"/>
      <c r="M315" s="20"/>
      <c r="N315" s="20" t="s">
        <v>21</v>
      </c>
      <c r="O315" s="20" t="s">
        <v>21</v>
      </c>
      <c r="P315" s="20"/>
      <c r="Q315" s="20"/>
      <c r="R315" s="20"/>
      <c r="S315" s="20"/>
      <c r="T315" s="20"/>
      <c r="U315" s="20"/>
      <c r="V315" s="20"/>
      <c r="W315" s="20"/>
      <c r="X315" s="20"/>
      <c r="Y315" s="20"/>
      <c r="Z315" s="20"/>
      <c r="AA315" s="20"/>
      <c r="AB315" s="20"/>
    </row>
    <row r="316" ht="15.75" customHeight="1">
      <c r="A316" s="20" t="s">
        <v>812</v>
      </c>
      <c r="B316" s="20" t="s">
        <v>694</v>
      </c>
      <c r="C316" s="20"/>
      <c r="D316" s="20" t="s">
        <v>18</v>
      </c>
      <c r="E316" s="20" t="s">
        <v>812</v>
      </c>
      <c r="F316" s="20" t="s">
        <v>812</v>
      </c>
      <c r="G316" s="20" t="s">
        <v>2450</v>
      </c>
      <c r="H316" s="20"/>
      <c r="I316" s="20" t="s">
        <v>2969</v>
      </c>
      <c r="J316" s="20" t="s">
        <v>3582</v>
      </c>
      <c r="K316" s="20" t="s">
        <v>2461</v>
      </c>
      <c r="L316" s="20"/>
      <c r="M316" s="20"/>
      <c r="N316" s="20" t="s">
        <v>21</v>
      </c>
      <c r="O316" s="20" t="s">
        <v>21</v>
      </c>
      <c r="P316" s="20"/>
      <c r="Q316" s="20"/>
      <c r="R316" s="20"/>
      <c r="S316" s="20"/>
      <c r="T316" s="20"/>
      <c r="U316" s="20"/>
      <c r="V316" s="20"/>
      <c r="W316" s="20"/>
      <c r="X316" s="20"/>
      <c r="Y316" s="20"/>
      <c r="Z316" s="20"/>
      <c r="AA316" s="20"/>
      <c r="AB316" s="20"/>
    </row>
    <row r="317" ht="15.75" customHeight="1">
      <c r="A317" s="20" t="s">
        <v>816</v>
      </c>
      <c r="B317" s="20" t="s">
        <v>694</v>
      </c>
      <c r="C317" s="20"/>
      <c r="D317" s="20" t="s">
        <v>18</v>
      </c>
      <c r="E317" s="20" t="s">
        <v>816</v>
      </c>
      <c r="F317" s="20" t="s">
        <v>816</v>
      </c>
      <c r="G317" s="20" t="s">
        <v>2450</v>
      </c>
      <c r="H317" s="20"/>
      <c r="I317" s="20" t="s">
        <v>2969</v>
      </c>
      <c r="J317" s="20" t="s">
        <v>3582</v>
      </c>
      <c r="K317" s="20" t="s">
        <v>4635</v>
      </c>
      <c r="L317" s="20"/>
      <c r="M317" s="20"/>
      <c r="N317" s="20" t="s">
        <v>21</v>
      </c>
      <c r="O317" s="20" t="s">
        <v>21</v>
      </c>
      <c r="P317" s="20"/>
      <c r="Q317" s="20"/>
      <c r="R317" s="20"/>
      <c r="S317" s="20"/>
      <c r="T317" s="20"/>
      <c r="U317" s="20"/>
      <c r="V317" s="20"/>
      <c r="W317" s="20"/>
      <c r="X317" s="20"/>
      <c r="Y317" s="20"/>
      <c r="Z317" s="20"/>
      <c r="AA317" s="20"/>
      <c r="AB317" s="20"/>
    </row>
    <row r="318" ht="15.75" customHeight="1">
      <c r="A318" s="20" t="s">
        <v>819</v>
      </c>
      <c r="B318" s="20" t="s">
        <v>694</v>
      </c>
      <c r="C318" s="20"/>
      <c r="D318" s="20" t="s">
        <v>18</v>
      </c>
      <c r="E318" s="20" t="s">
        <v>819</v>
      </c>
      <c r="F318" s="20" t="s">
        <v>819</v>
      </c>
      <c r="G318" s="20" t="s">
        <v>2450</v>
      </c>
      <c r="H318" s="20"/>
      <c r="I318" s="20" t="s">
        <v>2969</v>
      </c>
      <c r="J318" s="20" t="s">
        <v>3582</v>
      </c>
      <c r="K318" s="20" t="s">
        <v>2739</v>
      </c>
      <c r="L318" s="20"/>
      <c r="M318" s="20" t="s">
        <v>820</v>
      </c>
      <c r="N318" s="20" t="s">
        <v>21</v>
      </c>
      <c r="O318" s="20" t="s">
        <v>26</v>
      </c>
      <c r="P318" s="20"/>
      <c r="Q318" s="20"/>
      <c r="R318" s="20"/>
      <c r="S318" s="20"/>
      <c r="T318" s="20"/>
      <c r="U318" s="20"/>
      <c r="V318" s="20"/>
      <c r="W318" s="20"/>
      <c r="X318" s="20"/>
      <c r="Y318" s="20"/>
      <c r="Z318" s="20"/>
      <c r="AA318" s="20"/>
      <c r="AB318" s="20"/>
    </row>
    <row r="319" ht="15.75" customHeight="1">
      <c r="A319" s="20" t="s">
        <v>1610</v>
      </c>
      <c r="B319" s="20" t="s">
        <v>694</v>
      </c>
      <c r="C319" s="20"/>
      <c r="D319" s="20" t="s">
        <v>18</v>
      </c>
      <c r="E319" s="20" t="s">
        <v>1610</v>
      </c>
      <c r="F319" s="20" t="s">
        <v>1610</v>
      </c>
      <c r="G319" s="20" t="s">
        <v>2450</v>
      </c>
      <c r="H319" s="20"/>
      <c r="I319" s="20" t="s">
        <v>2969</v>
      </c>
      <c r="J319" s="20" t="s">
        <v>3582</v>
      </c>
      <c r="K319" s="20" t="s">
        <v>3481</v>
      </c>
      <c r="L319" s="20"/>
      <c r="M319" s="20" t="s">
        <v>5103</v>
      </c>
      <c r="N319" s="20" t="s">
        <v>26</v>
      </c>
      <c r="O319" s="20" t="s">
        <v>21</v>
      </c>
      <c r="P319" s="20"/>
      <c r="Q319" s="20"/>
      <c r="R319" s="20"/>
      <c r="S319" s="20"/>
      <c r="T319" s="20"/>
      <c r="U319" s="20"/>
      <c r="V319" s="20"/>
      <c r="W319" s="20"/>
      <c r="X319" s="20"/>
      <c r="Y319" s="20"/>
      <c r="Z319" s="20"/>
      <c r="AA319" s="20"/>
      <c r="AB319" s="20"/>
    </row>
    <row r="320" ht="15.75" customHeight="1">
      <c r="A320" s="20" t="s">
        <v>823</v>
      </c>
      <c r="B320" s="20" t="s">
        <v>694</v>
      </c>
      <c r="C320" s="20"/>
      <c r="D320" s="20" t="s">
        <v>18</v>
      </c>
      <c r="E320" s="20" t="s">
        <v>823</v>
      </c>
      <c r="F320" s="20" t="s">
        <v>823</v>
      </c>
      <c r="G320" s="20" t="s">
        <v>2450</v>
      </c>
      <c r="H320" s="20"/>
      <c r="I320" s="20" t="s">
        <v>2458</v>
      </c>
      <c r="J320" s="20" t="s">
        <v>3582</v>
      </c>
      <c r="K320" s="20" t="s">
        <v>2458</v>
      </c>
      <c r="L320" s="20"/>
      <c r="M320" s="20"/>
      <c r="N320" s="20" t="s">
        <v>21</v>
      </c>
      <c r="O320" s="20" t="s">
        <v>21</v>
      </c>
      <c r="P320" s="20"/>
      <c r="Q320" s="20"/>
      <c r="R320" s="20"/>
      <c r="S320" s="20"/>
      <c r="T320" s="20"/>
      <c r="U320" s="20"/>
      <c r="V320" s="20"/>
      <c r="W320" s="20"/>
      <c r="X320" s="20"/>
      <c r="Y320" s="20"/>
      <c r="Z320" s="20"/>
      <c r="AA320" s="20"/>
      <c r="AB320" s="20"/>
    </row>
    <row r="321" ht="15.75" customHeight="1">
      <c r="A321" s="20" t="s">
        <v>826</v>
      </c>
      <c r="B321" s="20" t="s">
        <v>694</v>
      </c>
      <c r="C321" s="20"/>
      <c r="D321" s="20" t="s">
        <v>18</v>
      </c>
      <c r="E321" s="20" t="s">
        <v>826</v>
      </c>
      <c r="F321" s="20" t="s">
        <v>826</v>
      </c>
      <c r="G321" s="20" t="s">
        <v>2450</v>
      </c>
      <c r="H321" s="20"/>
      <c r="I321" s="20" t="s">
        <v>2458</v>
      </c>
      <c r="J321" s="20" t="s">
        <v>3582</v>
      </c>
      <c r="K321" s="20" t="s">
        <v>3791</v>
      </c>
      <c r="L321" s="20"/>
      <c r="M321" s="20" t="s">
        <v>827</v>
      </c>
      <c r="O321" s="20" t="s">
        <v>21</v>
      </c>
      <c r="P321" s="20"/>
      <c r="Q321" s="20"/>
      <c r="R321" s="20"/>
      <c r="S321" s="20"/>
      <c r="T321" s="20"/>
      <c r="U321" s="20"/>
      <c r="V321" s="20"/>
      <c r="W321" s="20"/>
      <c r="X321" s="20"/>
      <c r="Y321" s="20"/>
      <c r="Z321" s="20"/>
      <c r="AA321" s="20"/>
      <c r="AB321" s="20"/>
    </row>
    <row r="322" ht="15.75" customHeight="1">
      <c r="A322" s="20" t="s">
        <v>830</v>
      </c>
      <c r="B322" s="20" t="s">
        <v>694</v>
      </c>
      <c r="C322" s="20"/>
      <c r="D322" s="20" t="s">
        <v>18</v>
      </c>
      <c r="E322" s="20" t="s">
        <v>830</v>
      </c>
      <c r="F322" s="20" t="s">
        <v>830</v>
      </c>
      <c r="G322" s="20" t="s">
        <v>2450</v>
      </c>
      <c r="H322" s="20"/>
      <c r="I322" s="20" t="s">
        <v>2458</v>
      </c>
      <c r="J322" s="20" t="s">
        <v>3582</v>
      </c>
      <c r="K322" s="20" t="s">
        <v>3870</v>
      </c>
      <c r="L322" s="20"/>
      <c r="M322" s="20"/>
      <c r="N322" s="20" t="s">
        <v>21</v>
      </c>
      <c r="O322" s="20" t="s">
        <v>21</v>
      </c>
      <c r="P322" s="20"/>
      <c r="Q322" s="20"/>
      <c r="R322" s="20"/>
      <c r="S322" s="20"/>
      <c r="T322" s="20"/>
      <c r="U322" s="20"/>
      <c r="V322" s="20"/>
      <c r="W322" s="20"/>
      <c r="X322" s="20"/>
      <c r="Y322" s="20"/>
      <c r="Z322" s="20"/>
      <c r="AA322" s="20"/>
      <c r="AB322" s="20"/>
    </row>
    <row r="323" ht="15.75" customHeight="1">
      <c r="A323" s="20" t="s">
        <v>833</v>
      </c>
      <c r="B323" s="20" t="s">
        <v>694</v>
      </c>
      <c r="C323" s="20"/>
      <c r="D323" s="20" t="s">
        <v>18</v>
      </c>
      <c r="E323" s="20" t="s">
        <v>833</v>
      </c>
      <c r="F323" s="20" t="s">
        <v>833</v>
      </c>
      <c r="G323" s="20" t="s">
        <v>2450</v>
      </c>
      <c r="H323" s="20"/>
      <c r="I323" s="20" t="s">
        <v>3186</v>
      </c>
      <c r="J323" s="20" t="s">
        <v>3594</v>
      </c>
      <c r="K323" s="20" t="s">
        <v>3186</v>
      </c>
      <c r="L323" s="20"/>
      <c r="M323" s="20" t="s">
        <v>835</v>
      </c>
      <c r="N323" s="20" t="s">
        <v>21</v>
      </c>
      <c r="O323" s="20" t="s">
        <v>21</v>
      </c>
      <c r="P323" s="20"/>
      <c r="Q323" s="20"/>
      <c r="R323" s="20"/>
      <c r="S323" s="20"/>
      <c r="T323" s="20"/>
      <c r="U323" s="20"/>
      <c r="V323" s="20"/>
      <c r="W323" s="20"/>
      <c r="X323" s="20"/>
      <c r="Y323" s="20"/>
      <c r="Z323" s="20"/>
      <c r="AA323" s="20"/>
      <c r="AB323" s="20"/>
    </row>
    <row r="324" ht="15.75" customHeight="1">
      <c r="A324" s="20" t="s">
        <v>839</v>
      </c>
      <c r="B324" s="20" t="s">
        <v>694</v>
      </c>
      <c r="C324" s="20"/>
      <c r="D324" s="20" t="s">
        <v>18</v>
      </c>
      <c r="E324" s="20" t="s">
        <v>839</v>
      </c>
      <c r="F324" s="20" t="s">
        <v>839</v>
      </c>
      <c r="G324" s="20" t="s">
        <v>2450</v>
      </c>
      <c r="H324" s="20"/>
      <c r="I324" s="20" t="s">
        <v>3186</v>
      </c>
      <c r="J324" s="20" t="s">
        <v>3594</v>
      </c>
      <c r="K324" s="20" t="s">
        <v>5104</v>
      </c>
      <c r="L324" s="20"/>
      <c r="M324" s="20" t="s">
        <v>5105</v>
      </c>
      <c r="N324" s="20" t="s">
        <v>21</v>
      </c>
      <c r="O324" s="20" t="s">
        <v>21</v>
      </c>
      <c r="P324" s="20"/>
      <c r="Q324" s="20"/>
      <c r="R324" s="20"/>
      <c r="S324" s="20"/>
      <c r="T324" s="20"/>
      <c r="U324" s="20"/>
      <c r="V324" s="20"/>
      <c r="W324" s="20"/>
      <c r="X324" s="20"/>
      <c r="Y324" s="20"/>
      <c r="Z324" s="20"/>
      <c r="AA324" s="20"/>
      <c r="AB324" s="20"/>
    </row>
    <row r="325" ht="15.75" customHeight="1">
      <c r="A325" s="20" t="s">
        <v>843</v>
      </c>
      <c r="B325" s="20" t="s">
        <v>694</v>
      </c>
      <c r="C325" s="20"/>
      <c r="D325" s="20" t="s">
        <v>18</v>
      </c>
      <c r="E325" s="20" t="s">
        <v>843</v>
      </c>
      <c r="F325" s="20" t="s">
        <v>843</v>
      </c>
      <c r="G325" s="20" t="s">
        <v>2450</v>
      </c>
      <c r="H325" s="20"/>
      <c r="I325" s="20" t="s">
        <v>2617</v>
      </c>
      <c r="J325" s="20" t="s">
        <v>3594</v>
      </c>
      <c r="K325" s="20" t="s">
        <v>5106</v>
      </c>
      <c r="L325" s="20"/>
      <c r="M325" s="20" t="s">
        <v>845</v>
      </c>
      <c r="N325" s="20" t="s">
        <v>21</v>
      </c>
      <c r="O325" s="20" t="s">
        <v>21</v>
      </c>
      <c r="P325" s="20"/>
      <c r="Q325" s="20"/>
      <c r="R325" s="20"/>
      <c r="S325" s="20"/>
      <c r="T325" s="20"/>
      <c r="U325" s="20"/>
      <c r="V325" s="20"/>
      <c r="W325" s="20"/>
      <c r="X325" s="20"/>
      <c r="Y325" s="20"/>
      <c r="Z325" s="20"/>
      <c r="AA325" s="20"/>
      <c r="AB325" s="20"/>
    </row>
    <row r="326" ht="15.75" customHeight="1">
      <c r="A326" s="20" t="s">
        <v>849</v>
      </c>
      <c r="B326" s="20" t="s">
        <v>694</v>
      </c>
      <c r="C326" s="20"/>
      <c r="D326" s="20" t="s">
        <v>18</v>
      </c>
      <c r="E326" s="20" t="s">
        <v>849</v>
      </c>
      <c r="F326" s="20" t="s">
        <v>849</v>
      </c>
      <c r="G326" s="20" t="s">
        <v>2450</v>
      </c>
      <c r="H326" s="20"/>
      <c r="I326" s="20" t="s">
        <v>2617</v>
      </c>
      <c r="J326" s="20" t="s">
        <v>3594</v>
      </c>
      <c r="K326" s="20" t="s">
        <v>2617</v>
      </c>
      <c r="L326" s="20"/>
      <c r="M326" s="20" t="s">
        <v>845</v>
      </c>
      <c r="N326" s="20" t="s">
        <v>21</v>
      </c>
      <c r="O326" s="20" t="s">
        <v>21</v>
      </c>
      <c r="P326" s="20"/>
      <c r="Q326" s="20"/>
      <c r="R326" s="20"/>
      <c r="S326" s="20"/>
      <c r="T326" s="20"/>
      <c r="U326" s="20"/>
      <c r="V326" s="20"/>
      <c r="W326" s="20"/>
      <c r="X326" s="20"/>
      <c r="Y326" s="20"/>
      <c r="Z326" s="20"/>
      <c r="AA326" s="20"/>
      <c r="AB326" s="20"/>
    </row>
    <row r="327" ht="15.75" customHeight="1">
      <c r="A327" s="20" t="s">
        <v>853</v>
      </c>
      <c r="B327" s="20" t="s">
        <v>694</v>
      </c>
      <c r="C327" s="20"/>
      <c r="D327" s="20" t="s">
        <v>18</v>
      </c>
      <c r="E327" s="20" t="s">
        <v>853</v>
      </c>
      <c r="F327" s="20" t="s">
        <v>853</v>
      </c>
      <c r="G327" s="20" t="s">
        <v>2450</v>
      </c>
      <c r="H327" s="20"/>
      <c r="I327" s="20" t="s">
        <v>2617</v>
      </c>
      <c r="J327" s="20" t="s">
        <v>3594</v>
      </c>
      <c r="K327" s="20" t="s">
        <v>5107</v>
      </c>
      <c r="L327" s="20"/>
      <c r="M327" s="20" t="s">
        <v>845</v>
      </c>
      <c r="N327" s="20" t="s">
        <v>21</v>
      </c>
      <c r="O327" s="20" t="s">
        <v>21</v>
      </c>
      <c r="P327" s="20"/>
      <c r="Q327" s="20"/>
      <c r="R327" s="20"/>
      <c r="S327" s="20"/>
      <c r="T327" s="20"/>
      <c r="U327" s="20"/>
      <c r="V327" s="20"/>
      <c r="W327" s="20"/>
      <c r="X327" s="20"/>
      <c r="Y327" s="20"/>
      <c r="Z327" s="20"/>
      <c r="AA327" s="20"/>
      <c r="AB327" s="20"/>
    </row>
    <row r="328" ht="15.75" customHeight="1">
      <c r="A328" s="20" t="s">
        <v>857</v>
      </c>
      <c r="B328" s="20" t="s">
        <v>694</v>
      </c>
      <c r="C328" s="20"/>
      <c r="D328" s="20" t="s">
        <v>18</v>
      </c>
      <c r="E328" s="20" t="s">
        <v>857</v>
      </c>
      <c r="F328" s="20" t="s">
        <v>857</v>
      </c>
      <c r="G328" s="20" t="s">
        <v>2450</v>
      </c>
      <c r="H328" s="20"/>
      <c r="I328" s="20" t="s">
        <v>2469</v>
      </c>
      <c r="J328" s="20" t="s">
        <v>3582</v>
      </c>
      <c r="K328" s="20" t="s">
        <v>2469</v>
      </c>
      <c r="L328" s="20"/>
      <c r="M328" s="20"/>
      <c r="N328" s="20" t="s">
        <v>21</v>
      </c>
      <c r="O328" s="20" t="s">
        <v>21</v>
      </c>
      <c r="P328" s="20"/>
      <c r="Q328" s="20"/>
      <c r="R328" s="20"/>
      <c r="S328" s="20"/>
      <c r="T328" s="20"/>
      <c r="U328" s="20"/>
      <c r="V328" s="20"/>
      <c r="W328" s="20"/>
      <c r="X328" s="20"/>
      <c r="Y328" s="20"/>
      <c r="Z328" s="20"/>
      <c r="AA328" s="20"/>
      <c r="AB328" s="20"/>
    </row>
    <row r="329" ht="15.75" customHeight="1">
      <c r="A329" s="20" t="s">
        <v>860</v>
      </c>
      <c r="B329" s="20" t="s">
        <v>694</v>
      </c>
      <c r="C329" s="20"/>
      <c r="D329" s="20" t="s">
        <v>18</v>
      </c>
      <c r="E329" s="20" t="s">
        <v>860</v>
      </c>
      <c r="F329" s="20" t="s">
        <v>860</v>
      </c>
      <c r="G329" s="20" t="s">
        <v>2450</v>
      </c>
      <c r="H329" s="20"/>
      <c r="I329" s="20" t="s">
        <v>2469</v>
      </c>
      <c r="J329" s="20" t="s">
        <v>3582</v>
      </c>
      <c r="K329" s="20" t="s">
        <v>3800</v>
      </c>
      <c r="L329" s="20"/>
      <c r="M329" s="20" t="s">
        <v>861</v>
      </c>
      <c r="N329" s="20" t="s">
        <v>21</v>
      </c>
      <c r="O329" s="20" t="s">
        <v>21</v>
      </c>
      <c r="P329" s="20"/>
      <c r="Q329" s="20"/>
      <c r="R329" s="20"/>
      <c r="S329" s="20"/>
      <c r="T329" s="20"/>
      <c r="U329" s="20"/>
      <c r="V329" s="20"/>
      <c r="W329" s="20"/>
      <c r="X329" s="20"/>
      <c r="Y329" s="20"/>
      <c r="Z329" s="20"/>
      <c r="AA329" s="20"/>
      <c r="AB329" s="20"/>
    </row>
    <row r="330" ht="15.75" customHeight="1">
      <c r="A330" s="20" t="s">
        <v>864</v>
      </c>
      <c r="B330" s="20" t="s">
        <v>694</v>
      </c>
      <c r="C330" s="20"/>
      <c r="D330" s="20" t="s">
        <v>18</v>
      </c>
      <c r="E330" s="20" t="s">
        <v>864</v>
      </c>
      <c r="F330" s="20" t="s">
        <v>864</v>
      </c>
      <c r="G330" s="20" t="s">
        <v>2450</v>
      </c>
      <c r="H330" s="20"/>
      <c r="I330" s="20" t="s">
        <v>2493</v>
      </c>
      <c r="J330" s="20" t="s">
        <v>3582</v>
      </c>
      <c r="K330" s="20" t="s">
        <v>3817</v>
      </c>
      <c r="L330" s="20"/>
      <c r="M330" s="20"/>
      <c r="N330" s="20" t="s">
        <v>21</v>
      </c>
      <c r="O330" s="20" t="s">
        <v>21</v>
      </c>
      <c r="P330" s="20"/>
      <c r="Q330" s="20"/>
      <c r="R330" s="20"/>
      <c r="S330" s="20"/>
      <c r="T330" s="20"/>
      <c r="U330" s="20"/>
      <c r="V330" s="20"/>
      <c r="W330" s="20"/>
      <c r="X330" s="20"/>
      <c r="Y330" s="20"/>
      <c r="Z330" s="20"/>
      <c r="AA330" s="20"/>
      <c r="AB330" s="20"/>
    </row>
    <row r="331" ht="15.75" customHeight="1">
      <c r="A331" s="20" t="s">
        <v>868</v>
      </c>
      <c r="B331" s="20" t="s">
        <v>694</v>
      </c>
      <c r="C331" s="20"/>
      <c r="D331" s="20" t="s">
        <v>18</v>
      </c>
      <c r="E331" s="20" t="s">
        <v>868</v>
      </c>
      <c r="F331" s="20" t="s">
        <v>868</v>
      </c>
      <c r="G331" s="20" t="s">
        <v>2450</v>
      </c>
      <c r="H331" s="20"/>
      <c r="I331" s="20" t="s">
        <v>2493</v>
      </c>
      <c r="J331" s="20" t="s">
        <v>3582</v>
      </c>
      <c r="K331" s="20" t="s">
        <v>2493</v>
      </c>
      <c r="L331" s="20"/>
      <c r="M331" s="20"/>
      <c r="N331" s="20" t="s">
        <v>21</v>
      </c>
      <c r="O331" s="20" t="s">
        <v>21</v>
      </c>
      <c r="P331" s="20"/>
      <c r="Q331" s="20"/>
      <c r="R331" s="20"/>
      <c r="S331" s="20"/>
      <c r="T331" s="20"/>
      <c r="U331" s="20"/>
      <c r="V331" s="20"/>
      <c r="W331" s="20"/>
      <c r="X331" s="20"/>
      <c r="Y331" s="20"/>
      <c r="Z331" s="20"/>
      <c r="AA331" s="20"/>
      <c r="AB331" s="20"/>
    </row>
    <row r="332" ht="15.75" customHeight="1">
      <c r="A332" s="20" t="s">
        <v>870</v>
      </c>
      <c r="B332" s="20" t="s">
        <v>694</v>
      </c>
      <c r="C332" s="20"/>
      <c r="D332" s="20" t="s">
        <v>18</v>
      </c>
      <c r="E332" s="20" t="s">
        <v>870</v>
      </c>
      <c r="F332" s="20" t="s">
        <v>870</v>
      </c>
      <c r="G332" s="20" t="s">
        <v>2450</v>
      </c>
      <c r="H332" s="20"/>
      <c r="I332" s="20" t="s">
        <v>2493</v>
      </c>
      <c r="J332" s="20" t="s">
        <v>3582</v>
      </c>
      <c r="K332" s="20" t="s">
        <v>3362</v>
      </c>
      <c r="L332" s="20"/>
      <c r="M332" s="20" t="s">
        <v>871</v>
      </c>
      <c r="N332" s="20" t="s">
        <v>21</v>
      </c>
      <c r="O332" s="20" t="s">
        <v>26</v>
      </c>
      <c r="P332" s="20"/>
      <c r="Q332" s="20"/>
      <c r="R332" s="20"/>
      <c r="S332" s="20"/>
      <c r="T332" s="20"/>
      <c r="U332" s="20"/>
      <c r="V332" s="20"/>
      <c r="W332" s="20"/>
      <c r="X332" s="20"/>
      <c r="Y332" s="20"/>
      <c r="Z332" s="20"/>
      <c r="AA332" s="20"/>
      <c r="AB332" s="20"/>
    </row>
    <row r="333" ht="15.75" customHeight="1">
      <c r="A333" s="20" t="s">
        <v>874</v>
      </c>
      <c r="B333" s="20" t="s">
        <v>694</v>
      </c>
      <c r="C333" s="20"/>
      <c r="D333" s="20" t="s">
        <v>18</v>
      </c>
      <c r="E333" s="20" t="s">
        <v>874</v>
      </c>
      <c r="F333" s="20" t="s">
        <v>874</v>
      </c>
      <c r="G333" s="20" t="s">
        <v>2450</v>
      </c>
      <c r="H333" s="20"/>
      <c r="I333" s="20" t="s">
        <v>3503</v>
      </c>
      <c r="J333" s="20" t="s">
        <v>3594</v>
      </c>
      <c r="K333" s="20" t="s">
        <v>3918</v>
      </c>
      <c r="L333" s="20"/>
      <c r="M333" s="20" t="s">
        <v>5108</v>
      </c>
      <c r="N333" s="20" t="s">
        <v>26</v>
      </c>
      <c r="O333" s="20" t="s">
        <v>21</v>
      </c>
      <c r="P333" s="20"/>
      <c r="Q333" s="20"/>
      <c r="R333" s="20"/>
      <c r="S333" s="20"/>
      <c r="T333" s="20"/>
      <c r="U333" s="20"/>
      <c r="V333" s="20"/>
      <c r="W333" s="20"/>
      <c r="X333" s="20"/>
      <c r="Y333" s="20"/>
      <c r="Z333" s="20"/>
      <c r="AA333" s="20"/>
      <c r="AB333" s="20"/>
    </row>
    <row r="334" ht="15.75" customHeight="1">
      <c r="A334" s="20" t="s">
        <v>879</v>
      </c>
      <c r="B334" s="20" t="s">
        <v>694</v>
      </c>
      <c r="C334" s="20"/>
      <c r="D334" s="20" t="s">
        <v>18</v>
      </c>
      <c r="E334" s="20" t="s">
        <v>879</v>
      </c>
      <c r="F334" s="20" t="s">
        <v>879</v>
      </c>
      <c r="G334" s="20" t="s">
        <v>2450</v>
      </c>
      <c r="H334" s="20"/>
      <c r="I334" s="20" t="s">
        <v>3503</v>
      </c>
      <c r="J334" s="20" t="s">
        <v>3594</v>
      </c>
      <c r="K334" s="20" t="s">
        <v>5109</v>
      </c>
      <c r="L334" s="20"/>
      <c r="M334" s="20"/>
      <c r="N334" s="20" t="s">
        <v>21</v>
      </c>
      <c r="O334" s="20" t="s">
        <v>21</v>
      </c>
      <c r="P334" s="20"/>
      <c r="Q334" s="20"/>
      <c r="R334" s="20"/>
      <c r="S334" s="20"/>
      <c r="T334" s="20"/>
      <c r="U334" s="20"/>
      <c r="V334" s="20"/>
      <c r="W334" s="20"/>
      <c r="X334" s="20"/>
      <c r="Y334" s="20"/>
      <c r="Z334" s="20"/>
      <c r="AA334" s="20"/>
      <c r="AB334" s="20"/>
    </row>
    <row r="335" ht="15.75" customHeight="1">
      <c r="A335" s="20" t="s">
        <v>883</v>
      </c>
      <c r="B335" s="20" t="s">
        <v>694</v>
      </c>
      <c r="C335" s="20"/>
      <c r="D335" s="20" t="s">
        <v>18</v>
      </c>
      <c r="E335" s="20" t="s">
        <v>883</v>
      </c>
      <c r="F335" s="20" t="s">
        <v>883</v>
      </c>
      <c r="G335" s="20" t="s">
        <v>2450</v>
      </c>
      <c r="H335" s="20"/>
      <c r="I335" s="20" t="s">
        <v>3503</v>
      </c>
      <c r="J335" s="20" t="s">
        <v>3594</v>
      </c>
      <c r="K335" s="20" t="s">
        <v>3503</v>
      </c>
      <c r="L335" s="20"/>
      <c r="M335" s="20"/>
      <c r="N335" s="20" t="s">
        <v>21</v>
      </c>
      <c r="O335" s="20" t="s">
        <v>21</v>
      </c>
      <c r="P335" s="20"/>
      <c r="Q335" s="20"/>
      <c r="R335" s="20"/>
      <c r="S335" s="20"/>
      <c r="T335" s="20"/>
      <c r="U335" s="20"/>
      <c r="V335" s="20"/>
      <c r="W335" s="20"/>
      <c r="X335" s="20"/>
      <c r="Y335" s="20"/>
      <c r="Z335" s="20"/>
      <c r="AA335" s="20"/>
      <c r="AB335" s="20"/>
    </row>
    <row r="336" ht="15.75" customHeight="1">
      <c r="A336" s="20" t="s">
        <v>886</v>
      </c>
      <c r="B336" s="20" t="s">
        <v>694</v>
      </c>
      <c r="C336" s="20"/>
      <c r="D336" s="20" t="s">
        <v>18</v>
      </c>
      <c r="E336" s="20" t="s">
        <v>886</v>
      </c>
      <c r="F336" s="20" t="s">
        <v>886</v>
      </c>
      <c r="G336" s="20" t="s">
        <v>2450</v>
      </c>
      <c r="H336" s="20"/>
      <c r="I336" s="20" t="s">
        <v>3503</v>
      </c>
      <c r="J336" s="20" t="s">
        <v>3594</v>
      </c>
      <c r="K336" s="20" t="s">
        <v>3921</v>
      </c>
      <c r="L336" s="20"/>
      <c r="M336" s="20"/>
      <c r="N336" s="20" t="s">
        <v>21</v>
      </c>
      <c r="O336" s="20" t="s">
        <v>21</v>
      </c>
      <c r="P336" s="20"/>
      <c r="Q336" s="20"/>
      <c r="R336" s="20"/>
      <c r="S336" s="20"/>
      <c r="T336" s="20"/>
      <c r="U336" s="20"/>
      <c r="V336" s="20"/>
      <c r="W336" s="20"/>
      <c r="X336" s="20"/>
      <c r="Y336" s="20"/>
      <c r="Z336" s="20"/>
      <c r="AA336" s="20"/>
      <c r="AB336" s="20"/>
    </row>
    <row r="337" ht="15.75" customHeight="1">
      <c r="A337" s="20" t="s">
        <v>889</v>
      </c>
      <c r="B337" s="20" t="s">
        <v>694</v>
      </c>
      <c r="C337" s="20"/>
      <c r="D337" s="20" t="s">
        <v>18</v>
      </c>
      <c r="E337" s="20" t="s">
        <v>889</v>
      </c>
      <c r="F337" s="20" t="s">
        <v>889</v>
      </c>
      <c r="G337" s="20" t="s">
        <v>2450</v>
      </c>
      <c r="H337" s="20"/>
      <c r="I337" s="20" t="s">
        <v>2495</v>
      </c>
      <c r="J337" s="20" t="s">
        <v>3582</v>
      </c>
      <c r="K337" s="20" t="s">
        <v>3584</v>
      </c>
      <c r="L337" s="20"/>
      <c r="M337" s="20" t="s">
        <v>891</v>
      </c>
      <c r="N337" s="20" t="s">
        <v>21</v>
      </c>
      <c r="O337" s="20" t="s">
        <v>26</v>
      </c>
      <c r="P337" s="20"/>
      <c r="Q337" s="20"/>
      <c r="R337" s="20"/>
      <c r="S337" s="20"/>
      <c r="T337" s="20"/>
      <c r="U337" s="20"/>
      <c r="V337" s="20"/>
      <c r="W337" s="20"/>
      <c r="X337" s="20"/>
      <c r="Y337" s="20"/>
      <c r="Z337" s="20"/>
      <c r="AA337" s="20"/>
      <c r="AB337" s="20"/>
    </row>
    <row r="338" ht="15.75" customHeight="1">
      <c r="A338" s="20" t="s">
        <v>894</v>
      </c>
      <c r="B338" s="20" t="s">
        <v>694</v>
      </c>
      <c r="C338" s="20"/>
      <c r="D338" s="20" t="s">
        <v>18</v>
      </c>
      <c r="E338" s="20" t="s">
        <v>894</v>
      </c>
      <c r="F338" s="20" t="s">
        <v>894</v>
      </c>
      <c r="G338" s="20" t="s">
        <v>2450</v>
      </c>
      <c r="H338" s="20"/>
      <c r="I338" s="20" t="s">
        <v>2495</v>
      </c>
      <c r="J338" s="20" t="s">
        <v>3582</v>
      </c>
      <c r="K338" s="20" t="s">
        <v>2464</v>
      </c>
      <c r="L338" s="20"/>
      <c r="M338" s="20" t="s">
        <v>895</v>
      </c>
      <c r="N338" s="20" t="s">
        <v>21</v>
      </c>
      <c r="O338" s="20" t="s">
        <v>26</v>
      </c>
      <c r="P338" s="20"/>
      <c r="Q338" s="20"/>
      <c r="R338" s="20"/>
      <c r="S338" s="20"/>
      <c r="T338" s="20"/>
      <c r="U338" s="20"/>
      <c r="V338" s="20"/>
      <c r="W338" s="20"/>
      <c r="X338" s="20"/>
      <c r="Y338" s="20"/>
      <c r="Z338" s="20"/>
      <c r="AA338" s="20"/>
      <c r="AB338" s="20"/>
    </row>
    <row r="339" ht="15.75" customHeight="1">
      <c r="A339" s="20" t="s">
        <v>898</v>
      </c>
      <c r="B339" s="20" t="s">
        <v>694</v>
      </c>
      <c r="C339" s="20"/>
      <c r="D339" s="20" t="s">
        <v>18</v>
      </c>
      <c r="E339" s="20" t="s">
        <v>898</v>
      </c>
      <c r="F339" s="20" t="s">
        <v>898</v>
      </c>
      <c r="G339" s="20" t="s">
        <v>2450</v>
      </c>
      <c r="H339" s="20"/>
      <c r="I339" s="20" t="s">
        <v>2495</v>
      </c>
      <c r="J339" s="20" t="s">
        <v>3582</v>
      </c>
      <c r="K339" s="20" t="s">
        <v>2495</v>
      </c>
      <c r="L339" s="20"/>
      <c r="M339" s="20" t="s">
        <v>899</v>
      </c>
      <c r="N339" s="20" t="s">
        <v>26</v>
      </c>
      <c r="O339" s="20" t="s">
        <v>21</v>
      </c>
      <c r="P339" s="20"/>
      <c r="Q339" s="20"/>
      <c r="R339" s="20"/>
      <c r="S339" s="20"/>
      <c r="T339" s="20"/>
      <c r="U339" s="20"/>
      <c r="V339" s="20"/>
      <c r="W339" s="20"/>
      <c r="X339" s="20"/>
      <c r="Y339" s="20"/>
      <c r="Z339" s="20"/>
      <c r="AA339" s="20"/>
      <c r="AB339" s="20"/>
    </row>
    <row r="340" ht="15.75" customHeight="1">
      <c r="A340" s="20" t="s">
        <v>901</v>
      </c>
      <c r="B340" s="20" t="s">
        <v>694</v>
      </c>
      <c r="C340" s="20"/>
      <c r="D340" s="20" t="s">
        <v>18</v>
      </c>
      <c r="E340" s="20" t="s">
        <v>901</v>
      </c>
      <c r="F340" s="20" t="s">
        <v>901</v>
      </c>
      <c r="G340" s="20" t="s">
        <v>2623</v>
      </c>
      <c r="H340" s="20"/>
      <c r="I340" s="20" t="s">
        <v>3823</v>
      </c>
      <c r="J340" s="20" t="s">
        <v>3582</v>
      </c>
      <c r="K340" s="20" t="s">
        <v>3823</v>
      </c>
      <c r="L340" s="20"/>
      <c r="M340" s="20" t="s">
        <v>903</v>
      </c>
      <c r="N340" s="20" t="s">
        <v>21</v>
      </c>
      <c r="O340" s="20" t="s">
        <v>21</v>
      </c>
      <c r="P340" s="20"/>
      <c r="Q340" s="20"/>
      <c r="R340" s="20"/>
      <c r="S340" s="20"/>
      <c r="T340" s="20"/>
      <c r="U340" s="20"/>
      <c r="V340" s="20"/>
      <c r="W340" s="20"/>
      <c r="X340" s="20"/>
      <c r="Y340" s="20"/>
      <c r="Z340" s="20"/>
      <c r="AA340" s="20"/>
      <c r="AB340" s="20"/>
    </row>
    <row r="341" ht="15.75" customHeight="1">
      <c r="A341" s="20" t="s">
        <v>906</v>
      </c>
      <c r="B341" s="20" t="s">
        <v>694</v>
      </c>
      <c r="C341" s="20"/>
      <c r="D341" s="20" t="s">
        <v>18</v>
      </c>
      <c r="E341" s="20" t="s">
        <v>906</v>
      </c>
      <c r="F341" s="20" t="s">
        <v>906</v>
      </c>
      <c r="G341" s="20" t="s">
        <v>2623</v>
      </c>
      <c r="H341" s="20"/>
      <c r="I341" s="20" t="s">
        <v>3823</v>
      </c>
      <c r="J341" s="20" t="s">
        <v>3582</v>
      </c>
      <c r="K341" s="20" t="s">
        <v>3824</v>
      </c>
      <c r="L341" s="20"/>
      <c r="M341" s="20" t="s">
        <v>907</v>
      </c>
      <c r="N341" s="20" t="s">
        <v>21</v>
      </c>
      <c r="O341" s="20" t="s">
        <v>21</v>
      </c>
      <c r="P341" s="20"/>
      <c r="Q341" s="20"/>
      <c r="R341" s="20"/>
      <c r="S341" s="20"/>
      <c r="T341" s="20"/>
      <c r="U341" s="20"/>
      <c r="V341" s="20"/>
      <c r="W341" s="20"/>
      <c r="X341" s="20"/>
      <c r="Y341" s="20"/>
      <c r="Z341" s="20"/>
      <c r="AA341" s="20"/>
      <c r="AB341" s="20"/>
    </row>
    <row r="342" ht="15.75" customHeight="1">
      <c r="A342" s="20" t="s">
        <v>910</v>
      </c>
      <c r="B342" s="20" t="s">
        <v>694</v>
      </c>
      <c r="C342" s="20"/>
      <c r="D342" s="20" t="s">
        <v>18</v>
      </c>
      <c r="E342" s="20" t="s">
        <v>910</v>
      </c>
      <c r="F342" s="20" t="s">
        <v>910</v>
      </c>
      <c r="G342" s="20" t="s">
        <v>2623</v>
      </c>
      <c r="H342" s="20"/>
      <c r="I342" s="20" t="s">
        <v>3827</v>
      </c>
      <c r="J342" s="20" t="s">
        <v>3582</v>
      </c>
      <c r="K342" s="20" t="s">
        <v>3827</v>
      </c>
      <c r="L342" s="20"/>
      <c r="M342" s="20" t="s">
        <v>912</v>
      </c>
      <c r="N342" s="20" t="s">
        <v>21</v>
      </c>
      <c r="O342" s="20" t="s">
        <v>21</v>
      </c>
      <c r="P342" s="20"/>
      <c r="Q342" s="20"/>
      <c r="R342" s="20"/>
      <c r="S342" s="20"/>
      <c r="T342" s="20"/>
      <c r="U342" s="20"/>
      <c r="V342" s="20"/>
      <c r="W342" s="20"/>
      <c r="X342" s="20"/>
      <c r="Y342" s="20"/>
      <c r="Z342" s="20"/>
      <c r="AA342" s="20"/>
      <c r="AB342" s="20"/>
    </row>
    <row r="343" ht="15.75" customHeight="1">
      <c r="A343" s="20" t="s">
        <v>914</v>
      </c>
      <c r="B343" s="20" t="s">
        <v>694</v>
      </c>
      <c r="C343" s="20"/>
      <c r="D343" s="20" t="s">
        <v>18</v>
      </c>
      <c r="E343" s="20" t="s">
        <v>914</v>
      </c>
      <c r="F343" s="20" t="s">
        <v>914</v>
      </c>
      <c r="G343" s="20" t="s">
        <v>2623</v>
      </c>
      <c r="H343" s="20"/>
      <c r="I343" s="20" t="s">
        <v>3827</v>
      </c>
      <c r="J343" s="20" t="s">
        <v>3582</v>
      </c>
      <c r="K343" s="20" t="s">
        <v>3828</v>
      </c>
      <c r="L343" s="20"/>
      <c r="M343" s="20" t="s">
        <v>912</v>
      </c>
      <c r="N343" s="20" t="s">
        <v>21</v>
      </c>
      <c r="O343" s="20" t="s">
        <v>21</v>
      </c>
      <c r="P343" s="20"/>
      <c r="Q343" s="20"/>
      <c r="R343" s="20"/>
      <c r="S343" s="20"/>
      <c r="T343" s="20"/>
      <c r="U343" s="20"/>
      <c r="V343" s="20"/>
      <c r="W343" s="20"/>
      <c r="X343" s="20"/>
      <c r="Y343" s="20"/>
      <c r="Z343" s="20"/>
      <c r="AA343" s="20"/>
      <c r="AB343" s="20"/>
    </row>
    <row r="344" ht="15.75" customHeight="1">
      <c r="A344" s="20" t="s">
        <v>917</v>
      </c>
      <c r="B344" s="20" t="s">
        <v>694</v>
      </c>
      <c r="C344" s="20"/>
      <c r="D344" s="20" t="s">
        <v>18</v>
      </c>
      <c r="E344" s="20" t="s">
        <v>917</v>
      </c>
      <c r="F344" s="20" t="s">
        <v>917</v>
      </c>
      <c r="G344" s="20" t="s">
        <v>2623</v>
      </c>
      <c r="H344" s="20"/>
      <c r="I344" s="20" t="s">
        <v>3830</v>
      </c>
      <c r="J344" s="20" t="s">
        <v>3582</v>
      </c>
      <c r="K344" s="20" t="s">
        <v>3830</v>
      </c>
      <c r="L344" s="20"/>
      <c r="M344" s="20" t="s">
        <v>912</v>
      </c>
      <c r="N344" s="20" t="s">
        <v>21</v>
      </c>
      <c r="O344" s="20" t="s">
        <v>21</v>
      </c>
      <c r="P344" s="20"/>
      <c r="Q344" s="20"/>
      <c r="R344" s="20"/>
      <c r="S344" s="20"/>
      <c r="T344" s="20"/>
      <c r="U344" s="20"/>
      <c r="V344" s="20"/>
      <c r="W344" s="20"/>
      <c r="X344" s="20"/>
      <c r="Y344" s="20"/>
      <c r="Z344" s="20"/>
      <c r="AA344" s="20"/>
      <c r="AB344" s="20"/>
    </row>
    <row r="345" ht="15.75" customHeight="1">
      <c r="A345" s="20" t="s">
        <v>920</v>
      </c>
      <c r="B345" s="20" t="s">
        <v>694</v>
      </c>
      <c r="C345" s="20"/>
      <c r="D345" s="20" t="s">
        <v>18</v>
      </c>
      <c r="E345" s="20" t="s">
        <v>920</v>
      </c>
      <c r="F345" s="20" t="s">
        <v>920</v>
      </c>
      <c r="G345" s="20" t="s">
        <v>2623</v>
      </c>
      <c r="H345" s="20"/>
      <c r="I345" s="20" t="s">
        <v>3830</v>
      </c>
      <c r="J345" s="20" t="s">
        <v>3582</v>
      </c>
      <c r="K345" s="20" t="s">
        <v>3831</v>
      </c>
      <c r="L345" s="20"/>
      <c r="M345" s="20" t="s">
        <v>912</v>
      </c>
      <c r="N345" s="20" t="s">
        <v>21</v>
      </c>
      <c r="O345" s="20" t="s">
        <v>21</v>
      </c>
      <c r="P345" s="20"/>
      <c r="Q345" s="20"/>
      <c r="R345" s="20"/>
      <c r="S345" s="20"/>
      <c r="T345" s="20"/>
      <c r="U345" s="20"/>
      <c r="V345" s="20"/>
      <c r="W345" s="20"/>
      <c r="X345" s="20"/>
      <c r="Y345" s="20"/>
      <c r="Z345" s="20"/>
      <c r="AA345" s="20"/>
      <c r="AB345" s="20"/>
    </row>
    <row r="346" ht="15.75" customHeight="1">
      <c r="A346" s="20" t="s">
        <v>923</v>
      </c>
      <c r="B346" s="20" t="s">
        <v>694</v>
      </c>
      <c r="C346" s="20"/>
      <c r="D346" s="20" t="s">
        <v>18</v>
      </c>
      <c r="E346" s="20" t="s">
        <v>923</v>
      </c>
      <c r="F346" s="20" t="s">
        <v>923</v>
      </c>
      <c r="G346" s="20" t="s">
        <v>2623</v>
      </c>
      <c r="H346" s="20"/>
      <c r="I346" s="20" t="s">
        <v>2891</v>
      </c>
      <c r="J346" s="20" t="s">
        <v>3582</v>
      </c>
      <c r="K346" s="20" t="s">
        <v>2891</v>
      </c>
      <c r="L346" s="20"/>
      <c r="M346" s="20" t="s">
        <v>912</v>
      </c>
      <c r="N346" s="20" t="s">
        <v>21</v>
      </c>
      <c r="O346" s="20" t="s">
        <v>21</v>
      </c>
      <c r="P346" s="20"/>
      <c r="Q346" s="20"/>
      <c r="R346" s="20"/>
      <c r="S346" s="20"/>
      <c r="T346" s="20"/>
      <c r="U346" s="20"/>
      <c r="V346" s="20"/>
      <c r="W346" s="20"/>
      <c r="X346" s="20"/>
      <c r="Y346" s="20"/>
      <c r="Z346" s="20"/>
      <c r="AA346" s="20"/>
      <c r="AB346" s="20"/>
    </row>
    <row r="347" ht="15.75" customHeight="1">
      <c r="A347" s="20" t="s">
        <v>926</v>
      </c>
      <c r="B347" s="20" t="s">
        <v>694</v>
      </c>
      <c r="C347" s="20"/>
      <c r="D347" s="20" t="s">
        <v>18</v>
      </c>
      <c r="E347" s="20" t="s">
        <v>926</v>
      </c>
      <c r="F347" s="20" t="s">
        <v>926</v>
      </c>
      <c r="G347" s="20" t="s">
        <v>2623</v>
      </c>
      <c r="H347" s="20"/>
      <c r="I347" s="20" t="s">
        <v>2891</v>
      </c>
      <c r="J347" s="20" t="s">
        <v>3582</v>
      </c>
      <c r="K347" s="20" t="s">
        <v>2472</v>
      </c>
      <c r="L347" s="20"/>
      <c r="M347" s="20" t="s">
        <v>912</v>
      </c>
      <c r="N347" s="20" t="s">
        <v>21</v>
      </c>
      <c r="O347" s="20" t="s">
        <v>21</v>
      </c>
      <c r="P347" s="20"/>
      <c r="Q347" s="20"/>
      <c r="R347" s="20"/>
      <c r="S347" s="20"/>
      <c r="T347" s="20"/>
      <c r="U347" s="20"/>
      <c r="V347" s="20"/>
      <c r="W347" s="20"/>
      <c r="X347" s="20"/>
      <c r="Y347" s="20"/>
      <c r="Z347" s="20"/>
      <c r="AA347" s="20"/>
      <c r="AB347" s="20"/>
    </row>
    <row r="348" ht="15.75" customHeight="1">
      <c r="A348" s="20" t="s">
        <v>930</v>
      </c>
      <c r="B348" s="20" t="s">
        <v>694</v>
      </c>
      <c r="C348" s="20"/>
      <c r="D348" s="20" t="s">
        <v>18</v>
      </c>
      <c r="E348" s="20" t="s">
        <v>930</v>
      </c>
      <c r="F348" s="20" t="s">
        <v>930</v>
      </c>
      <c r="G348" s="20" t="s">
        <v>2623</v>
      </c>
      <c r="H348" s="20"/>
      <c r="I348" s="20" t="s">
        <v>3833</v>
      </c>
      <c r="J348" s="20" t="s">
        <v>3582</v>
      </c>
      <c r="K348" s="20" t="s">
        <v>3833</v>
      </c>
      <c r="L348" s="20"/>
      <c r="M348" s="20" t="s">
        <v>912</v>
      </c>
      <c r="N348" s="20" t="s">
        <v>21</v>
      </c>
      <c r="O348" s="20" t="s">
        <v>21</v>
      </c>
      <c r="P348" s="20"/>
      <c r="Q348" s="20"/>
      <c r="R348" s="20"/>
      <c r="S348" s="20"/>
      <c r="T348" s="20"/>
      <c r="U348" s="20"/>
      <c r="V348" s="20"/>
      <c r="W348" s="20"/>
      <c r="X348" s="20"/>
      <c r="Y348" s="20"/>
      <c r="Z348" s="20"/>
      <c r="AA348" s="20"/>
      <c r="AB348" s="20"/>
    </row>
    <row r="349" ht="15.75" customHeight="1">
      <c r="A349" s="20" t="s">
        <v>933</v>
      </c>
      <c r="B349" s="20" t="s">
        <v>694</v>
      </c>
      <c r="C349" s="20"/>
      <c r="D349" s="20" t="s">
        <v>18</v>
      </c>
      <c r="E349" s="20" t="s">
        <v>933</v>
      </c>
      <c r="F349" s="20" t="s">
        <v>933</v>
      </c>
      <c r="G349" s="20" t="s">
        <v>2623</v>
      </c>
      <c r="H349" s="20"/>
      <c r="I349" s="20" t="s">
        <v>3833</v>
      </c>
      <c r="J349" s="20" t="s">
        <v>3582</v>
      </c>
      <c r="K349" s="20" t="s">
        <v>3834</v>
      </c>
      <c r="L349" s="20"/>
      <c r="M349" s="20" t="s">
        <v>912</v>
      </c>
      <c r="N349" s="20" t="s">
        <v>21</v>
      </c>
      <c r="O349" s="20" t="s">
        <v>21</v>
      </c>
      <c r="P349" s="20"/>
      <c r="Q349" s="20"/>
      <c r="R349" s="20"/>
      <c r="S349" s="20"/>
      <c r="T349" s="20"/>
      <c r="U349" s="20"/>
      <c r="V349" s="20"/>
      <c r="W349" s="20"/>
      <c r="X349" s="20"/>
      <c r="Y349" s="20"/>
      <c r="Z349" s="20"/>
      <c r="AA349" s="20"/>
      <c r="AB349" s="20"/>
    </row>
    <row r="350" ht="15.75" customHeight="1">
      <c r="A350" s="20" t="s">
        <v>936</v>
      </c>
      <c r="B350" s="20" t="s">
        <v>694</v>
      </c>
      <c r="C350" s="20"/>
      <c r="D350" s="20" t="s">
        <v>18</v>
      </c>
      <c r="E350" s="20" t="s">
        <v>936</v>
      </c>
      <c r="F350" s="20" t="s">
        <v>936</v>
      </c>
      <c r="G350" s="20" t="s">
        <v>2623</v>
      </c>
      <c r="H350" s="20"/>
      <c r="I350" s="20" t="s">
        <v>2894</v>
      </c>
      <c r="J350" s="20" t="s">
        <v>3582</v>
      </c>
      <c r="K350" s="20" t="s">
        <v>3145</v>
      </c>
      <c r="L350" s="20"/>
      <c r="M350" s="20" t="s">
        <v>912</v>
      </c>
      <c r="N350" s="20" t="s">
        <v>21</v>
      </c>
      <c r="O350" s="20" t="s">
        <v>21</v>
      </c>
      <c r="P350" s="20"/>
      <c r="Q350" s="20"/>
      <c r="R350" s="20"/>
      <c r="S350" s="20"/>
      <c r="T350" s="20"/>
      <c r="U350" s="20"/>
      <c r="V350" s="20"/>
      <c r="W350" s="20"/>
      <c r="X350" s="20"/>
      <c r="Y350" s="20"/>
      <c r="Z350" s="20"/>
      <c r="AA350" s="20"/>
      <c r="AB350" s="20"/>
    </row>
    <row r="351" ht="15.75" customHeight="1">
      <c r="A351" s="20" t="s">
        <v>940</v>
      </c>
      <c r="B351" s="20" t="s">
        <v>694</v>
      </c>
      <c r="C351" s="20"/>
      <c r="D351" s="20" t="s">
        <v>18</v>
      </c>
      <c r="E351" s="20" t="s">
        <v>940</v>
      </c>
      <c r="F351" s="20" t="s">
        <v>940</v>
      </c>
      <c r="G351" s="20" t="s">
        <v>2623</v>
      </c>
      <c r="H351" s="20"/>
      <c r="I351" s="20" t="s">
        <v>2894</v>
      </c>
      <c r="J351" s="20" t="s">
        <v>3582</v>
      </c>
      <c r="K351" s="20" t="s">
        <v>2894</v>
      </c>
      <c r="L351" s="20"/>
      <c r="M351" s="20" t="s">
        <v>912</v>
      </c>
      <c r="N351" s="20" t="s">
        <v>21</v>
      </c>
      <c r="O351" s="20" t="s">
        <v>21</v>
      </c>
      <c r="P351" s="20"/>
      <c r="Q351" s="20"/>
      <c r="R351" s="20"/>
      <c r="S351" s="20"/>
      <c r="T351" s="20"/>
      <c r="U351" s="20"/>
      <c r="V351" s="20"/>
      <c r="W351" s="20"/>
      <c r="X351" s="20"/>
      <c r="Y351" s="20"/>
      <c r="Z351" s="20"/>
      <c r="AA351" s="20"/>
      <c r="AB351" s="20"/>
    </row>
    <row r="352" ht="15.75" customHeight="1">
      <c r="A352" s="71"/>
      <c r="B352" s="71" t="s">
        <v>694</v>
      </c>
      <c r="C352" s="71" t="s">
        <v>1496</v>
      </c>
      <c r="D352" s="71" t="s">
        <v>1474</v>
      </c>
      <c r="E352" s="71" t="s">
        <v>4981</v>
      </c>
      <c r="F352" s="71" t="s">
        <v>5110</v>
      </c>
      <c r="G352" s="71" t="s">
        <v>2503</v>
      </c>
      <c r="H352" s="71"/>
      <c r="I352" s="71" t="s">
        <v>3860</v>
      </c>
      <c r="J352" s="71" t="s">
        <v>3582</v>
      </c>
      <c r="K352" s="71" t="s">
        <v>3365</v>
      </c>
      <c r="L352" s="71"/>
      <c r="M352" s="71"/>
      <c r="N352" s="71"/>
      <c r="O352" s="71"/>
      <c r="P352" s="71"/>
      <c r="Q352" s="71"/>
      <c r="R352" s="71"/>
      <c r="S352" s="71"/>
      <c r="T352" s="71"/>
      <c r="U352" s="71"/>
      <c r="V352" s="71"/>
      <c r="W352" s="71"/>
      <c r="X352" s="71"/>
      <c r="Y352" s="71"/>
      <c r="Z352" s="71"/>
      <c r="AA352" s="71"/>
      <c r="AB352" s="71"/>
    </row>
    <row r="353" ht="15.75" customHeight="1">
      <c r="A353" s="71"/>
      <c r="B353" s="71" t="s">
        <v>694</v>
      </c>
      <c r="C353" s="71" t="s">
        <v>1496</v>
      </c>
      <c r="D353" s="71" t="s">
        <v>1474</v>
      </c>
      <c r="E353" s="71" t="s">
        <v>956</v>
      </c>
      <c r="F353" s="71" t="s">
        <v>5111</v>
      </c>
      <c r="G353" s="71" t="s">
        <v>2503</v>
      </c>
      <c r="H353" s="71"/>
      <c r="I353" s="71" t="s">
        <v>2903</v>
      </c>
      <c r="J353" s="71" t="s">
        <v>3582</v>
      </c>
      <c r="K353" s="71" t="s">
        <v>2903</v>
      </c>
      <c r="L353" s="71"/>
      <c r="M353" s="71"/>
      <c r="N353" s="71"/>
      <c r="O353" s="71"/>
      <c r="P353" s="71"/>
      <c r="Q353" s="71"/>
      <c r="R353" s="71"/>
      <c r="S353" s="71"/>
      <c r="T353" s="71"/>
      <c r="U353" s="71"/>
      <c r="V353" s="71"/>
      <c r="W353" s="71"/>
      <c r="X353" s="71"/>
      <c r="Y353" s="71"/>
      <c r="Z353" s="71"/>
      <c r="AA353" s="71"/>
      <c r="AB353" s="71"/>
    </row>
    <row r="354" ht="15.75" customHeight="1">
      <c r="A354" s="71"/>
      <c r="B354" s="71" t="s">
        <v>694</v>
      </c>
      <c r="C354" s="71" t="s">
        <v>1496</v>
      </c>
      <c r="D354" s="71" t="s">
        <v>1474</v>
      </c>
      <c r="E354" s="71" t="s">
        <v>1361</v>
      </c>
      <c r="F354" s="71" t="s">
        <v>1801</v>
      </c>
      <c r="G354" s="71" t="s">
        <v>2425</v>
      </c>
      <c r="H354" s="71"/>
      <c r="I354" s="71" t="s">
        <v>3598</v>
      </c>
      <c r="J354" s="71" t="s">
        <v>3594</v>
      </c>
      <c r="K354" s="71" t="s">
        <v>3362</v>
      </c>
      <c r="L354" s="71"/>
      <c r="M354" s="71"/>
      <c r="N354" s="71"/>
      <c r="O354" s="71"/>
      <c r="P354" s="71"/>
      <c r="Q354" s="71"/>
      <c r="R354" s="71"/>
      <c r="S354" s="71"/>
      <c r="T354" s="71"/>
      <c r="U354" s="71"/>
      <c r="V354" s="71"/>
      <c r="W354" s="71"/>
      <c r="X354" s="71"/>
      <c r="Y354" s="71"/>
      <c r="Z354" s="71"/>
      <c r="AA354" s="71"/>
      <c r="AB354" s="71"/>
    </row>
    <row r="355" ht="15.75" customHeight="1">
      <c r="A355" s="71"/>
      <c r="B355" s="71" t="s">
        <v>694</v>
      </c>
      <c r="C355" s="71" t="s">
        <v>1496</v>
      </c>
      <c r="D355" s="71" t="s">
        <v>1474</v>
      </c>
      <c r="E355" s="71" t="s">
        <v>812</v>
      </c>
      <c r="F355" s="71" t="s">
        <v>5112</v>
      </c>
      <c r="G355" s="71" t="s">
        <v>2450</v>
      </c>
      <c r="H355" s="71"/>
      <c r="I355" s="71" t="s">
        <v>2461</v>
      </c>
      <c r="J355" s="71" t="s">
        <v>3594</v>
      </c>
      <c r="K355" s="71" t="s">
        <v>5113</v>
      </c>
      <c r="L355" s="71"/>
      <c r="M355" s="71"/>
      <c r="N355" s="71"/>
      <c r="O355" s="71"/>
      <c r="P355" s="71"/>
      <c r="Q355" s="71"/>
      <c r="R355" s="71"/>
      <c r="S355" s="71"/>
      <c r="T355" s="71"/>
      <c r="U355" s="71"/>
      <c r="V355" s="71"/>
      <c r="W355" s="71"/>
      <c r="X355" s="71"/>
      <c r="Y355" s="71"/>
      <c r="Z355" s="71"/>
      <c r="AA355" s="71"/>
      <c r="AB355" s="71"/>
    </row>
    <row r="356" ht="15.75" customHeight="1">
      <c r="A356" s="71"/>
      <c r="B356" s="71" t="s">
        <v>694</v>
      </c>
      <c r="C356" s="71" t="s">
        <v>1496</v>
      </c>
      <c r="D356" s="71" t="s">
        <v>1474</v>
      </c>
      <c r="E356" s="71" t="s">
        <v>812</v>
      </c>
      <c r="F356" s="71" t="s">
        <v>5114</v>
      </c>
      <c r="G356" s="71" t="s">
        <v>2450</v>
      </c>
      <c r="H356" s="71"/>
      <c r="I356" s="71" t="s">
        <v>2461</v>
      </c>
      <c r="J356" s="71" t="s">
        <v>3594</v>
      </c>
      <c r="K356" s="71" t="s">
        <v>5115</v>
      </c>
      <c r="L356" s="71"/>
      <c r="M356" s="71"/>
      <c r="N356" s="71"/>
      <c r="O356" s="71"/>
      <c r="P356" s="71"/>
      <c r="Q356" s="71"/>
      <c r="R356" s="71"/>
      <c r="S356" s="71"/>
      <c r="T356" s="71"/>
      <c r="U356" s="71"/>
      <c r="V356" s="71"/>
      <c r="W356" s="71"/>
      <c r="X356" s="71"/>
      <c r="Y356" s="71"/>
      <c r="Z356" s="71"/>
      <c r="AA356" s="71"/>
      <c r="AB356" s="71"/>
    </row>
    <row r="357" ht="15.75" customHeight="1">
      <c r="A357" s="71"/>
      <c r="B357" s="71" t="s">
        <v>694</v>
      </c>
      <c r="C357" s="71" t="s">
        <v>1496</v>
      </c>
      <c r="D357" s="71" t="s">
        <v>1474</v>
      </c>
      <c r="E357" s="71" t="s">
        <v>816</v>
      </c>
      <c r="F357" s="71" t="s">
        <v>5116</v>
      </c>
      <c r="G357" s="71" t="s">
        <v>2450</v>
      </c>
      <c r="H357" s="71"/>
      <c r="I357" s="71" t="s">
        <v>2461</v>
      </c>
      <c r="J357" s="71" t="s">
        <v>3594</v>
      </c>
      <c r="K357" s="71" t="s">
        <v>4635</v>
      </c>
      <c r="L357" s="71"/>
      <c r="M357" s="71"/>
      <c r="N357" s="71"/>
      <c r="O357" s="71"/>
      <c r="P357" s="71"/>
      <c r="Q357" s="71"/>
      <c r="R357" s="71"/>
      <c r="S357" s="71"/>
      <c r="T357" s="71"/>
      <c r="U357" s="71"/>
      <c r="V357" s="71"/>
      <c r="W357" s="71"/>
      <c r="X357" s="71"/>
      <c r="Y357" s="71"/>
      <c r="Z357" s="71"/>
      <c r="AA357" s="71"/>
      <c r="AB357" s="71"/>
    </row>
    <row r="358" ht="15.75" customHeight="1">
      <c r="A358" s="71"/>
      <c r="B358" s="71" t="s">
        <v>694</v>
      </c>
      <c r="C358" s="71" t="s">
        <v>1496</v>
      </c>
      <c r="D358" s="71" t="s">
        <v>1474</v>
      </c>
      <c r="E358" s="71" t="s">
        <v>819</v>
      </c>
      <c r="F358" s="71" t="s">
        <v>5117</v>
      </c>
      <c r="G358" s="71" t="s">
        <v>2450</v>
      </c>
      <c r="H358" s="71"/>
      <c r="I358" s="71" t="s">
        <v>2461</v>
      </c>
      <c r="J358" s="71" t="s">
        <v>3594</v>
      </c>
      <c r="K358" s="71" t="s">
        <v>5118</v>
      </c>
      <c r="L358" s="71"/>
      <c r="M358" s="71"/>
      <c r="N358" s="71"/>
      <c r="O358" s="71"/>
      <c r="P358" s="71"/>
      <c r="Q358" s="71"/>
      <c r="R358" s="71"/>
      <c r="S358" s="71"/>
      <c r="T358" s="71"/>
      <c r="U358" s="71"/>
      <c r="V358" s="71"/>
      <c r="W358" s="71"/>
      <c r="X358" s="71"/>
      <c r="Y358" s="71"/>
      <c r="Z358" s="71"/>
      <c r="AA358" s="71"/>
      <c r="AB358" s="71"/>
    </row>
    <row r="359" ht="15.75" customHeight="1">
      <c r="A359" s="71"/>
      <c r="B359" s="71" t="s">
        <v>694</v>
      </c>
      <c r="C359" s="71" t="s">
        <v>1496</v>
      </c>
      <c r="D359" s="71" t="s">
        <v>1474</v>
      </c>
      <c r="E359" s="71" t="s">
        <v>823</v>
      </c>
      <c r="F359" s="71" t="s">
        <v>5119</v>
      </c>
      <c r="G359" s="71" t="s">
        <v>2450</v>
      </c>
      <c r="H359" s="71"/>
      <c r="I359" s="71" t="s">
        <v>2458</v>
      </c>
      <c r="J359" s="71" t="s">
        <v>3594</v>
      </c>
      <c r="K359" s="71" t="s">
        <v>2458</v>
      </c>
      <c r="L359" s="71"/>
      <c r="M359" s="71"/>
      <c r="N359" s="71"/>
      <c r="O359" s="71"/>
      <c r="P359" s="71"/>
      <c r="Q359" s="71"/>
      <c r="R359" s="71"/>
      <c r="S359" s="71"/>
      <c r="T359" s="71"/>
      <c r="U359" s="71"/>
      <c r="V359" s="71"/>
      <c r="W359" s="71"/>
      <c r="X359" s="71"/>
      <c r="Y359" s="71"/>
      <c r="Z359" s="71"/>
      <c r="AA359" s="71"/>
      <c r="AB359" s="71"/>
    </row>
    <row r="360" ht="15.75" customHeight="1">
      <c r="A360" s="71"/>
      <c r="B360" s="71" t="s">
        <v>694</v>
      </c>
      <c r="C360" s="71" t="s">
        <v>1496</v>
      </c>
      <c r="D360" s="71" t="s">
        <v>1474</v>
      </c>
      <c r="E360" s="71" t="s">
        <v>830</v>
      </c>
      <c r="F360" s="71" t="s">
        <v>5120</v>
      </c>
      <c r="G360" s="71" t="s">
        <v>2450</v>
      </c>
      <c r="H360" s="71"/>
      <c r="I360" s="71" t="s">
        <v>2458</v>
      </c>
      <c r="J360" s="71" t="s">
        <v>3594</v>
      </c>
      <c r="K360" s="71" t="s">
        <v>3870</v>
      </c>
      <c r="L360" s="71"/>
      <c r="M360" s="71"/>
      <c r="N360" s="71"/>
      <c r="O360" s="71"/>
      <c r="P360" s="71"/>
      <c r="Q360" s="71"/>
      <c r="R360" s="71"/>
      <c r="S360" s="71"/>
      <c r="T360" s="71"/>
      <c r="U360" s="71"/>
      <c r="V360" s="71"/>
      <c r="W360" s="71"/>
      <c r="X360" s="71"/>
      <c r="Y360" s="71"/>
      <c r="Z360" s="71"/>
      <c r="AA360" s="71"/>
      <c r="AB360" s="71"/>
    </row>
    <row r="361" ht="15.75" customHeight="1">
      <c r="A361" s="71"/>
      <c r="B361" s="71" t="s">
        <v>694</v>
      </c>
      <c r="C361" s="71" t="s">
        <v>1496</v>
      </c>
      <c r="D361" s="71" t="s">
        <v>1474</v>
      </c>
      <c r="E361" s="71" t="s">
        <v>864</v>
      </c>
      <c r="F361" s="71" t="s">
        <v>5121</v>
      </c>
      <c r="G361" s="71" t="s">
        <v>2450</v>
      </c>
      <c r="H361" s="71"/>
      <c r="I361" s="71" t="s">
        <v>2493</v>
      </c>
      <c r="J361" s="71" t="s">
        <v>3594</v>
      </c>
      <c r="K361" s="71" t="s">
        <v>3817</v>
      </c>
      <c r="L361" s="71"/>
      <c r="M361" s="71"/>
      <c r="N361" s="71"/>
      <c r="O361" s="71"/>
      <c r="P361" s="71"/>
      <c r="Q361" s="71"/>
      <c r="R361" s="71"/>
      <c r="S361" s="71"/>
      <c r="T361" s="71"/>
      <c r="U361" s="71"/>
      <c r="V361" s="71"/>
      <c r="W361" s="71"/>
      <c r="X361" s="71"/>
      <c r="Y361" s="71"/>
      <c r="Z361" s="71"/>
      <c r="AA361" s="71"/>
      <c r="AB361" s="71"/>
    </row>
    <row r="362" ht="15.75" customHeight="1">
      <c r="A362" s="71"/>
      <c r="B362" s="71" t="s">
        <v>694</v>
      </c>
      <c r="C362" s="71" t="s">
        <v>1496</v>
      </c>
      <c r="D362" s="71" t="s">
        <v>1474</v>
      </c>
      <c r="E362" s="71" t="s">
        <v>868</v>
      </c>
      <c r="F362" s="71" t="s">
        <v>5122</v>
      </c>
      <c r="G362" s="71" t="s">
        <v>2450</v>
      </c>
      <c r="H362" s="71"/>
      <c r="I362" s="71" t="s">
        <v>2493</v>
      </c>
      <c r="J362" s="71" t="s">
        <v>3594</v>
      </c>
      <c r="K362" s="71" t="s">
        <v>2493</v>
      </c>
      <c r="L362" s="71"/>
      <c r="M362" s="71"/>
      <c r="N362" s="71"/>
      <c r="O362" s="71"/>
      <c r="P362" s="71"/>
      <c r="Q362" s="71"/>
      <c r="R362" s="71"/>
      <c r="S362" s="71"/>
      <c r="T362" s="71"/>
      <c r="U362" s="71"/>
      <c r="V362" s="71"/>
      <c r="W362" s="71"/>
      <c r="X362" s="71"/>
      <c r="Y362" s="71"/>
      <c r="Z362" s="71"/>
      <c r="AA362" s="71"/>
      <c r="AB362" s="71"/>
    </row>
    <row r="363" ht="15.75" customHeight="1">
      <c r="A363" s="71"/>
      <c r="B363" s="71" t="s">
        <v>694</v>
      </c>
      <c r="C363" s="71" t="s">
        <v>1496</v>
      </c>
      <c r="D363" s="71" t="s">
        <v>1474</v>
      </c>
      <c r="E363" s="71" t="s">
        <v>870</v>
      </c>
      <c r="F363" s="71" t="s">
        <v>5123</v>
      </c>
      <c r="G363" s="71" t="s">
        <v>2450</v>
      </c>
      <c r="H363" s="71"/>
      <c r="I363" s="71" t="s">
        <v>2493</v>
      </c>
      <c r="J363" s="71" t="s">
        <v>3594</v>
      </c>
      <c r="K363" s="71" t="s">
        <v>3362</v>
      </c>
      <c r="L363" s="71"/>
      <c r="M363" s="71"/>
      <c r="N363" s="71"/>
      <c r="O363" s="71"/>
      <c r="P363" s="71"/>
      <c r="Q363" s="71"/>
      <c r="R363" s="71"/>
      <c r="S363" s="71"/>
      <c r="T363" s="71"/>
      <c r="U363" s="71"/>
      <c r="V363" s="71"/>
      <c r="W363" s="71"/>
      <c r="X363" s="71"/>
      <c r="Y363" s="71"/>
      <c r="Z363" s="71"/>
      <c r="AA363" s="71"/>
      <c r="AB363" s="71"/>
    </row>
    <row r="364" ht="15.75" customHeight="1">
      <c r="A364" s="20" t="s">
        <v>942</v>
      </c>
      <c r="B364" s="20"/>
      <c r="C364" s="20"/>
      <c r="D364" s="20" t="s">
        <v>18</v>
      </c>
      <c r="E364" s="20" t="s">
        <v>942</v>
      </c>
      <c r="F364" s="20" t="s">
        <v>942</v>
      </c>
      <c r="G364" s="20" t="s">
        <v>2503</v>
      </c>
      <c r="H364" s="20"/>
      <c r="I364" s="20" t="s">
        <v>2900</v>
      </c>
      <c r="J364" s="20"/>
      <c r="K364" s="20"/>
      <c r="L364" s="20"/>
      <c r="M364" s="20"/>
      <c r="N364" s="20" t="s">
        <v>21</v>
      </c>
      <c r="O364" s="20" t="s">
        <v>21</v>
      </c>
      <c r="P364" s="20"/>
      <c r="Q364" s="20"/>
      <c r="R364" s="20"/>
      <c r="S364" s="20"/>
      <c r="T364" s="20"/>
      <c r="U364" s="20"/>
      <c r="V364" s="20"/>
      <c r="W364" s="20"/>
      <c r="X364" s="20"/>
      <c r="Y364" s="20"/>
      <c r="Z364" s="20"/>
      <c r="AA364" s="20"/>
      <c r="AB364" s="20"/>
    </row>
    <row r="365" ht="15.75" customHeight="1">
      <c r="A365" s="20" t="s">
        <v>946</v>
      </c>
      <c r="B365" s="20"/>
      <c r="C365" s="20"/>
      <c r="D365" s="20" t="s">
        <v>18</v>
      </c>
      <c r="E365" s="20" t="s">
        <v>946</v>
      </c>
      <c r="F365" s="20" t="s">
        <v>946</v>
      </c>
      <c r="G365" s="20" t="s">
        <v>2503</v>
      </c>
      <c r="H365" s="20"/>
      <c r="I365" s="20" t="s">
        <v>5124</v>
      </c>
      <c r="J365" s="20"/>
      <c r="K365" s="20"/>
      <c r="L365" s="20"/>
      <c r="M365" s="20" t="s">
        <v>947</v>
      </c>
      <c r="N365" s="20" t="s">
        <v>26</v>
      </c>
      <c r="O365" s="20" t="s">
        <v>21</v>
      </c>
      <c r="P365" s="20"/>
      <c r="Q365" s="20"/>
      <c r="R365" s="20"/>
      <c r="S365" s="20"/>
      <c r="T365" s="20"/>
      <c r="U365" s="20"/>
      <c r="V365" s="20"/>
      <c r="W365" s="20"/>
      <c r="X365" s="20"/>
      <c r="Y365" s="20"/>
      <c r="Z365" s="20"/>
      <c r="AA365" s="20"/>
      <c r="AB365" s="20"/>
    </row>
    <row r="366" ht="15.75" customHeight="1">
      <c r="A366" s="20" t="s">
        <v>950</v>
      </c>
      <c r="B366" s="20"/>
      <c r="C366" s="20"/>
      <c r="D366" s="20" t="s">
        <v>18</v>
      </c>
      <c r="E366" s="20" t="s">
        <v>950</v>
      </c>
      <c r="F366" s="20" t="s">
        <v>950</v>
      </c>
      <c r="G366" s="20" t="s">
        <v>2503</v>
      </c>
      <c r="H366" s="20"/>
      <c r="I366" s="20" t="s">
        <v>3303</v>
      </c>
      <c r="J366" s="20"/>
      <c r="K366" s="20"/>
      <c r="L366" s="20"/>
      <c r="M366" s="20"/>
      <c r="N366" s="20" t="s">
        <v>21</v>
      </c>
      <c r="O366" s="20" t="s">
        <v>21</v>
      </c>
      <c r="P366" s="20"/>
      <c r="Q366" s="20"/>
      <c r="R366" s="20"/>
      <c r="S366" s="20"/>
      <c r="T366" s="20"/>
      <c r="U366" s="20"/>
      <c r="V366" s="20"/>
      <c r="W366" s="20"/>
      <c r="X366" s="20"/>
      <c r="Y366" s="20"/>
      <c r="Z366" s="20"/>
      <c r="AA366" s="20"/>
      <c r="AB366" s="20"/>
    </row>
    <row r="367" ht="15.75" customHeight="1">
      <c r="A367" s="20" t="s">
        <v>953</v>
      </c>
      <c r="B367" s="20"/>
      <c r="C367" s="20"/>
      <c r="D367" s="20" t="s">
        <v>18</v>
      </c>
      <c r="E367" s="20" t="s">
        <v>953</v>
      </c>
      <c r="F367" s="20" t="s">
        <v>953</v>
      </c>
      <c r="G367" s="20" t="s">
        <v>2503</v>
      </c>
      <c r="H367" s="20"/>
      <c r="I367" s="20" t="s">
        <v>5125</v>
      </c>
      <c r="J367" s="20"/>
      <c r="K367" s="20"/>
      <c r="L367" s="20"/>
      <c r="M367" s="20"/>
      <c r="N367" s="20" t="s">
        <v>26</v>
      </c>
      <c r="O367" s="20" t="s">
        <v>21</v>
      </c>
      <c r="P367" s="20"/>
      <c r="Q367" s="20"/>
      <c r="R367" s="20"/>
      <c r="S367" s="20"/>
      <c r="T367" s="20"/>
      <c r="U367" s="20"/>
      <c r="V367" s="20"/>
      <c r="W367" s="20"/>
      <c r="X367" s="20"/>
      <c r="Y367" s="20"/>
      <c r="Z367" s="20"/>
      <c r="AA367" s="20"/>
      <c r="AB367" s="20"/>
    </row>
    <row r="368" ht="15.75" customHeight="1">
      <c r="A368" s="20" t="s">
        <v>956</v>
      </c>
      <c r="B368" s="20"/>
      <c r="C368" s="20"/>
      <c r="D368" s="20" t="s">
        <v>18</v>
      </c>
      <c r="E368" s="20" t="s">
        <v>956</v>
      </c>
      <c r="F368" s="20" t="s">
        <v>956</v>
      </c>
      <c r="G368" s="20" t="s">
        <v>2503</v>
      </c>
      <c r="H368" s="20"/>
      <c r="I368" s="20" t="s">
        <v>2903</v>
      </c>
      <c r="J368" s="20"/>
      <c r="K368" s="20"/>
      <c r="L368" s="20"/>
      <c r="M368" s="20" t="s">
        <v>957</v>
      </c>
      <c r="N368" s="20" t="s">
        <v>21</v>
      </c>
      <c r="O368" s="20" t="s">
        <v>21</v>
      </c>
      <c r="P368" s="20"/>
      <c r="Q368" s="20"/>
      <c r="R368" s="20"/>
      <c r="S368" s="20"/>
      <c r="T368" s="20"/>
      <c r="U368" s="20"/>
      <c r="V368" s="20"/>
      <c r="W368" s="20"/>
      <c r="X368" s="20"/>
      <c r="Y368" s="20"/>
      <c r="Z368" s="20"/>
      <c r="AA368" s="20"/>
      <c r="AB368" s="20"/>
    </row>
    <row r="369" ht="15.75" customHeight="1">
      <c r="A369" s="20" t="s">
        <v>960</v>
      </c>
      <c r="B369" s="20"/>
      <c r="C369" s="20"/>
      <c r="D369" s="20" t="s">
        <v>18</v>
      </c>
      <c r="E369" s="20" t="s">
        <v>960</v>
      </c>
      <c r="F369" s="20" t="s">
        <v>960</v>
      </c>
      <c r="G369" s="20" t="s">
        <v>2503</v>
      </c>
      <c r="H369" s="20"/>
      <c r="I369" s="20" t="s">
        <v>3497</v>
      </c>
      <c r="J369" s="20"/>
      <c r="K369" s="20"/>
      <c r="L369" s="20"/>
      <c r="M369" s="20" t="s">
        <v>961</v>
      </c>
      <c r="N369" s="20" t="s">
        <v>21</v>
      </c>
      <c r="O369" s="20" t="s">
        <v>21</v>
      </c>
      <c r="P369" s="20"/>
      <c r="Q369" s="20"/>
      <c r="R369" s="20"/>
      <c r="S369" s="20"/>
      <c r="T369" s="20"/>
      <c r="U369" s="20"/>
      <c r="V369" s="20"/>
      <c r="W369" s="20"/>
      <c r="X369" s="20"/>
      <c r="Y369" s="20"/>
      <c r="Z369" s="20"/>
      <c r="AA369" s="20"/>
      <c r="AB369" s="20"/>
    </row>
    <row r="370" ht="15.75" customHeight="1">
      <c r="A370" s="20" t="s">
        <v>964</v>
      </c>
      <c r="B370" s="20"/>
      <c r="C370" s="20"/>
      <c r="D370" s="20" t="s">
        <v>18</v>
      </c>
      <c r="E370" s="20" t="s">
        <v>964</v>
      </c>
      <c r="F370" s="20" t="s">
        <v>964</v>
      </c>
      <c r="G370" s="20" t="s">
        <v>2503</v>
      </c>
      <c r="H370" s="20"/>
      <c r="I370" s="20" t="s">
        <v>2504</v>
      </c>
      <c r="J370" s="20"/>
      <c r="K370" s="20"/>
      <c r="L370" s="20"/>
      <c r="M370" s="20"/>
      <c r="N370" s="20" t="s">
        <v>21</v>
      </c>
      <c r="O370" s="20" t="s">
        <v>21</v>
      </c>
      <c r="P370" s="20"/>
      <c r="Q370" s="20"/>
      <c r="R370" s="20"/>
      <c r="S370" s="20"/>
      <c r="T370" s="20"/>
      <c r="U370" s="20"/>
      <c r="V370" s="20"/>
      <c r="W370" s="20"/>
      <c r="X370" s="20"/>
      <c r="Y370" s="20"/>
      <c r="Z370" s="20"/>
      <c r="AA370" s="20"/>
      <c r="AB370" s="20"/>
    </row>
    <row r="371" ht="15.75" customHeight="1">
      <c r="A371" s="20" t="s">
        <v>968</v>
      </c>
      <c r="B371" s="20"/>
      <c r="C371" s="20"/>
      <c r="D371" s="20" t="s">
        <v>18</v>
      </c>
      <c r="E371" s="20" t="s">
        <v>968</v>
      </c>
      <c r="F371" s="20" t="s">
        <v>968</v>
      </c>
      <c r="G371" s="20" t="s">
        <v>2503</v>
      </c>
      <c r="H371" s="20"/>
      <c r="I371" s="20" t="s">
        <v>5126</v>
      </c>
      <c r="J371" s="20"/>
      <c r="K371" s="20"/>
      <c r="L371" s="20"/>
      <c r="M371" s="20"/>
      <c r="N371" s="20" t="s">
        <v>21</v>
      </c>
      <c r="O371" s="20" t="s">
        <v>21</v>
      </c>
      <c r="P371" s="20"/>
      <c r="Q371" s="20"/>
      <c r="R371" s="20"/>
      <c r="S371" s="20"/>
      <c r="T371" s="20"/>
      <c r="U371" s="20"/>
      <c r="V371" s="20"/>
      <c r="W371" s="20"/>
      <c r="X371" s="20"/>
      <c r="Y371" s="20"/>
      <c r="Z371" s="20"/>
      <c r="AA371" s="20"/>
      <c r="AB371" s="20"/>
    </row>
    <row r="372" ht="15.75" customHeight="1">
      <c r="A372" s="20" t="s">
        <v>971</v>
      </c>
      <c r="B372" s="20"/>
      <c r="C372" s="20"/>
      <c r="D372" s="20" t="s">
        <v>18</v>
      </c>
      <c r="E372" s="20" t="s">
        <v>971</v>
      </c>
      <c r="F372" s="20" t="s">
        <v>971</v>
      </c>
      <c r="G372" s="20" t="s">
        <v>2503</v>
      </c>
      <c r="H372" s="20"/>
      <c r="I372" s="20" t="s">
        <v>3376</v>
      </c>
      <c r="J372" s="20"/>
      <c r="K372" s="20"/>
      <c r="L372" s="20"/>
      <c r="M372" s="20"/>
      <c r="N372" s="20" t="s">
        <v>21</v>
      </c>
      <c r="O372" s="20" t="s">
        <v>21</v>
      </c>
      <c r="P372" s="20"/>
      <c r="Q372" s="20"/>
      <c r="R372" s="20"/>
      <c r="S372" s="20"/>
      <c r="T372" s="20"/>
      <c r="U372" s="20"/>
      <c r="V372" s="20"/>
      <c r="W372" s="20"/>
      <c r="X372" s="20"/>
      <c r="Y372" s="20"/>
      <c r="Z372" s="20"/>
      <c r="AA372" s="20"/>
      <c r="AB372" s="20"/>
    </row>
    <row r="373" ht="15.75" customHeight="1">
      <c r="A373" s="20" t="s">
        <v>974</v>
      </c>
      <c r="B373" s="20"/>
      <c r="C373" s="20"/>
      <c r="D373" s="20" t="s">
        <v>18</v>
      </c>
      <c r="E373" s="20" t="s">
        <v>974</v>
      </c>
      <c r="F373" s="20" t="s">
        <v>974</v>
      </c>
      <c r="G373" s="20" t="s">
        <v>2503</v>
      </c>
      <c r="H373" s="20"/>
      <c r="I373" s="20" t="s">
        <v>3315</v>
      </c>
      <c r="J373" s="20"/>
      <c r="K373" s="20"/>
      <c r="L373" s="20"/>
      <c r="M373" s="20"/>
      <c r="N373" s="20" t="s">
        <v>21</v>
      </c>
      <c r="O373" s="20" t="s">
        <v>21</v>
      </c>
      <c r="P373" s="20"/>
      <c r="Q373" s="20"/>
      <c r="R373" s="20"/>
      <c r="S373" s="20"/>
      <c r="T373" s="20"/>
      <c r="U373" s="20"/>
      <c r="V373" s="20"/>
      <c r="W373" s="20"/>
      <c r="X373" s="20"/>
      <c r="Y373" s="20"/>
      <c r="Z373" s="20"/>
      <c r="AA373" s="20"/>
      <c r="AB373" s="20"/>
    </row>
    <row r="374" ht="15.75" customHeight="1">
      <c r="A374" s="20" t="s">
        <v>978</v>
      </c>
      <c r="B374" s="20"/>
      <c r="C374" s="20"/>
      <c r="D374" s="20" t="s">
        <v>18</v>
      </c>
      <c r="E374" s="20" t="s">
        <v>978</v>
      </c>
      <c r="F374" s="20" t="s">
        <v>978</v>
      </c>
      <c r="G374" s="20" t="s">
        <v>2503</v>
      </c>
      <c r="H374" s="20"/>
      <c r="I374" s="20" t="s">
        <v>3318</v>
      </c>
      <c r="J374" s="20"/>
      <c r="K374" s="20"/>
      <c r="L374" s="20"/>
      <c r="M374" s="20"/>
      <c r="N374" s="20" t="s">
        <v>21</v>
      </c>
      <c r="O374" s="20" t="s">
        <v>21</v>
      </c>
      <c r="P374" s="20"/>
      <c r="Q374" s="20"/>
      <c r="R374" s="20"/>
      <c r="S374" s="20"/>
      <c r="T374" s="20"/>
      <c r="U374" s="20"/>
      <c r="V374" s="20"/>
      <c r="W374" s="20"/>
      <c r="X374" s="20"/>
      <c r="Y374" s="20"/>
      <c r="Z374" s="20"/>
      <c r="AA374" s="20"/>
      <c r="AB374" s="20"/>
    </row>
    <row r="375" ht="15.75" customHeight="1">
      <c r="A375" s="20" t="s">
        <v>982</v>
      </c>
      <c r="B375" s="20"/>
      <c r="C375" s="20"/>
      <c r="D375" s="20" t="s">
        <v>18</v>
      </c>
      <c r="E375" s="20" t="s">
        <v>982</v>
      </c>
      <c r="F375" s="20" t="s">
        <v>982</v>
      </c>
      <c r="G375" s="20" t="s">
        <v>2503</v>
      </c>
      <c r="H375" s="20"/>
      <c r="I375" s="20" t="s">
        <v>3379</v>
      </c>
      <c r="J375" s="20"/>
      <c r="K375" s="20"/>
      <c r="L375" s="20"/>
      <c r="M375" s="20"/>
      <c r="N375" s="20" t="s">
        <v>21</v>
      </c>
      <c r="O375" s="20" t="s">
        <v>21</v>
      </c>
      <c r="P375" s="20"/>
      <c r="Q375" s="20"/>
      <c r="R375" s="20"/>
      <c r="S375" s="20"/>
      <c r="T375" s="20"/>
      <c r="U375" s="20"/>
      <c r="V375" s="20"/>
      <c r="W375" s="20"/>
      <c r="X375" s="20"/>
      <c r="Y375" s="20"/>
      <c r="Z375" s="20"/>
      <c r="AA375" s="20"/>
      <c r="AB375" s="20"/>
    </row>
    <row r="376" ht="15.75" customHeight="1">
      <c r="A376" s="20" t="s">
        <v>985</v>
      </c>
      <c r="B376" s="20"/>
      <c r="C376" s="20"/>
      <c r="D376" s="20" t="s">
        <v>18</v>
      </c>
      <c r="E376" s="20" t="s">
        <v>985</v>
      </c>
      <c r="F376" s="20" t="s">
        <v>985</v>
      </c>
      <c r="G376" s="20" t="s">
        <v>2503</v>
      </c>
      <c r="H376" s="20"/>
      <c r="I376" s="20" t="s">
        <v>5127</v>
      </c>
      <c r="J376" s="20"/>
      <c r="K376" s="20"/>
      <c r="L376" s="20"/>
      <c r="M376" s="20" t="s">
        <v>986</v>
      </c>
      <c r="N376" s="20" t="s">
        <v>26</v>
      </c>
      <c r="O376" s="20" t="s">
        <v>21</v>
      </c>
      <c r="P376" s="20"/>
      <c r="Q376" s="20"/>
      <c r="R376" s="20"/>
      <c r="S376" s="20"/>
      <c r="T376" s="20"/>
      <c r="U376" s="20"/>
      <c r="V376" s="20"/>
      <c r="W376" s="20"/>
      <c r="X376" s="20"/>
      <c r="Y376" s="20"/>
      <c r="Z376" s="20"/>
      <c r="AA376" s="20"/>
      <c r="AB376" s="20"/>
    </row>
    <row r="377" ht="15.75" customHeight="1">
      <c r="A377" s="20" t="s">
        <v>989</v>
      </c>
      <c r="B377" s="20"/>
      <c r="C377" s="20"/>
      <c r="D377" s="20" t="s">
        <v>18</v>
      </c>
      <c r="E377" s="20" t="s">
        <v>989</v>
      </c>
      <c r="F377" s="20" t="s">
        <v>989</v>
      </c>
      <c r="G377" s="20" t="s">
        <v>2503</v>
      </c>
      <c r="H377" s="20"/>
      <c r="I377" s="20" t="s">
        <v>2906</v>
      </c>
      <c r="J377" s="20"/>
      <c r="K377" s="20"/>
      <c r="L377" s="20"/>
      <c r="M377" s="20"/>
      <c r="N377" s="20" t="s">
        <v>21</v>
      </c>
      <c r="O377" s="20" t="s">
        <v>21</v>
      </c>
      <c r="P377" s="20"/>
      <c r="Q377" s="20"/>
      <c r="R377" s="20"/>
      <c r="S377" s="20"/>
      <c r="T377" s="20"/>
      <c r="U377" s="20"/>
      <c r="V377" s="20"/>
      <c r="W377" s="20"/>
      <c r="X377" s="20"/>
      <c r="Y377" s="20"/>
      <c r="Z377" s="20"/>
      <c r="AA377" s="20"/>
      <c r="AB377" s="20"/>
    </row>
    <row r="378" ht="15.75" customHeight="1">
      <c r="A378" s="20" t="s">
        <v>992</v>
      </c>
      <c r="B378" s="20"/>
      <c r="C378" s="20"/>
      <c r="D378" s="20" t="s">
        <v>18</v>
      </c>
      <c r="E378" s="20" t="s">
        <v>992</v>
      </c>
      <c r="F378" s="20" t="s">
        <v>992</v>
      </c>
      <c r="G378" s="20" t="s">
        <v>2503</v>
      </c>
      <c r="H378" s="20"/>
      <c r="I378" s="20" t="s">
        <v>3320</v>
      </c>
      <c r="J378" s="20"/>
      <c r="K378" s="20"/>
      <c r="L378" s="20"/>
      <c r="M378" s="20"/>
      <c r="N378" s="20" t="s">
        <v>21</v>
      </c>
      <c r="O378" s="20" t="s">
        <v>21</v>
      </c>
      <c r="P378" s="20"/>
      <c r="Q378" s="20"/>
      <c r="R378" s="20"/>
      <c r="S378" s="20"/>
      <c r="T378" s="20"/>
      <c r="U378" s="20"/>
      <c r="V378" s="20"/>
      <c r="W378" s="20"/>
      <c r="X378" s="20"/>
      <c r="Y378" s="20"/>
      <c r="Z378" s="20"/>
      <c r="AA378" s="20"/>
      <c r="AB378" s="20"/>
    </row>
    <row r="379" ht="15.75" customHeight="1">
      <c r="A379" s="20" t="s">
        <v>995</v>
      </c>
      <c r="B379" s="20"/>
      <c r="C379" s="20"/>
      <c r="D379" s="20" t="s">
        <v>18</v>
      </c>
      <c r="E379" s="20" t="s">
        <v>995</v>
      </c>
      <c r="F379" s="20" t="s">
        <v>995</v>
      </c>
      <c r="G379" s="20" t="s">
        <v>2503</v>
      </c>
      <c r="H379" s="20"/>
      <c r="I379" s="20" t="s">
        <v>5128</v>
      </c>
      <c r="J379" s="20"/>
      <c r="K379" s="20"/>
      <c r="L379" s="20"/>
      <c r="M379" s="20" t="s">
        <v>5129</v>
      </c>
      <c r="N379" s="20" t="s">
        <v>21</v>
      </c>
      <c r="O379" s="20" t="s">
        <v>21</v>
      </c>
      <c r="P379" s="20"/>
      <c r="Q379" s="20"/>
      <c r="R379" s="20"/>
      <c r="S379" s="20"/>
      <c r="T379" s="20"/>
      <c r="U379" s="20"/>
      <c r="V379" s="20"/>
      <c r="W379" s="20"/>
      <c r="X379" s="20"/>
      <c r="Y379" s="20"/>
      <c r="Z379" s="20"/>
      <c r="AA379" s="20"/>
      <c r="AB379" s="20"/>
    </row>
    <row r="380" ht="15.75" customHeight="1">
      <c r="A380" s="20" t="s">
        <v>999</v>
      </c>
      <c r="B380" s="20"/>
      <c r="C380" s="20"/>
      <c r="D380" s="20" t="s">
        <v>18</v>
      </c>
      <c r="E380" s="20" t="s">
        <v>999</v>
      </c>
      <c r="F380" s="20" t="s">
        <v>999</v>
      </c>
      <c r="G380" s="20" t="s">
        <v>2503</v>
      </c>
      <c r="H380" s="20"/>
      <c r="I380" s="20" t="s">
        <v>3242</v>
      </c>
      <c r="J380" s="20"/>
      <c r="K380" s="20"/>
      <c r="L380" s="20"/>
      <c r="M380" s="20"/>
      <c r="N380" s="20" t="s">
        <v>21</v>
      </c>
      <c r="O380" s="20" t="s">
        <v>21</v>
      </c>
      <c r="P380" s="20"/>
      <c r="Q380" s="20"/>
      <c r="R380" s="20"/>
      <c r="S380" s="20"/>
      <c r="T380" s="20"/>
      <c r="U380" s="20"/>
      <c r="V380" s="20"/>
      <c r="W380" s="20"/>
      <c r="X380" s="20"/>
      <c r="Y380" s="20"/>
      <c r="Z380" s="20"/>
      <c r="AA380" s="20"/>
      <c r="AB380" s="20"/>
    </row>
    <row r="381" ht="15.75" customHeight="1">
      <c r="A381" s="20" t="s">
        <v>1002</v>
      </c>
      <c r="B381" s="20"/>
      <c r="C381" s="20"/>
      <c r="D381" s="20" t="s">
        <v>18</v>
      </c>
      <c r="E381" s="20" t="s">
        <v>1002</v>
      </c>
      <c r="F381" s="20" t="s">
        <v>1002</v>
      </c>
      <c r="G381" s="20" t="s">
        <v>2503</v>
      </c>
      <c r="H381" s="20"/>
      <c r="I381" s="20" t="s">
        <v>5130</v>
      </c>
      <c r="J381" s="20"/>
      <c r="K381" s="20"/>
      <c r="L381" s="20"/>
      <c r="M381" s="20"/>
      <c r="N381" s="20" t="s">
        <v>21</v>
      </c>
      <c r="O381" s="20" t="s">
        <v>21</v>
      </c>
      <c r="P381" s="20"/>
      <c r="Q381" s="20"/>
      <c r="R381" s="20"/>
      <c r="S381" s="20"/>
      <c r="T381" s="20"/>
      <c r="U381" s="20"/>
      <c r="V381" s="20"/>
      <c r="W381" s="20"/>
      <c r="X381" s="20"/>
      <c r="Y381" s="20"/>
      <c r="Z381" s="20"/>
      <c r="AA381" s="20"/>
      <c r="AB381" s="20"/>
    </row>
    <row r="382" ht="15.75" customHeight="1">
      <c r="A382" s="20" t="s">
        <v>1006</v>
      </c>
      <c r="B382" s="20"/>
      <c r="C382" s="20"/>
      <c r="D382" s="20" t="s">
        <v>18</v>
      </c>
      <c r="E382" s="20" t="s">
        <v>1006</v>
      </c>
      <c r="F382" s="20" t="s">
        <v>1006</v>
      </c>
      <c r="G382" s="20" t="s">
        <v>2503</v>
      </c>
      <c r="H382" s="20"/>
      <c r="I382" s="20" t="s">
        <v>2479</v>
      </c>
      <c r="J382" s="20"/>
      <c r="K382" s="20"/>
      <c r="L382" s="20"/>
      <c r="M382" s="20" t="s">
        <v>5131</v>
      </c>
      <c r="N382" s="20" t="s">
        <v>21</v>
      </c>
      <c r="O382" s="20" t="s">
        <v>21</v>
      </c>
      <c r="P382" s="20"/>
      <c r="Q382" s="20"/>
      <c r="R382" s="20"/>
      <c r="S382" s="20"/>
      <c r="T382" s="20"/>
      <c r="U382" s="20"/>
      <c r="V382" s="20"/>
      <c r="W382" s="20"/>
      <c r="X382" s="20"/>
      <c r="Y382" s="20"/>
      <c r="Z382" s="20"/>
      <c r="AA382" s="20"/>
      <c r="AB382" s="20"/>
    </row>
    <row r="383" ht="15.75" customHeight="1">
      <c r="A383" s="20" t="s">
        <v>1010</v>
      </c>
      <c r="B383" s="20"/>
      <c r="C383" s="20"/>
      <c r="D383" s="20" t="s">
        <v>18</v>
      </c>
      <c r="E383" s="20" t="s">
        <v>1010</v>
      </c>
      <c r="F383" s="20" t="s">
        <v>1010</v>
      </c>
      <c r="G383" s="20" t="s">
        <v>2503</v>
      </c>
      <c r="H383" s="20"/>
      <c r="I383" s="20" t="s">
        <v>5132</v>
      </c>
      <c r="J383" s="20"/>
      <c r="K383" s="20"/>
      <c r="L383" s="20"/>
      <c r="M383" s="20"/>
      <c r="N383" s="20" t="s">
        <v>21</v>
      </c>
      <c r="O383" s="20" t="s">
        <v>21</v>
      </c>
      <c r="P383" s="20"/>
      <c r="Q383" s="20"/>
      <c r="R383" s="20"/>
      <c r="S383" s="20"/>
      <c r="T383" s="20"/>
      <c r="U383" s="20"/>
      <c r="V383" s="20"/>
      <c r="W383" s="20"/>
      <c r="X383" s="20"/>
      <c r="Y383" s="20"/>
      <c r="Z383" s="20"/>
      <c r="AA383" s="20"/>
      <c r="AB383" s="20"/>
    </row>
    <row r="384" ht="15.75" customHeight="1">
      <c r="A384" s="20" t="s">
        <v>1015</v>
      </c>
      <c r="B384" s="20"/>
      <c r="C384" s="20"/>
      <c r="D384" s="20" t="s">
        <v>18</v>
      </c>
      <c r="E384" s="20" t="s">
        <v>1015</v>
      </c>
      <c r="F384" s="20" t="s">
        <v>1015</v>
      </c>
      <c r="G384" s="20" t="s">
        <v>2503</v>
      </c>
      <c r="H384" s="20"/>
      <c r="I384" s="20" t="s">
        <v>3332</v>
      </c>
      <c r="J384" s="20"/>
      <c r="K384" s="20"/>
      <c r="L384" s="20"/>
      <c r="M384" s="20"/>
      <c r="N384" s="20" t="s">
        <v>21</v>
      </c>
      <c r="O384" s="20" t="s">
        <v>21</v>
      </c>
      <c r="P384" s="20"/>
      <c r="Q384" s="20"/>
      <c r="R384" s="20"/>
      <c r="S384" s="20"/>
      <c r="T384" s="20"/>
      <c r="U384" s="20"/>
      <c r="V384" s="20"/>
      <c r="W384" s="20"/>
      <c r="X384" s="20"/>
      <c r="Y384" s="20"/>
      <c r="Z384" s="20"/>
      <c r="AA384" s="20"/>
      <c r="AB384" s="20"/>
    </row>
    <row r="385" ht="15.75" customHeight="1">
      <c r="A385" s="20" t="s">
        <v>1019</v>
      </c>
      <c r="B385" s="20"/>
      <c r="C385" s="20"/>
      <c r="D385" s="20" t="s">
        <v>18</v>
      </c>
      <c r="E385" s="20" t="s">
        <v>1019</v>
      </c>
      <c r="F385" s="20" t="s">
        <v>1019</v>
      </c>
      <c r="G385" s="20" t="s">
        <v>2503</v>
      </c>
      <c r="H385" s="20"/>
      <c r="I385" s="20" t="s">
        <v>5133</v>
      </c>
      <c r="J385" s="20"/>
      <c r="K385" s="20"/>
      <c r="L385" s="20"/>
      <c r="M385" s="20" t="s">
        <v>1020</v>
      </c>
      <c r="N385" s="20" t="s">
        <v>21</v>
      </c>
      <c r="O385" s="20" t="s">
        <v>21</v>
      </c>
      <c r="P385" s="20"/>
      <c r="Q385" s="20"/>
      <c r="R385" s="20"/>
      <c r="S385" s="20"/>
      <c r="T385" s="20"/>
      <c r="U385" s="20"/>
      <c r="V385" s="20"/>
      <c r="W385" s="20"/>
      <c r="X385" s="20"/>
      <c r="Y385" s="20"/>
      <c r="Z385" s="20"/>
      <c r="AA385" s="20"/>
      <c r="AB385" s="20"/>
    </row>
    <row r="386" ht="15.75" customHeight="1">
      <c r="A386" s="20" t="s">
        <v>1023</v>
      </c>
      <c r="B386" s="20"/>
      <c r="C386" s="20"/>
      <c r="D386" s="20" t="s">
        <v>18</v>
      </c>
      <c r="E386" s="20" t="s">
        <v>1023</v>
      </c>
      <c r="F386" s="20" t="s">
        <v>1023</v>
      </c>
      <c r="G386" s="20" t="s">
        <v>2503</v>
      </c>
      <c r="H386" s="20"/>
      <c r="I386" s="20" t="s">
        <v>5134</v>
      </c>
      <c r="J386" s="20"/>
      <c r="K386" s="20"/>
      <c r="L386" s="20"/>
      <c r="M386" s="20" t="s">
        <v>1024</v>
      </c>
      <c r="N386" s="20" t="s">
        <v>21</v>
      </c>
      <c r="O386" s="20" t="s">
        <v>21</v>
      </c>
      <c r="P386" s="20"/>
      <c r="Q386" s="20"/>
      <c r="R386" s="20"/>
      <c r="S386" s="20"/>
      <c r="T386" s="20"/>
      <c r="U386" s="20"/>
      <c r="V386" s="20"/>
      <c r="W386" s="20"/>
      <c r="X386" s="20"/>
      <c r="Y386" s="20"/>
      <c r="Z386" s="20"/>
      <c r="AA386" s="20"/>
      <c r="AB386" s="20"/>
    </row>
    <row r="387" ht="15.75" customHeight="1">
      <c r="A387" s="20" t="s">
        <v>1028</v>
      </c>
      <c r="B387" s="20"/>
      <c r="C387" s="20"/>
      <c r="D387" s="20" t="s">
        <v>18</v>
      </c>
      <c r="E387" s="20" t="s">
        <v>1028</v>
      </c>
      <c r="F387" s="20" t="s">
        <v>1028</v>
      </c>
      <c r="G387" s="20" t="s">
        <v>2503</v>
      </c>
      <c r="H387" s="20"/>
      <c r="I387" s="20" t="s">
        <v>3336</v>
      </c>
      <c r="J387" s="20"/>
      <c r="K387" s="20"/>
      <c r="L387" s="20"/>
      <c r="M387" s="20"/>
      <c r="N387" s="20" t="s">
        <v>21</v>
      </c>
      <c r="O387" s="20" t="s">
        <v>21</v>
      </c>
      <c r="P387" s="20"/>
      <c r="Q387" s="20"/>
      <c r="R387" s="20"/>
      <c r="S387" s="20"/>
      <c r="T387" s="20"/>
      <c r="U387" s="20"/>
      <c r="V387" s="20"/>
      <c r="W387" s="20"/>
      <c r="X387" s="20"/>
      <c r="Y387" s="20"/>
      <c r="Z387" s="20"/>
      <c r="AA387" s="20"/>
      <c r="AB387" s="20"/>
    </row>
    <row r="388" ht="15.75" customHeight="1">
      <c r="A388" s="20" t="s">
        <v>1031</v>
      </c>
      <c r="B388" s="20"/>
      <c r="C388" s="20"/>
      <c r="D388" s="20" t="s">
        <v>18</v>
      </c>
      <c r="E388" s="20" t="s">
        <v>1031</v>
      </c>
      <c r="F388" s="20" t="s">
        <v>1031</v>
      </c>
      <c r="G388" s="20" t="s">
        <v>2503</v>
      </c>
      <c r="H388" s="20"/>
      <c r="I388" s="20" t="s">
        <v>3339</v>
      </c>
      <c r="J388" s="20"/>
      <c r="K388" s="20"/>
      <c r="L388" s="20"/>
      <c r="M388" s="20"/>
      <c r="N388" s="20" t="s">
        <v>21</v>
      </c>
      <c r="O388" s="20" t="s">
        <v>21</v>
      </c>
      <c r="P388" s="20"/>
      <c r="Q388" s="20"/>
      <c r="R388" s="20"/>
      <c r="S388" s="20"/>
      <c r="T388" s="20"/>
      <c r="U388" s="20"/>
      <c r="V388" s="20"/>
      <c r="W388" s="20"/>
      <c r="X388" s="20"/>
      <c r="Y388" s="20"/>
      <c r="Z388" s="20"/>
      <c r="AA388" s="20"/>
      <c r="AB388" s="20"/>
    </row>
    <row r="389" ht="15.75" customHeight="1">
      <c r="A389" s="20" t="s">
        <v>1034</v>
      </c>
      <c r="B389" s="20"/>
      <c r="C389" s="20"/>
      <c r="D389" s="20" t="s">
        <v>18</v>
      </c>
      <c r="E389" s="20" t="s">
        <v>1034</v>
      </c>
      <c r="F389" s="20" t="s">
        <v>1034</v>
      </c>
      <c r="G389" s="20" t="s">
        <v>2503</v>
      </c>
      <c r="H389" s="20"/>
      <c r="I389" s="20" t="s">
        <v>2624</v>
      </c>
      <c r="J389" s="20"/>
      <c r="K389" s="20"/>
      <c r="L389" s="20"/>
      <c r="M389" s="20" t="s">
        <v>1035</v>
      </c>
      <c r="N389" s="20" t="s">
        <v>21</v>
      </c>
      <c r="O389" s="20" t="s">
        <v>21</v>
      </c>
      <c r="P389" s="20"/>
      <c r="Q389" s="20"/>
      <c r="R389" s="20"/>
      <c r="S389" s="20"/>
      <c r="T389" s="20"/>
      <c r="U389" s="20"/>
      <c r="V389" s="20"/>
      <c r="W389" s="20"/>
      <c r="X389" s="20"/>
      <c r="Y389" s="20"/>
      <c r="Z389" s="20"/>
      <c r="AA389" s="20"/>
      <c r="AB389" s="20"/>
    </row>
    <row r="390" ht="15.75" customHeight="1">
      <c r="A390" s="20" t="s">
        <v>1038</v>
      </c>
      <c r="B390" s="20"/>
      <c r="C390" s="20"/>
      <c r="D390" s="20" t="s">
        <v>18</v>
      </c>
      <c r="E390" s="20" t="s">
        <v>1038</v>
      </c>
      <c r="F390" s="20" t="s">
        <v>1038</v>
      </c>
      <c r="G390" s="20" t="s">
        <v>2503</v>
      </c>
      <c r="H390" s="20"/>
      <c r="I390" s="20" t="s">
        <v>3152</v>
      </c>
      <c r="J390" s="20"/>
      <c r="K390" s="20"/>
      <c r="L390" s="20"/>
      <c r="M390" s="20"/>
      <c r="N390" s="20" t="s">
        <v>26</v>
      </c>
      <c r="O390" s="20" t="s">
        <v>21</v>
      </c>
      <c r="P390" s="20"/>
      <c r="Q390" s="20"/>
      <c r="R390" s="20"/>
      <c r="S390" s="20"/>
      <c r="T390" s="20"/>
      <c r="U390" s="20"/>
      <c r="V390" s="20"/>
      <c r="W390" s="20"/>
      <c r="X390" s="20"/>
      <c r="Y390" s="20"/>
      <c r="Z390" s="20"/>
      <c r="AA390" s="20"/>
      <c r="AB390" s="20"/>
    </row>
    <row r="391" ht="15.75" customHeight="1">
      <c r="A391" s="20" t="s">
        <v>1041</v>
      </c>
      <c r="B391" s="20"/>
      <c r="C391" s="20"/>
      <c r="D391" s="20" t="s">
        <v>18</v>
      </c>
      <c r="E391" s="20" t="s">
        <v>1041</v>
      </c>
      <c r="F391" s="20" t="s">
        <v>1041</v>
      </c>
      <c r="G391" s="20" t="s">
        <v>2503</v>
      </c>
      <c r="H391" s="20"/>
      <c r="I391" s="20" t="s">
        <v>5135</v>
      </c>
      <c r="J391" s="20"/>
      <c r="K391" s="20"/>
      <c r="L391" s="20"/>
      <c r="M391" s="20" t="s">
        <v>1042</v>
      </c>
      <c r="N391" s="20" t="s">
        <v>21</v>
      </c>
      <c r="O391" s="20" t="s">
        <v>21</v>
      </c>
      <c r="P391" s="20"/>
      <c r="Q391" s="20"/>
      <c r="R391" s="20"/>
      <c r="S391" s="20"/>
      <c r="T391" s="20"/>
      <c r="U391" s="20"/>
      <c r="V391" s="20"/>
      <c r="W391" s="20"/>
      <c r="X391" s="20"/>
      <c r="Y391" s="20"/>
      <c r="Z391" s="20"/>
      <c r="AA391" s="20"/>
      <c r="AB391" s="20"/>
    </row>
    <row r="392" ht="15.75" customHeight="1">
      <c r="A392" s="20" t="s">
        <v>1045</v>
      </c>
      <c r="B392" s="20"/>
      <c r="C392" s="20"/>
      <c r="D392" s="20" t="s">
        <v>18</v>
      </c>
      <c r="E392" s="20" t="s">
        <v>1045</v>
      </c>
      <c r="F392" s="20" t="s">
        <v>1045</v>
      </c>
      <c r="G392" s="20" t="s">
        <v>2503</v>
      </c>
      <c r="H392" s="20"/>
      <c r="I392" s="20" t="s">
        <v>4765</v>
      </c>
      <c r="J392" s="20"/>
      <c r="K392" s="20"/>
      <c r="L392" s="20"/>
      <c r="M392" s="20" t="s">
        <v>1046</v>
      </c>
      <c r="N392" s="20" t="s">
        <v>21</v>
      </c>
      <c r="O392" s="20" t="s">
        <v>21</v>
      </c>
      <c r="P392" s="20"/>
      <c r="Q392" s="20"/>
      <c r="R392" s="20"/>
      <c r="S392" s="20"/>
      <c r="T392" s="20"/>
      <c r="U392" s="20"/>
      <c r="V392" s="20"/>
      <c r="W392" s="20"/>
      <c r="X392" s="20"/>
      <c r="Y392" s="20"/>
      <c r="Z392" s="20"/>
      <c r="AA392" s="20"/>
      <c r="AB392" s="20"/>
    </row>
    <row r="393" ht="15.75" customHeight="1">
      <c r="A393" s="20" t="s">
        <v>1049</v>
      </c>
      <c r="B393" s="20"/>
      <c r="C393" s="20"/>
      <c r="D393" s="20" t="s">
        <v>18</v>
      </c>
      <c r="E393" s="20" t="s">
        <v>1049</v>
      </c>
      <c r="F393" s="20" t="s">
        <v>1049</v>
      </c>
      <c r="G393" s="20" t="s">
        <v>2503</v>
      </c>
      <c r="H393" s="20"/>
      <c r="I393" s="20" t="s">
        <v>3860</v>
      </c>
      <c r="J393" s="20"/>
      <c r="K393" s="20"/>
      <c r="L393" s="20"/>
      <c r="M393" s="20"/>
      <c r="N393" s="20" t="s">
        <v>21</v>
      </c>
      <c r="O393" s="20" t="s">
        <v>21</v>
      </c>
      <c r="P393" s="20"/>
      <c r="Q393" s="20"/>
      <c r="R393" s="20"/>
      <c r="S393" s="20"/>
      <c r="T393" s="20"/>
      <c r="U393" s="20"/>
      <c r="V393" s="20"/>
      <c r="W393" s="20"/>
      <c r="X393" s="20"/>
      <c r="Y393" s="20"/>
      <c r="Z393" s="20"/>
      <c r="AA393" s="20"/>
      <c r="AB393" s="20"/>
    </row>
    <row r="394" ht="15.75" customHeight="1">
      <c r="A394" s="20" t="s">
        <v>1052</v>
      </c>
      <c r="B394" s="20"/>
      <c r="C394" s="20"/>
      <c r="D394" s="20" t="s">
        <v>18</v>
      </c>
      <c r="E394" s="20" t="s">
        <v>1052</v>
      </c>
      <c r="F394" s="20" t="s">
        <v>1052</v>
      </c>
      <c r="G394" s="20" t="s">
        <v>2503</v>
      </c>
      <c r="H394" s="20"/>
      <c r="I394" s="20" t="s">
        <v>3523</v>
      </c>
      <c r="J394" s="20"/>
      <c r="K394" s="20"/>
      <c r="L394" s="20"/>
      <c r="M394" s="20"/>
      <c r="N394" s="20" t="s">
        <v>21</v>
      </c>
      <c r="O394" s="20" t="s">
        <v>21</v>
      </c>
      <c r="P394" s="20"/>
      <c r="Q394" s="20"/>
      <c r="R394" s="20"/>
      <c r="S394" s="20"/>
      <c r="T394" s="20"/>
      <c r="U394" s="20"/>
      <c r="V394" s="20"/>
      <c r="W394" s="20"/>
      <c r="X394" s="20"/>
      <c r="Y394" s="20"/>
      <c r="Z394" s="20"/>
      <c r="AA394" s="20"/>
      <c r="AB394" s="20"/>
    </row>
    <row r="395" ht="15.75" customHeight="1">
      <c r="A395" s="20" t="s">
        <v>1055</v>
      </c>
      <c r="B395" s="20"/>
      <c r="C395" s="20"/>
      <c r="D395" s="20" t="s">
        <v>18</v>
      </c>
      <c r="E395" s="20" t="s">
        <v>1055</v>
      </c>
      <c r="F395" s="20" t="s">
        <v>1055</v>
      </c>
      <c r="G395" s="20" t="s">
        <v>2503</v>
      </c>
      <c r="H395" s="20"/>
      <c r="I395" s="20" t="s">
        <v>3342</v>
      </c>
      <c r="J395" s="20"/>
      <c r="K395" s="20"/>
      <c r="L395" s="20"/>
      <c r="M395" s="20"/>
      <c r="N395" s="20" t="s">
        <v>21</v>
      </c>
      <c r="O395" s="20" t="s">
        <v>21</v>
      </c>
      <c r="P395" s="20"/>
      <c r="Q395" s="20"/>
      <c r="R395" s="20"/>
      <c r="S395" s="20"/>
      <c r="T395" s="20"/>
      <c r="U395" s="20"/>
      <c r="V395" s="20"/>
      <c r="W395" s="20"/>
      <c r="X395" s="20"/>
      <c r="Y395" s="20"/>
      <c r="Z395" s="20"/>
      <c r="AA395" s="20"/>
      <c r="AB395" s="20"/>
    </row>
    <row r="396" ht="15.75" customHeight="1">
      <c r="A396" s="20" t="s">
        <v>1058</v>
      </c>
      <c r="B396" s="20"/>
      <c r="C396" s="20"/>
      <c r="D396" s="20" t="s">
        <v>18</v>
      </c>
      <c r="E396" s="20" t="s">
        <v>1058</v>
      </c>
      <c r="F396" s="20" t="s">
        <v>1058</v>
      </c>
      <c r="G396" s="20" t="s">
        <v>2503</v>
      </c>
      <c r="H396" s="20"/>
      <c r="I396" s="20" t="s">
        <v>3346</v>
      </c>
      <c r="J396" s="20"/>
      <c r="K396" s="20"/>
      <c r="L396" s="20"/>
      <c r="M396" s="20"/>
      <c r="N396" s="20" t="s">
        <v>21</v>
      </c>
      <c r="O396" s="20" t="s">
        <v>21</v>
      </c>
      <c r="P396" s="20"/>
      <c r="Q396" s="20"/>
      <c r="R396" s="20"/>
      <c r="S396" s="20"/>
      <c r="T396" s="20"/>
      <c r="U396" s="20"/>
      <c r="V396" s="20"/>
      <c r="W396" s="20"/>
      <c r="X396" s="20"/>
      <c r="Y396" s="20"/>
      <c r="Z396" s="20"/>
      <c r="AA396" s="20"/>
      <c r="AB396" s="20"/>
    </row>
    <row r="397" ht="15.75" customHeight="1">
      <c r="A397" s="20" t="s">
        <v>1061</v>
      </c>
      <c r="B397" s="20"/>
      <c r="C397" s="20"/>
      <c r="D397" s="20" t="s">
        <v>18</v>
      </c>
      <c r="E397" s="20" t="s">
        <v>1061</v>
      </c>
      <c r="F397" s="20" t="s">
        <v>1061</v>
      </c>
      <c r="G397" s="20" t="s">
        <v>2503</v>
      </c>
      <c r="H397" s="20"/>
      <c r="I397" s="20" t="s">
        <v>3659</v>
      </c>
      <c r="J397" s="20"/>
      <c r="K397" s="20"/>
      <c r="L397" s="20"/>
      <c r="M397" s="20"/>
      <c r="N397" s="20" t="s">
        <v>21</v>
      </c>
      <c r="O397" s="20" t="s">
        <v>21</v>
      </c>
      <c r="P397" s="20"/>
      <c r="Q397" s="20"/>
      <c r="R397" s="20"/>
      <c r="S397" s="20"/>
      <c r="T397" s="20"/>
      <c r="U397" s="20"/>
      <c r="V397" s="20"/>
      <c r="W397" s="20"/>
      <c r="X397" s="20"/>
      <c r="Y397" s="20"/>
      <c r="Z397" s="20"/>
      <c r="AA397" s="20"/>
      <c r="AB397" s="20"/>
    </row>
    <row r="398" ht="15.75" customHeight="1">
      <c r="A398" s="20" t="s">
        <v>1064</v>
      </c>
      <c r="B398" s="20"/>
      <c r="C398" s="20"/>
      <c r="D398" s="20" t="s">
        <v>18</v>
      </c>
      <c r="E398" s="20" t="s">
        <v>1064</v>
      </c>
      <c r="F398" s="20" t="s">
        <v>1064</v>
      </c>
      <c r="G398" s="20" t="s">
        <v>2503</v>
      </c>
      <c r="H398" s="20"/>
      <c r="I398" s="20" t="s">
        <v>3500</v>
      </c>
      <c r="J398" s="20"/>
      <c r="K398" s="20"/>
      <c r="L398" s="20"/>
      <c r="M398" s="20"/>
      <c r="N398" s="20" t="s">
        <v>21</v>
      </c>
      <c r="O398" s="20" t="s">
        <v>21</v>
      </c>
      <c r="P398" s="20"/>
      <c r="Q398" s="20"/>
      <c r="R398" s="20"/>
      <c r="S398" s="20"/>
      <c r="T398" s="20"/>
      <c r="U398" s="20"/>
      <c r="V398" s="20"/>
      <c r="W398" s="20"/>
      <c r="X398" s="20"/>
      <c r="Y398" s="20"/>
      <c r="Z398" s="20"/>
      <c r="AA398" s="20"/>
      <c r="AB398" s="20"/>
    </row>
    <row r="399" ht="15.75" customHeight="1">
      <c r="A399" s="20" t="s">
        <v>1067</v>
      </c>
      <c r="B399" s="20"/>
      <c r="C399" s="20"/>
      <c r="D399" s="20" t="s">
        <v>18</v>
      </c>
      <c r="E399" s="20" t="s">
        <v>1067</v>
      </c>
      <c r="F399" s="20" t="s">
        <v>1067</v>
      </c>
      <c r="G399" s="20" t="s">
        <v>2503</v>
      </c>
      <c r="H399" s="20"/>
      <c r="I399" s="20" t="s">
        <v>3354</v>
      </c>
      <c r="J399" s="20"/>
      <c r="K399" s="20"/>
      <c r="L399" s="20"/>
      <c r="M399" s="20"/>
      <c r="N399" s="20" t="s">
        <v>21</v>
      </c>
      <c r="O399" s="20" t="s">
        <v>21</v>
      </c>
      <c r="P399" s="20"/>
      <c r="Q399" s="20"/>
      <c r="R399" s="20"/>
      <c r="S399" s="20"/>
      <c r="T399" s="20"/>
      <c r="U399" s="20"/>
      <c r="V399" s="20"/>
      <c r="W399" s="20"/>
      <c r="X399" s="20"/>
      <c r="Y399" s="20"/>
      <c r="Z399" s="20"/>
      <c r="AA399" s="20"/>
      <c r="AB399" s="20"/>
    </row>
    <row r="400" ht="15.75" customHeight="1">
      <c r="A400" s="18" t="s">
        <v>703</v>
      </c>
      <c r="B400" s="18"/>
      <c r="C400" s="18" t="s">
        <v>1482</v>
      </c>
      <c r="D400" s="18" t="s">
        <v>4989</v>
      </c>
      <c r="E400" s="18" t="s">
        <v>703</v>
      </c>
      <c r="F400" s="18" t="s">
        <v>703</v>
      </c>
      <c r="G400" s="18" t="s">
        <v>2503</v>
      </c>
      <c r="H400" s="18"/>
      <c r="I400" s="18" t="s">
        <v>3357</v>
      </c>
      <c r="J400" s="18"/>
      <c r="K400" s="18"/>
      <c r="L400" s="18"/>
      <c r="M400" s="18"/>
      <c r="N400" s="18"/>
      <c r="O400" s="18"/>
      <c r="P400" s="18"/>
      <c r="Q400" s="18"/>
      <c r="R400" s="18"/>
      <c r="S400" s="18"/>
      <c r="T400" s="18"/>
      <c r="U400" s="18"/>
      <c r="V400" s="18"/>
      <c r="W400" s="18"/>
      <c r="X400" s="18"/>
      <c r="Y400" s="18"/>
      <c r="Z400" s="18"/>
      <c r="AA400" s="18"/>
      <c r="AB400" s="18"/>
    </row>
    <row r="401" ht="15.75" customHeight="1">
      <c r="A401" s="20" t="s">
        <v>1070</v>
      </c>
      <c r="B401" s="20"/>
      <c r="C401" s="20"/>
      <c r="D401" s="20" t="s">
        <v>18</v>
      </c>
      <c r="E401" s="20" t="s">
        <v>1070</v>
      </c>
      <c r="F401" s="20" t="s">
        <v>1070</v>
      </c>
      <c r="G401" s="20" t="s">
        <v>2503</v>
      </c>
      <c r="H401" s="20"/>
      <c r="I401" s="20" t="s">
        <v>3227</v>
      </c>
      <c r="J401" s="20"/>
      <c r="K401" s="20"/>
      <c r="L401" s="20"/>
      <c r="M401" s="20" t="s">
        <v>1071</v>
      </c>
      <c r="N401" s="20" t="s">
        <v>21</v>
      </c>
      <c r="O401" s="20" t="s">
        <v>21</v>
      </c>
      <c r="P401" s="20"/>
      <c r="Q401" s="20"/>
      <c r="R401" s="20"/>
      <c r="S401" s="20"/>
      <c r="T401" s="20"/>
      <c r="U401" s="20"/>
      <c r="V401" s="20"/>
      <c r="W401" s="20"/>
      <c r="X401" s="20"/>
      <c r="Y401" s="20"/>
      <c r="Z401" s="20"/>
      <c r="AA401" s="20"/>
      <c r="AB401" s="20"/>
    </row>
    <row r="402" ht="15.75" customHeight="1">
      <c r="A402" s="20" t="s">
        <v>1074</v>
      </c>
      <c r="B402" s="20"/>
      <c r="C402" s="20"/>
      <c r="D402" s="20" t="s">
        <v>18</v>
      </c>
      <c r="E402" s="20" t="s">
        <v>1074</v>
      </c>
      <c r="F402" s="20" t="s">
        <v>1074</v>
      </c>
      <c r="G402" s="20" t="s">
        <v>2503</v>
      </c>
      <c r="H402" s="20"/>
      <c r="I402" s="20" t="s">
        <v>3359</v>
      </c>
      <c r="J402" s="20"/>
      <c r="K402" s="20"/>
      <c r="L402" s="20"/>
      <c r="M402" s="20"/>
      <c r="N402" s="20" t="s">
        <v>21</v>
      </c>
      <c r="O402" s="20" t="s">
        <v>21</v>
      </c>
      <c r="P402" s="20"/>
      <c r="Q402" s="20"/>
      <c r="R402" s="20"/>
      <c r="S402" s="20"/>
      <c r="T402" s="20"/>
      <c r="U402" s="20"/>
      <c r="V402" s="20"/>
      <c r="W402" s="20"/>
      <c r="X402" s="20"/>
      <c r="Y402" s="20"/>
      <c r="Z402" s="20"/>
      <c r="AA402" s="20"/>
      <c r="AB402" s="20"/>
    </row>
    <row r="403" ht="15.75" customHeight="1">
      <c r="A403" s="20" t="s">
        <v>1077</v>
      </c>
      <c r="B403" s="20"/>
      <c r="C403" s="20"/>
      <c r="D403" s="20" t="s">
        <v>18</v>
      </c>
      <c r="E403" s="20" t="s">
        <v>1077</v>
      </c>
      <c r="F403" s="20" t="s">
        <v>1077</v>
      </c>
      <c r="G403" s="20" t="s">
        <v>2503</v>
      </c>
      <c r="H403" s="20"/>
      <c r="I403" s="20" t="s">
        <v>5136</v>
      </c>
      <c r="J403" s="20"/>
      <c r="K403" s="20"/>
      <c r="L403" s="20"/>
      <c r="M403" s="20" t="s">
        <v>1078</v>
      </c>
      <c r="N403" s="20" t="s">
        <v>21</v>
      </c>
      <c r="O403" s="20" t="s">
        <v>21</v>
      </c>
      <c r="P403" s="20"/>
      <c r="Q403" s="20"/>
      <c r="R403" s="20"/>
      <c r="S403" s="20"/>
      <c r="T403" s="20"/>
      <c r="U403" s="20"/>
      <c r="V403" s="20"/>
      <c r="W403" s="20"/>
      <c r="X403" s="20"/>
      <c r="Y403" s="20"/>
      <c r="Z403" s="20"/>
      <c r="AA403" s="20"/>
      <c r="AB403" s="20"/>
    </row>
    <row r="404" ht="15.75" customHeight="1">
      <c r="A404" s="18" t="s">
        <v>715</v>
      </c>
      <c r="B404" s="18"/>
      <c r="C404" s="18" t="s">
        <v>1628</v>
      </c>
      <c r="D404" s="18" t="s">
        <v>4989</v>
      </c>
      <c r="E404" s="18" t="s">
        <v>715</v>
      </c>
      <c r="F404" s="18" t="s">
        <v>715</v>
      </c>
      <c r="G404" s="18" t="s">
        <v>2503</v>
      </c>
      <c r="H404" s="18"/>
      <c r="I404" s="18" t="s">
        <v>3362</v>
      </c>
      <c r="J404" s="18"/>
      <c r="K404" s="18"/>
      <c r="L404" s="18"/>
      <c r="M404" s="18"/>
      <c r="N404" s="18"/>
      <c r="O404" s="18"/>
      <c r="P404" s="18"/>
      <c r="Q404" s="18"/>
      <c r="R404" s="18"/>
      <c r="S404" s="18"/>
      <c r="T404" s="18"/>
      <c r="U404" s="18"/>
      <c r="V404" s="18"/>
      <c r="W404" s="18"/>
      <c r="X404" s="18"/>
      <c r="Y404" s="18"/>
      <c r="Z404" s="18"/>
      <c r="AA404" s="18"/>
      <c r="AB404" s="18"/>
    </row>
    <row r="405" ht="15.75" customHeight="1">
      <c r="A405" s="20" t="s">
        <v>1081</v>
      </c>
      <c r="B405" s="20"/>
      <c r="C405" s="20"/>
      <c r="D405" s="20" t="s">
        <v>18</v>
      </c>
      <c r="E405" s="20" t="s">
        <v>1081</v>
      </c>
      <c r="F405" s="20" t="s">
        <v>1081</v>
      </c>
      <c r="G405" s="20" t="s">
        <v>2503</v>
      </c>
      <c r="H405" s="20"/>
      <c r="I405" s="20" t="s">
        <v>5137</v>
      </c>
      <c r="J405" s="20"/>
      <c r="K405" s="20"/>
      <c r="L405" s="20"/>
      <c r="M405" s="20" t="s">
        <v>1082</v>
      </c>
      <c r="N405" s="20" t="s">
        <v>26</v>
      </c>
      <c r="O405" s="20" t="s">
        <v>21</v>
      </c>
      <c r="P405" s="20"/>
      <c r="Q405" s="20"/>
      <c r="R405" s="20"/>
      <c r="S405" s="20"/>
      <c r="T405" s="20"/>
      <c r="U405" s="20"/>
      <c r="V405" s="20"/>
      <c r="W405" s="20"/>
      <c r="X405" s="20"/>
      <c r="Y405" s="20"/>
      <c r="Z405" s="20"/>
      <c r="AA405" s="20"/>
      <c r="AB405" s="20"/>
    </row>
    <row r="406" ht="15.75" customHeight="1">
      <c r="A406" s="20" t="s">
        <v>1085</v>
      </c>
      <c r="B406" s="20"/>
      <c r="C406" s="20"/>
      <c r="D406" s="20" t="s">
        <v>18</v>
      </c>
      <c r="E406" s="20" t="s">
        <v>1085</v>
      </c>
      <c r="F406" s="20" t="s">
        <v>1085</v>
      </c>
      <c r="G406" s="20" t="s">
        <v>2425</v>
      </c>
      <c r="H406" s="20"/>
      <c r="I406" s="20" t="s">
        <v>3246</v>
      </c>
      <c r="J406" s="20"/>
      <c r="K406" s="20"/>
      <c r="L406" s="20"/>
      <c r="M406" s="20"/>
      <c r="N406" s="20" t="s">
        <v>21</v>
      </c>
      <c r="O406" s="20" t="s">
        <v>21</v>
      </c>
      <c r="P406" s="20"/>
      <c r="Q406" s="20"/>
      <c r="R406" s="20"/>
      <c r="S406" s="20"/>
      <c r="T406" s="20"/>
      <c r="U406" s="20"/>
      <c r="V406" s="20"/>
      <c r="W406" s="20"/>
      <c r="X406" s="20"/>
      <c r="Y406" s="20"/>
      <c r="Z406" s="20"/>
      <c r="AA406" s="20"/>
      <c r="AB406" s="20"/>
    </row>
    <row r="407" ht="15.75" customHeight="1">
      <c r="A407" s="20" t="s">
        <v>1088</v>
      </c>
      <c r="B407" s="20"/>
      <c r="C407" s="20"/>
      <c r="D407" s="20" t="s">
        <v>18</v>
      </c>
      <c r="E407" s="20" t="s">
        <v>1088</v>
      </c>
      <c r="F407" s="20" t="s">
        <v>1088</v>
      </c>
      <c r="G407" s="20" t="s">
        <v>2425</v>
      </c>
      <c r="H407" s="20"/>
      <c r="I407" s="20" t="s">
        <v>3766</v>
      </c>
      <c r="J407" s="20"/>
      <c r="K407" s="20"/>
      <c r="L407" s="20"/>
      <c r="M407" s="20"/>
      <c r="N407" s="20" t="s">
        <v>21</v>
      </c>
      <c r="O407" s="20" t="s">
        <v>21</v>
      </c>
      <c r="P407" s="20"/>
      <c r="Q407" s="20"/>
      <c r="R407" s="20"/>
      <c r="S407" s="20"/>
      <c r="T407" s="20"/>
      <c r="U407" s="20"/>
      <c r="V407" s="20"/>
      <c r="W407" s="20"/>
      <c r="X407" s="20"/>
      <c r="Y407" s="20"/>
      <c r="Z407" s="20"/>
      <c r="AA407" s="20"/>
      <c r="AB407" s="20"/>
    </row>
    <row r="408" ht="15.75" customHeight="1">
      <c r="A408" s="20" t="s">
        <v>1091</v>
      </c>
      <c r="B408" s="20"/>
      <c r="C408" s="20"/>
      <c r="D408" s="20" t="s">
        <v>18</v>
      </c>
      <c r="E408" s="20" t="s">
        <v>1091</v>
      </c>
      <c r="F408" s="20" t="s">
        <v>1091</v>
      </c>
      <c r="G408" s="20" t="s">
        <v>2425</v>
      </c>
      <c r="H408" s="20"/>
      <c r="I408" s="20" t="s">
        <v>2847</v>
      </c>
      <c r="J408" s="20"/>
      <c r="K408" s="20"/>
      <c r="L408" s="20"/>
      <c r="M408" s="20"/>
      <c r="N408" s="20" t="s">
        <v>21</v>
      </c>
      <c r="O408" s="20" t="s">
        <v>21</v>
      </c>
      <c r="P408" s="20"/>
      <c r="Q408" s="20"/>
      <c r="R408" s="20"/>
      <c r="S408" s="20"/>
      <c r="T408" s="20"/>
      <c r="U408" s="20"/>
      <c r="V408" s="20"/>
      <c r="W408" s="20"/>
      <c r="X408" s="20"/>
      <c r="Y408" s="20"/>
      <c r="Z408" s="20"/>
      <c r="AA408" s="20"/>
      <c r="AB408" s="20"/>
    </row>
    <row r="409" ht="15.75" customHeight="1">
      <c r="A409" s="20" t="s">
        <v>1094</v>
      </c>
      <c r="B409" s="20"/>
      <c r="C409" s="20"/>
      <c r="D409" s="20" t="s">
        <v>18</v>
      </c>
      <c r="E409" s="20" t="s">
        <v>1094</v>
      </c>
      <c r="F409" s="20" t="s">
        <v>1094</v>
      </c>
      <c r="G409" s="20" t="s">
        <v>2425</v>
      </c>
      <c r="H409" s="20"/>
      <c r="I409" s="20" t="s">
        <v>3417</v>
      </c>
      <c r="J409" s="20"/>
      <c r="K409" s="20"/>
      <c r="L409" s="20"/>
      <c r="M409" s="20"/>
      <c r="N409" s="20" t="s">
        <v>21</v>
      </c>
      <c r="O409" s="20" t="s">
        <v>21</v>
      </c>
      <c r="P409" s="20"/>
      <c r="Q409" s="20"/>
      <c r="R409" s="20"/>
      <c r="S409" s="20"/>
      <c r="T409" s="20"/>
      <c r="U409" s="20"/>
      <c r="V409" s="20"/>
      <c r="W409" s="20"/>
      <c r="X409" s="20"/>
      <c r="Y409" s="20"/>
      <c r="Z409" s="20"/>
      <c r="AA409" s="20"/>
      <c r="AB409" s="20"/>
    </row>
    <row r="410" ht="15.75" customHeight="1">
      <c r="A410" s="18" t="s">
        <v>724</v>
      </c>
      <c r="B410" s="18"/>
      <c r="C410" s="18" t="s">
        <v>1628</v>
      </c>
      <c r="D410" s="18" t="s">
        <v>4989</v>
      </c>
      <c r="E410" s="18" t="s">
        <v>724</v>
      </c>
      <c r="F410" s="18" t="s">
        <v>724</v>
      </c>
      <c r="G410" s="18" t="s">
        <v>2425</v>
      </c>
      <c r="H410" s="18"/>
      <c r="I410" s="18" t="s">
        <v>2909</v>
      </c>
      <c r="J410" s="18"/>
      <c r="K410" s="18"/>
      <c r="L410" s="18"/>
      <c r="M410" s="18"/>
      <c r="N410" s="18"/>
      <c r="O410" s="18"/>
      <c r="P410" s="18"/>
      <c r="Q410" s="18"/>
      <c r="R410" s="18"/>
      <c r="S410" s="18"/>
      <c r="T410" s="18"/>
      <c r="U410" s="18"/>
      <c r="V410" s="18"/>
      <c r="W410" s="18"/>
      <c r="X410" s="18"/>
      <c r="Y410" s="18"/>
      <c r="Z410" s="18"/>
      <c r="AA410" s="18"/>
      <c r="AB410" s="18"/>
    </row>
    <row r="411" ht="15.75" customHeight="1">
      <c r="A411" s="20" t="s">
        <v>1097</v>
      </c>
      <c r="B411" s="20"/>
      <c r="C411" s="20"/>
      <c r="D411" s="20" t="s">
        <v>18</v>
      </c>
      <c r="E411" s="20" t="s">
        <v>1097</v>
      </c>
      <c r="F411" s="20" t="s">
        <v>1097</v>
      </c>
      <c r="G411" s="20" t="s">
        <v>2425</v>
      </c>
      <c r="H411" s="20"/>
      <c r="I411" s="20" t="s">
        <v>3419</v>
      </c>
      <c r="J411" s="20"/>
      <c r="K411" s="20"/>
      <c r="L411" s="20"/>
      <c r="M411" s="20"/>
      <c r="N411" s="20" t="s">
        <v>26</v>
      </c>
      <c r="O411" s="20" t="s">
        <v>21</v>
      </c>
      <c r="P411" s="20"/>
      <c r="Q411" s="20"/>
      <c r="R411" s="20"/>
      <c r="S411" s="20"/>
      <c r="T411" s="20"/>
      <c r="U411" s="20"/>
      <c r="V411" s="20"/>
      <c r="W411" s="20"/>
      <c r="X411" s="20"/>
      <c r="Y411" s="20"/>
      <c r="Z411" s="20"/>
      <c r="AA411" s="20"/>
      <c r="AB411" s="20"/>
    </row>
    <row r="412" ht="15.75" customHeight="1">
      <c r="A412" s="20" t="s">
        <v>1100</v>
      </c>
      <c r="B412" s="20"/>
      <c r="C412" s="20"/>
      <c r="D412" s="20" t="s">
        <v>18</v>
      </c>
      <c r="E412" s="20" t="s">
        <v>1100</v>
      </c>
      <c r="F412" s="20" t="s">
        <v>1100</v>
      </c>
      <c r="G412" s="20" t="s">
        <v>2425</v>
      </c>
      <c r="H412" s="20"/>
      <c r="I412" s="20" t="s">
        <v>3120</v>
      </c>
      <c r="J412" s="20"/>
      <c r="K412" s="20"/>
      <c r="L412" s="20"/>
      <c r="M412" s="20"/>
      <c r="N412" s="20" t="s">
        <v>21</v>
      </c>
      <c r="O412" s="20" t="s">
        <v>21</v>
      </c>
      <c r="P412" s="20"/>
      <c r="Q412" s="20"/>
      <c r="R412" s="20"/>
      <c r="S412" s="20"/>
      <c r="T412" s="20"/>
      <c r="U412" s="20"/>
      <c r="V412" s="20"/>
      <c r="W412" s="20"/>
      <c r="X412" s="20"/>
      <c r="Y412" s="20"/>
      <c r="Z412" s="20"/>
      <c r="AA412" s="20"/>
      <c r="AB412" s="20"/>
    </row>
    <row r="413" ht="15.75" customHeight="1">
      <c r="A413" s="20" t="s">
        <v>1103</v>
      </c>
      <c r="B413" s="20"/>
      <c r="C413" s="20"/>
      <c r="D413" s="20" t="s">
        <v>18</v>
      </c>
      <c r="E413" s="20" t="s">
        <v>1103</v>
      </c>
      <c r="F413" s="20" t="s">
        <v>1103</v>
      </c>
      <c r="G413" s="20" t="s">
        <v>2425</v>
      </c>
      <c r="H413" s="20"/>
      <c r="I413" s="20" t="s">
        <v>3123</v>
      </c>
      <c r="J413" s="20"/>
      <c r="K413" s="20"/>
      <c r="L413" s="20"/>
      <c r="M413" s="20"/>
      <c r="N413" s="20" t="s">
        <v>21</v>
      </c>
      <c r="O413" s="20" t="s">
        <v>21</v>
      </c>
      <c r="P413" s="20"/>
      <c r="Q413" s="20"/>
      <c r="R413" s="20"/>
      <c r="S413" s="20"/>
      <c r="T413" s="20"/>
      <c r="U413" s="20"/>
      <c r="V413" s="20"/>
      <c r="W413" s="20"/>
      <c r="X413" s="20"/>
      <c r="Y413" s="20"/>
      <c r="Z413" s="20"/>
      <c r="AA413" s="20"/>
      <c r="AB413" s="20"/>
    </row>
    <row r="414" ht="15.75" customHeight="1">
      <c r="A414" s="20" t="s">
        <v>1106</v>
      </c>
      <c r="B414" s="20"/>
      <c r="C414" s="20"/>
      <c r="D414" s="20" t="s">
        <v>18</v>
      </c>
      <c r="E414" s="20" t="s">
        <v>1106</v>
      </c>
      <c r="F414" s="20" t="s">
        <v>1106</v>
      </c>
      <c r="G414" s="20" t="s">
        <v>2425</v>
      </c>
      <c r="H414" s="20"/>
      <c r="I414" s="20" t="s">
        <v>3768</v>
      </c>
      <c r="J414" s="20"/>
      <c r="K414" s="20"/>
      <c r="L414" s="20"/>
      <c r="M414" s="20"/>
      <c r="N414" s="20" t="s">
        <v>21</v>
      </c>
      <c r="O414" s="20" t="s">
        <v>21</v>
      </c>
      <c r="P414" s="20"/>
      <c r="Q414" s="20"/>
      <c r="R414" s="20"/>
      <c r="S414" s="20"/>
      <c r="T414" s="20"/>
      <c r="U414" s="20"/>
      <c r="V414" s="20"/>
      <c r="W414" s="20"/>
      <c r="X414" s="20"/>
      <c r="Y414" s="20"/>
      <c r="Z414" s="20"/>
      <c r="AA414" s="20"/>
      <c r="AB414" s="20"/>
    </row>
    <row r="415" ht="15.75" customHeight="1">
      <c r="A415" s="20" t="s">
        <v>1109</v>
      </c>
      <c r="B415" s="20"/>
      <c r="C415" s="20"/>
      <c r="D415" s="20" t="s">
        <v>18</v>
      </c>
      <c r="E415" s="20" t="s">
        <v>1109</v>
      </c>
      <c r="F415" s="20" t="s">
        <v>1109</v>
      </c>
      <c r="G415" s="20" t="s">
        <v>2425</v>
      </c>
      <c r="H415" s="20"/>
      <c r="I415" s="20" t="s">
        <v>3031</v>
      </c>
      <c r="J415" s="20"/>
      <c r="K415" s="20"/>
      <c r="L415" s="20"/>
      <c r="M415" s="20"/>
      <c r="N415" s="20" t="s">
        <v>21</v>
      </c>
      <c r="O415" s="20" t="s">
        <v>21</v>
      </c>
      <c r="P415" s="20"/>
      <c r="Q415" s="20"/>
      <c r="R415" s="20"/>
      <c r="S415" s="20"/>
      <c r="T415" s="20"/>
      <c r="U415" s="20"/>
      <c r="V415" s="20"/>
      <c r="W415" s="20"/>
      <c r="X415" s="20"/>
      <c r="Y415" s="20"/>
      <c r="Z415" s="20"/>
      <c r="AA415" s="20"/>
      <c r="AB415" s="20"/>
    </row>
    <row r="416" ht="15.75" customHeight="1">
      <c r="A416" s="20" t="s">
        <v>1112</v>
      </c>
      <c r="B416" s="20"/>
      <c r="C416" s="20"/>
      <c r="D416" s="20" t="s">
        <v>18</v>
      </c>
      <c r="E416" s="20" t="s">
        <v>1112</v>
      </c>
      <c r="F416" s="20" t="s">
        <v>1112</v>
      </c>
      <c r="G416" s="20" t="s">
        <v>2425</v>
      </c>
      <c r="H416" s="20"/>
      <c r="I416" s="20" t="s">
        <v>3239</v>
      </c>
      <c r="J416" s="20"/>
      <c r="K416" s="20"/>
      <c r="L416" s="20"/>
      <c r="M416" s="20"/>
      <c r="N416" s="20" t="s">
        <v>21</v>
      </c>
      <c r="O416" s="20" t="s">
        <v>21</v>
      </c>
      <c r="P416" s="20"/>
      <c r="Q416" s="20"/>
      <c r="R416" s="20"/>
      <c r="S416" s="20"/>
      <c r="T416" s="20"/>
      <c r="U416" s="20"/>
      <c r="V416" s="20"/>
      <c r="W416" s="20"/>
      <c r="X416" s="20"/>
      <c r="Y416" s="20"/>
      <c r="Z416" s="20"/>
      <c r="AA416" s="20"/>
      <c r="AB416" s="20"/>
    </row>
    <row r="417" ht="15.75" customHeight="1">
      <c r="A417" s="20" t="s">
        <v>1115</v>
      </c>
      <c r="B417" s="20"/>
      <c r="C417" s="20"/>
      <c r="D417" s="20" t="s">
        <v>18</v>
      </c>
      <c r="E417" s="20" t="s">
        <v>1115</v>
      </c>
      <c r="F417" s="20" t="s">
        <v>1115</v>
      </c>
      <c r="G417" s="20" t="s">
        <v>2425</v>
      </c>
      <c r="H417" s="20"/>
      <c r="I417" s="20" t="s">
        <v>2572</v>
      </c>
      <c r="J417" s="20"/>
      <c r="K417" s="20"/>
      <c r="L417" s="20"/>
      <c r="M417" s="20"/>
      <c r="N417" s="20" t="s">
        <v>21</v>
      </c>
      <c r="O417" s="20" t="s">
        <v>21</v>
      </c>
      <c r="P417" s="20"/>
      <c r="Q417" s="20"/>
      <c r="R417" s="20"/>
      <c r="S417" s="20"/>
      <c r="T417" s="20"/>
      <c r="U417" s="20"/>
      <c r="V417" s="20"/>
      <c r="W417" s="20"/>
      <c r="X417" s="20"/>
      <c r="Y417" s="20"/>
      <c r="Z417" s="20"/>
      <c r="AA417" s="20"/>
      <c r="AB417" s="20"/>
    </row>
    <row r="418" ht="15.75" customHeight="1">
      <c r="A418" s="20" t="s">
        <v>1118</v>
      </c>
      <c r="B418" s="20"/>
      <c r="C418" s="20"/>
      <c r="D418" s="20" t="s">
        <v>18</v>
      </c>
      <c r="E418" s="20" t="s">
        <v>1118</v>
      </c>
      <c r="F418" s="20" t="s">
        <v>1118</v>
      </c>
      <c r="G418" s="20" t="s">
        <v>2425</v>
      </c>
      <c r="H418" s="20"/>
      <c r="I418" s="20" t="s">
        <v>3421</v>
      </c>
      <c r="J418" s="20"/>
      <c r="K418" s="20"/>
      <c r="L418" s="20"/>
      <c r="M418" s="20"/>
      <c r="N418" s="20" t="s">
        <v>21</v>
      </c>
      <c r="O418" s="20" t="s">
        <v>21</v>
      </c>
      <c r="P418" s="20"/>
      <c r="Q418" s="20"/>
      <c r="R418" s="20"/>
      <c r="S418" s="20"/>
      <c r="T418" s="20"/>
      <c r="U418" s="20"/>
      <c r="V418" s="20"/>
      <c r="W418" s="20"/>
      <c r="X418" s="20"/>
      <c r="Y418" s="20"/>
      <c r="Z418" s="20"/>
      <c r="AA418" s="20"/>
      <c r="AB418" s="20"/>
    </row>
    <row r="419" ht="15.75" customHeight="1">
      <c r="A419" s="20" t="s">
        <v>1122</v>
      </c>
      <c r="B419" s="20"/>
      <c r="C419" s="20"/>
      <c r="D419" s="20" t="s">
        <v>18</v>
      </c>
      <c r="E419" s="20" t="s">
        <v>1122</v>
      </c>
      <c r="F419" s="20" t="s">
        <v>1122</v>
      </c>
      <c r="G419" s="20" t="s">
        <v>2425</v>
      </c>
      <c r="H419" s="20"/>
      <c r="I419" s="20" t="s">
        <v>3491</v>
      </c>
      <c r="J419" s="20"/>
      <c r="K419" s="20"/>
      <c r="L419" s="20"/>
      <c r="M419" s="20"/>
      <c r="N419" s="20" t="s">
        <v>26</v>
      </c>
      <c r="O419" s="20" t="s">
        <v>21</v>
      </c>
      <c r="P419" s="20"/>
      <c r="Q419" s="20"/>
      <c r="R419" s="20"/>
      <c r="S419" s="20"/>
      <c r="T419" s="20"/>
      <c r="U419" s="20"/>
      <c r="V419" s="20"/>
      <c r="W419" s="20"/>
      <c r="X419" s="20"/>
      <c r="Y419" s="20"/>
      <c r="Z419" s="20"/>
      <c r="AA419" s="20"/>
      <c r="AB419" s="20"/>
    </row>
    <row r="420" ht="15.75" customHeight="1">
      <c r="A420" s="20" t="s">
        <v>2038</v>
      </c>
      <c r="B420" s="20"/>
      <c r="C420" s="20"/>
      <c r="D420" s="20" t="s">
        <v>18</v>
      </c>
      <c r="E420" s="20" t="s">
        <v>2038</v>
      </c>
      <c r="F420" s="20" t="s">
        <v>2038</v>
      </c>
      <c r="G420" s="20" t="s">
        <v>2425</v>
      </c>
      <c r="H420" s="20"/>
      <c r="I420" s="20" t="s">
        <v>5138</v>
      </c>
      <c r="J420" s="20"/>
      <c r="K420" s="20"/>
      <c r="L420" s="20"/>
      <c r="M420" s="20"/>
      <c r="N420" s="20" t="s">
        <v>21</v>
      </c>
      <c r="O420" s="20" t="s">
        <v>21</v>
      </c>
      <c r="P420" s="20"/>
      <c r="Q420" s="20"/>
      <c r="R420" s="20"/>
      <c r="S420" s="20"/>
      <c r="T420" s="20"/>
      <c r="U420" s="20"/>
      <c r="V420" s="20"/>
      <c r="W420" s="20"/>
      <c r="X420" s="20"/>
      <c r="Y420" s="20"/>
      <c r="Z420" s="20"/>
      <c r="AA420" s="20"/>
      <c r="AB420" s="20"/>
    </row>
    <row r="421" ht="15.75" customHeight="1">
      <c r="A421" s="20" t="s">
        <v>1128</v>
      </c>
      <c r="B421" s="20"/>
      <c r="C421" s="20"/>
      <c r="D421" s="20" t="s">
        <v>18</v>
      </c>
      <c r="E421" s="20" t="s">
        <v>1128</v>
      </c>
      <c r="F421" s="20" t="s">
        <v>1128</v>
      </c>
      <c r="G421" s="20" t="s">
        <v>2425</v>
      </c>
      <c r="H421" s="20"/>
      <c r="I421" s="20" t="s">
        <v>2579</v>
      </c>
      <c r="J421" s="20"/>
      <c r="K421" s="20"/>
      <c r="L421" s="20"/>
      <c r="M421" s="20"/>
      <c r="N421" s="20" t="s">
        <v>21</v>
      </c>
      <c r="O421" s="20" t="s">
        <v>21</v>
      </c>
      <c r="P421" s="20"/>
      <c r="Q421" s="20"/>
      <c r="R421" s="20"/>
      <c r="S421" s="20"/>
      <c r="T421" s="20"/>
      <c r="U421" s="20"/>
      <c r="V421" s="20"/>
      <c r="W421" s="20"/>
      <c r="X421" s="20"/>
      <c r="Y421" s="20"/>
      <c r="Z421" s="20"/>
      <c r="AA421" s="20"/>
      <c r="AB421" s="20"/>
    </row>
    <row r="422" ht="15.75" customHeight="1">
      <c r="A422" s="20" t="s">
        <v>1131</v>
      </c>
      <c r="B422" s="20"/>
      <c r="C422" s="20"/>
      <c r="D422" s="20" t="s">
        <v>18</v>
      </c>
      <c r="E422" s="20" t="s">
        <v>1131</v>
      </c>
      <c r="F422" s="20" t="s">
        <v>1131</v>
      </c>
      <c r="G422" s="20" t="s">
        <v>2425</v>
      </c>
      <c r="H422" s="20"/>
      <c r="I422" s="20" t="s">
        <v>3427</v>
      </c>
      <c r="J422" s="20"/>
      <c r="K422" s="20"/>
      <c r="L422" s="20"/>
      <c r="M422" s="20"/>
      <c r="N422" s="20" t="s">
        <v>21</v>
      </c>
      <c r="O422" s="20" t="s">
        <v>21</v>
      </c>
      <c r="P422" s="20"/>
      <c r="Q422" s="20"/>
      <c r="R422" s="20"/>
      <c r="S422" s="20"/>
      <c r="T422" s="20"/>
      <c r="U422" s="20"/>
      <c r="V422" s="20"/>
      <c r="W422" s="20"/>
      <c r="X422" s="20"/>
      <c r="Y422" s="20"/>
      <c r="Z422" s="20"/>
      <c r="AA422" s="20"/>
      <c r="AB422" s="20"/>
    </row>
    <row r="423" ht="15.75" customHeight="1">
      <c r="A423" s="20" t="s">
        <v>1134</v>
      </c>
      <c r="B423" s="20"/>
      <c r="C423" s="20"/>
      <c r="D423" s="20" t="s">
        <v>18</v>
      </c>
      <c r="E423" s="20" t="s">
        <v>1134</v>
      </c>
      <c r="F423" s="20" t="s">
        <v>1134</v>
      </c>
      <c r="G423" s="20" t="s">
        <v>2425</v>
      </c>
      <c r="H423" s="20"/>
      <c r="I423" s="20" t="s">
        <v>3769</v>
      </c>
      <c r="J423" s="20"/>
      <c r="K423" s="20"/>
      <c r="L423" s="20"/>
      <c r="M423" s="20"/>
      <c r="N423" s="20" t="s">
        <v>21</v>
      </c>
      <c r="O423" s="20" t="s">
        <v>21</v>
      </c>
      <c r="P423" s="20"/>
      <c r="Q423" s="20"/>
      <c r="R423" s="20"/>
      <c r="S423" s="20"/>
      <c r="T423" s="20"/>
      <c r="U423" s="20"/>
      <c r="V423" s="20"/>
      <c r="W423" s="20"/>
      <c r="X423" s="20"/>
      <c r="Y423" s="20"/>
      <c r="Z423" s="20"/>
      <c r="AA423" s="20"/>
      <c r="AB423" s="20"/>
    </row>
    <row r="424" ht="15.75" customHeight="1">
      <c r="A424" s="20" t="s">
        <v>1137</v>
      </c>
      <c r="B424" s="20"/>
      <c r="C424" s="20"/>
      <c r="D424" s="20" t="s">
        <v>18</v>
      </c>
      <c r="E424" s="20" t="s">
        <v>1137</v>
      </c>
      <c r="F424" s="20" t="s">
        <v>1137</v>
      </c>
      <c r="G424" s="20" t="s">
        <v>2425</v>
      </c>
      <c r="H424" s="20"/>
      <c r="I424" s="20" t="s">
        <v>3268</v>
      </c>
      <c r="J424" s="20"/>
      <c r="K424" s="20"/>
      <c r="L424" s="20"/>
      <c r="M424" s="20"/>
      <c r="N424" s="20" t="s">
        <v>26</v>
      </c>
      <c r="O424" s="20" t="s">
        <v>21</v>
      </c>
      <c r="P424" s="20"/>
      <c r="Q424" s="20"/>
      <c r="R424" s="20"/>
      <c r="S424" s="20"/>
      <c r="T424" s="20"/>
      <c r="U424" s="20"/>
      <c r="V424" s="20"/>
      <c r="W424" s="20"/>
      <c r="X424" s="20"/>
      <c r="Y424" s="20"/>
      <c r="Z424" s="20"/>
      <c r="AA424" s="20"/>
      <c r="AB424" s="20"/>
    </row>
    <row r="425" ht="15.75" customHeight="1">
      <c r="A425" s="20" t="s">
        <v>1140</v>
      </c>
      <c r="B425" s="20"/>
      <c r="C425" s="20"/>
      <c r="D425" s="20" t="s">
        <v>18</v>
      </c>
      <c r="E425" s="20" t="s">
        <v>1140</v>
      </c>
      <c r="F425" s="20" t="s">
        <v>1140</v>
      </c>
      <c r="G425" s="20" t="s">
        <v>2425</v>
      </c>
      <c r="H425" s="20"/>
      <c r="I425" s="20" t="s">
        <v>2582</v>
      </c>
      <c r="J425" s="20"/>
      <c r="K425" s="20"/>
      <c r="L425" s="20"/>
      <c r="M425" s="20"/>
      <c r="N425" s="20" t="s">
        <v>21</v>
      </c>
      <c r="O425" s="20" t="s">
        <v>21</v>
      </c>
      <c r="P425" s="20"/>
      <c r="Q425" s="20"/>
      <c r="R425" s="20"/>
      <c r="S425" s="20"/>
      <c r="T425" s="20"/>
      <c r="U425" s="20"/>
      <c r="V425" s="20"/>
      <c r="W425" s="20"/>
      <c r="X425" s="20"/>
      <c r="Y425" s="20"/>
      <c r="Z425" s="20"/>
      <c r="AA425" s="20"/>
      <c r="AB425" s="20"/>
    </row>
    <row r="426" ht="15.75" customHeight="1">
      <c r="A426" s="20" t="s">
        <v>1143</v>
      </c>
      <c r="B426" s="20"/>
      <c r="C426" s="20"/>
      <c r="D426" s="20" t="s">
        <v>18</v>
      </c>
      <c r="E426" s="20" t="s">
        <v>1143</v>
      </c>
      <c r="F426" s="20" t="s">
        <v>1143</v>
      </c>
      <c r="G426" s="20" t="s">
        <v>2425</v>
      </c>
      <c r="H426" s="20"/>
      <c r="I426" s="20" t="s">
        <v>2919</v>
      </c>
      <c r="J426" s="20"/>
      <c r="K426" s="20"/>
      <c r="L426" s="20"/>
      <c r="M426" s="20"/>
      <c r="N426" s="20" t="s">
        <v>21</v>
      </c>
      <c r="O426" s="20" t="s">
        <v>21</v>
      </c>
      <c r="P426" s="20"/>
      <c r="Q426" s="20"/>
      <c r="R426" s="20"/>
      <c r="S426" s="20"/>
      <c r="T426" s="20"/>
      <c r="U426" s="20"/>
      <c r="V426" s="20"/>
      <c r="W426" s="20"/>
      <c r="X426" s="20"/>
      <c r="Y426" s="20"/>
      <c r="Z426" s="20"/>
      <c r="AA426" s="20"/>
      <c r="AB426" s="20"/>
    </row>
    <row r="427" ht="15.75" customHeight="1">
      <c r="A427" s="20" t="s">
        <v>1146</v>
      </c>
      <c r="B427" s="20"/>
      <c r="C427" s="20"/>
      <c r="D427" s="20" t="s">
        <v>18</v>
      </c>
      <c r="E427" s="20" t="s">
        <v>1146</v>
      </c>
      <c r="F427" s="20" t="s">
        <v>1146</v>
      </c>
      <c r="G427" s="20" t="s">
        <v>2425</v>
      </c>
      <c r="H427" s="20"/>
      <c r="I427" s="20" t="s">
        <v>3432</v>
      </c>
      <c r="J427" s="20"/>
      <c r="K427" s="20"/>
      <c r="L427" s="20"/>
      <c r="M427" s="20"/>
      <c r="N427" s="20" t="s">
        <v>21</v>
      </c>
      <c r="O427" s="20" t="s">
        <v>21</v>
      </c>
      <c r="P427" s="20"/>
      <c r="Q427" s="20"/>
      <c r="R427" s="20"/>
      <c r="S427" s="20"/>
      <c r="T427" s="20"/>
      <c r="U427" s="20"/>
      <c r="V427" s="20"/>
      <c r="W427" s="20"/>
      <c r="X427" s="20"/>
      <c r="Y427" s="20"/>
      <c r="Z427" s="20"/>
      <c r="AA427" s="20"/>
      <c r="AB427" s="20"/>
    </row>
    <row r="428" ht="15.75" customHeight="1">
      <c r="A428" s="20" t="s">
        <v>1149</v>
      </c>
      <c r="B428" s="20"/>
      <c r="C428" s="20"/>
      <c r="D428" s="20" t="s">
        <v>18</v>
      </c>
      <c r="E428" s="20" t="s">
        <v>1149</v>
      </c>
      <c r="F428" s="20" t="s">
        <v>1149</v>
      </c>
      <c r="G428" s="20" t="s">
        <v>2425</v>
      </c>
      <c r="H428" s="20"/>
      <c r="I428" s="20" t="s">
        <v>3137</v>
      </c>
      <c r="J428" s="20"/>
      <c r="K428" s="20"/>
      <c r="L428" s="20"/>
      <c r="M428" s="20"/>
      <c r="N428" s="20" t="s">
        <v>21</v>
      </c>
      <c r="O428" s="20" t="s">
        <v>21</v>
      </c>
      <c r="P428" s="20"/>
      <c r="Q428" s="20"/>
      <c r="R428" s="20"/>
      <c r="S428" s="20"/>
      <c r="T428" s="20"/>
      <c r="U428" s="20"/>
      <c r="V428" s="20"/>
      <c r="W428" s="20"/>
      <c r="X428" s="20"/>
      <c r="Y428" s="20"/>
      <c r="Z428" s="20"/>
      <c r="AA428" s="20"/>
      <c r="AB428" s="20"/>
    </row>
    <row r="429" ht="15.75" customHeight="1">
      <c r="A429" s="20" t="s">
        <v>1152</v>
      </c>
      <c r="B429" s="20"/>
      <c r="C429" s="20"/>
      <c r="D429" s="20" t="s">
        <v>18</v>
      </c>
      <c r="E429" s="20" t="s">
        <v>1152</v>
      </c>
      <c r="F429" s="20" t="s">
        <v>1152</v>
      </c>
      <c r="G429" s="20" t="s">
        <v>2425</v>
      </c>
      <c r="H429" s="20"/>
      <c r="I429" s="20" t="s">
        <v>2922</v>
      </c>
      <c r="J429" s="20"/>
      <c r="K429" s="20"/>
      <c r="L429" s="20"/>
      <c r="M429" s="20"/>
      <c r="N429" s="20" t="s">
        <v>21</v>
      </c>
      <c r="O429" s="20" t="s">
        <v>21</v>
      </c>
      <c r="P429" s="20"/>
      <c r="Q429" s="20"/>
      <c r="R429" s="20"/>
      <c r="S429" s="20"/>
      <c r="T429" s="20"/>
      <c r="U429" s="20"/>
      <c r="V429" s="20"/>
      <c r="W429" s="20"/>
      <c r="X429" s="20"/>
      <c r="Y429" s="20"/>
      <c r="Z429" s="20"/>
      <c r="AA429" s="20"/>
      <c r="AB429" s="20"/>
    </row>
    <row r="430" ht="15.75" customHeight="1">
      <c r="A430" s="20" t="s">
        <v>1155</v>
      </c>
      <c r="B430" s="20"/>
      <c r="C430" s="20"/>
      <c r="D430" s="20" t="s">
        <v>18</v>
      </c>
      <c r="E430" s="20" t="s">
        <v>1155</v>
      </c>
      <c r="F430" s="20" t="s">
        <v>1155</v>
      </c>
      <c r="G430" s="20" t="s">
        <v>2425</v>
      </c>
      <c r="H430" s="20"/>
      <c r="I430" s="20" t="s">
        <v>3598</v>
      </c>
      <c r="J430" s="20"/>
      <c r="K430" s="20"/>
      <c r="L430" s="20"/>
      <c r="M430" s="20"/>
      <c r="N430" s="20" t="s">
        <v>21</v>
      </c>
      <c r="O430" s="20" t="s">
        <v>21</v>
      </c>
      <c r="P430" s="20"/>
      <c r="Q430" s="20"/>
      <c r="R430" s="20"/>
      <c r="S430" s="20"/>
      <c r="T430" s="20"/>
      <c r="U430" s="20"/>
      <c r="V430" s="20"/>
      <c r="W430" s="20"/>
      <c r="X430" s="20"/>
      <c r="Y430" s="20"/>
      <c r="Z430" s="20"/>
      <c r="AA430" s="20"/>
      <c r="AB430" s="20"/>
    </row>
    <row r="431" ht="15.75" customHeight="1">
      <c r="A431" s="20" t="s">
        <v>1158</v>
      </c>
      <c r="B431" s="20"/>
      <c r="C431" s="20"/>
      <c r="D431" s="20" t="s">
        <v>18</v>
      </c>
      <c r="E431" s="20" t="s">
        <v>1158</v>
      </c>
      <c r="F431" s="20" t="s">
        <v>1158</v>
      </c>
      <c r="G431" s="20" t="s">
        <v>2425</v>
      </c>
      <c r="H431" s="20"/>
      <c r="I431" s="20" t="s">
        <v>3270</v>
      </c>
      <c r="J431" s="20"/>
      <c r="K431" s="20"/>
      <c r="L431" s="20"/>
      <c r="M431" s="20"/>
      <c r="N431" s="20" t="s">
        <v>26</v>
      </c>
      <c r="O431" s="20" t="s">
        <v>21</v>
      </c>
      <c r="P431" s="20"/>
      <c r="Q431" s="20"/>
      <c r="R431" s="20"/>
      <c r="S431" s="20"/>
      <c r="T431" s="20"/>
      <c r="U431" s="20"/>
      <c r="V431" s="20"/>
      <c r="W431" s="20"/>
      <c r="X431" s="20"/>
      <c r="Y431" s="20"/>
      <c r="Z431" s="20"/>
      <c r="AA431" s="20"/>
      <c r="AB431" s="20"/>
    </row>
    <row r="432" ht="15.75" customHeight="1">
      <c r="A432" s="20" t="s">
        <v>1161</v>
      </c>
      <c r="B432" s="20"/>
      <c r="C432" s="20"/>
      <c r="D432" s="20" t="s">
        <v>18</v>
      </c>
      <c r="E432" s="20" t="s">
        <v>1161</v>
      </c>
      <c r="F432" s="20" t="s">
        <v>1161</v>
      </c>
      <c r="G432" s="20" t="s">
        <v>2425</v>
      </c>
      <c r="H432" s="20"/>
      <c r="I432" s="20" t="s">
        <v>3036</v>
      </c>
      <c r="J432" s="20"/>
      <c r="K432" s="20"/>
      <c r="L432" s="20"/>
      <c r="M432" s="20"/>
      <c r="N432" s="20" t="s">
        <v>21</v>
      </c>
      <c r="O432" s="20" t="s">
        <v>21</v>
      </c>
      <c r="P432" s="20"/>
      <c r="Q432" s="20"/>
      <c r="R432" s="20"/>
      <c r="S432" s="20"/>
      <c r="T432" s="20"/>
      <c r="U432" s="20"/>
      <c r="V432" s="20"/>
      <c r="W432" s="20"/>
      <c r="X432" s="20"/>
      <c r="Y432" s="20"/>
      <c r="Z432" s="20"/>
      <c r="AA432" s="20"/>
      <c r="AB432" s="20"/>
    </row>
    <row r="433" ht="15.75" customHeight="1">
      <c r="A433" s="20" t="s">
        <v>1164</v>
      </c>
      <c r="B433" s="20"/>
      <c r="C433" s="20"/>
      <c r="D433" s="20" t="s">
        <v>18</v>
      </c>
      <c r="E433" s="20" t="s">
        <v>1164</v>
      </c>
      <c r="F433" s="20" t="s">
        <v>1164</v>
      </c>
      <c r="G433" s="20" t="s">
        <v>2425</v>
      </c>
      <c r="H433" s="20"/>
      <c r="I433" s="20" t="s">
        <v>3039</v>
      </c>
      <c r="J433" s="20"/>
      <c r="K433" s="20"/>
      <c r="L433" s="20"/>
      <c r="M433" s="20"/>
      <c r="N433" s="20" t="s">
        <v>26</v>
      </c>
      <c r="O433" s="20" t="s">
        <v>21</v>
      </c>
      <c r="P433" s="20"/>
      <c r="Q433" s="20"/>
      <c r="R433" s="20"/>
      <c r="S433" s="20"/>
      <c r="T433" s="20"/>
      <c r="U433" s="20"/>
      <c r="V433" s="20"/>
      <c r="W433" s="20"/>
      <c r="X433" s="20"/>
      <c r="Y433" s="20"/>
      <c r="Z433" s="20"/>
      <c r="AA433" s="20"/>
      <c r="AB433" s="20"/>
    </row>
    <row r="434" ht="15.75" customHeight="1">
      <c r="A434" s="20" t="s">
        <v>1167</v>
      </c>
      <c r="B434" s="20"/>
      <c r="C434" s="20"/>
      <c r="D434" s="20" t="s">
        <v>18</v>
      </c>
      <c r="E434" s="20" t="s">
        <v>1167</v>
      </c>
      <c r="F434" s="20" t="s">
        <v>1167</v>
      </c>
      <c r="G434" s="20" t="s">
        <v>2425</v>
      </c>
      <c r="H434" s="20"/>
      <c r="I434" s="20" t="s">
        <v>3770</v>
      </c>
      <c r="J434" s="20"/>
      <c r="K434" s="20"/>
      <c r="L434" s="20"/>
      <c r="M434" s="20" t="s">
        <v>1168</v>
      </c>
      <c r="N434" s="20" t="s">
        <v>21</v>
      </c>
      <c r="O434" s="20" t="s">
        <v>21</v>
      </c>
      <c r="P434" s="20"/>
      <c r="Q434" s="20"/>
      <c r="R434" s="20"/>
      <c r="S434" s="20"/>
      <c r="T434" s="20"/>
      <c r="U434" s="20"/>
      <c r="V434" s="20"/>
      <c r="W434" s="20"/>
      <c r="X434" s="20"/>
      <c r="Y434" s="20"/>
      <c r="Z434" s="20"/>
      <c r="AA434" s="20"/>
      <c r="AB434" s="20"/>
    </row>
    <row r="435" ht="15.75" customHeight="1">
      <c r="A435" s="18" t="s">
        <v>734</v>
      </c>
      <c r="B435" s="18"/>
      <c r="C435" s="18" t="s">
        <v>1628</v>
      </c>
      <c r="D435" s="18" t="s">
        <v>4989</v>
      </c>
      <c r="E435" s="18" t="s">
        <v>734</v>
      </c>
      <c r="F435" s="18" t="s">
        <v>734</v>
      </c>
      <c r="G435" s="18" t="s">
        <v>2425</v>
      </c>
      <c r="H435" s="18"/>
      <c r="I435" s="18" t="s">
        <v>3204</v>
      </c>
      <c r="J435" s="18"/>
      <c r="K435" s="18"/>
      <c r="L435" s="18"/>
      <c r="M435" s="18"/>
      <c r="N435" s="18"/>
      <c r="O435" s="18"/>
      <c r="P435" s="18"/>
      <c r="Q435" s="18"/>
      <c r="R435" s="18"/>
      <c r="S435" s="18"/>
      <c r="T435" s="18"/>
      <c r="U435" s="18"/>
      <c r="V435" s="18"/>
      <c r="W435" s="18"/>
      <c r="X435" s="18"/>
      <c r="Y435" s="18"/>
      <c r="Z435" s="18"/>
      <c r="AA435" s="18"/>
      <c r="AB435" s="18"/>
    </row>
    <row r="436" ht="15.75" customHeight="1">
      <c r="A436" s="20" t="s">
        <v>1171</v>
      </c>
      <c r="B436" s="20"/>
      <c r="C436" s="20"/>
      <c r="D436" s="20" t="s">
        <v>18</v>
      </c>
      <c r="E436" s="20" t="s">
        <v>1171</v>
      </c>
      <c r="F436" s="20" t="s">
        <v>1171</v>
      </c>
      <c r="G436" s="20" t="s">
        <v>2425</v>
      </c>
      <c r="H436" s="20"/>
      <c r="I436" s="20" t="s">
        <v>3443</v>
      </c>
      <c r="J436" s="20"/>
      <c r="K436" s="20"/>
      <c r="L436" s="20"/>
      <c r="M436" s="20"/>
      <c r="N436" s="20" t="s">
        <v>21</v>
      </c>
      <c r="O436" s="20" t="s">
        <v>21</v>
      </c>
      <c r="P436" s="20"/>
      <c r="Q436" s="20"/>
      <c r="R436" s="20"/>
      <c r="S436" s="20"/>
      <c r="T436" s="20"/>
      <c r="U436" s="20"/>
      <c r="V436" s="20"/>
      <c r="W436" s="20"/>
      <c r="X436" s="20"/>
      <c r="Y436" s="20"/>
      <c r="Z436" s="20"/>
      <c r="AA436" s="20"/>
      <c r="AB436" s="20"/>
    </row>
    <row r="437" ht="15.75" customHeight="1">
      <c r="A437" s="20" t="s">
        <v>1174</v>
      </c>
      <c r="B437" s="20"/>
      <c r="C437" s="20"/>
      <c r="D437" s="20" t="s">
        <v>18</v>
      </c>
      <c r="E437" s="20" t="s">
        <v>1174</v>
      </c>
      <c r="F437" s="20" t="s">
        <v>1174</v>
      </c>
      <c r="G437" s="20" t="s">
        <v>2425</v>
      </c>
      <c r="H437" s="20"/>
      <c r="I437" s="20" t="s">
        <v>3163</v>
      </c>
      <c r="J437" s="20"/>
      <c r="K437" s="20"/>
      <c r="L437" s="20"/>
      <c r="M437" s="20"/>
      <c r="N437" s="20" t="s">
        <v>21</v>
      </c>
      <c r="O437" s="20" t="s">
        <v>21</v>
      </c>
      <c r="P437" s="20"/>
      <c r="Q437" s="20"/>
      <c r="R437" s="20"/>
      <c r="S437" s="20"/>
      <c r="T437" s="20"/>
      <c r="U437" s="20"/>
      <c r="V437" s="20"/>
      <c r="W437" s="20"/>
      <c r="X437" s="20"/>
      <c r="Y437" s="20"/>
      <c r="Z437" s="20"/>
      <c r="AA437" s="20"/>
      <c r="AB437" s="20"/>
    </row>
    <row r="438" ht="15.75" customHeight="1">
      <c r="A438" s="20" t="s">
        <v>1177</v>
      </c>
      <c r="B438" s="20"/>
      <c r="C438" s="20"/>
      <c r="D438" s="20" t="s">
        <v>18</v>
      </c>
      <c r="E438" s="20" t="s">
        <v>1177</v>
      </c>
      <c r="F438" s="20" t="s">
        <v>1177</v>
      </c>
      <c r="G438" s="20" t="s">
        <v>2425</v>
      </c>
      <c r="H438" s="20"/>
      <c r="I438" s="20" t="s">
        <v>2934</v>
      </c>
      <c r="J438" s="20"/>
      <c r="K438" s="20"/>
      <c r="L438" s="20"/>
      <c r="M438" s="20"/>
      <c r="N438" s="20" t="s">
        <v>26</v>
      </c>
      <c r="O438" s="20" t="s">
        <v>21</v>
      </c>
      <c r="P438" s="20"/>
      <c r="Q438" s="20"/>
      <c r="R438" s="20"/>
      <c r="S438" s="20"/>
      <c r="T438" s="20"/>
      <c r="U438" s="20"/>
      <c r="V438" s="20"/>
      <c r="W438" s="20"/>
      <c r="X438" s="20"/>
      <c r="Y438" s="20"/>
      <c r="Z438" s="20"/>
      <c r="AA438" s="20"/>
      <c r="AB438" s="20"/>
    </row>
    <row r="439" ht="15.75" customHeight="1">
      <c r="A439" s="20" t="s">
        <v>1180</v>
      </c>
      <c r="B439" s="20"/>
      <c r="C439" s="20"/>
      <c r="D439" s="20" t="s">
        <v>18</v>
      </c>
      <c r="E439" s="20" t="s">
        <v>1180</v>
      </c>
      <c r="F439" s="20" t="s">
        <v>1180</v>
      </c>
      <c r="G439" s="20" t="s">
        <v>2425</v>
      </c>
      <c r="H439" s="20"/>
      <c r="I439" s="20" t="s">
        <v>3042</v>
      </c>
      <c r="J439" s="20"/>
      <c r="K439" s="20"/>
      <c r="L439" s="20"/>
      <c r="M439" s="20"/>
      <c r="N439" s="20" t="s">
        <v>21</v>
      </c>
      <c r="O439" s="20" t="s">
        <v>21</v>
      </c>
      <c r="P439" s="20"/>
      <c r="Q439" s="20"/>
      <c r="R439" s="20"/>
      <c r="S439" s="20"/>
      <c r="T439" s="20"/>
      <c r="U439" s="20"/>
      <c r="V439" s="20"/>
      <c r="W439" s="20"/>
      <c r="X439" s="20"/>
      <c r="Y439" s="20"/>
      <c r="Z439" s="20"/>
      <c r="AA439" s="20"/>
      <c r="AB439" s="20"/>
    </row>
    <row r="440" ht="15.75" customHeight="1">
      <c r="A440" s="20" t="s">
        <v>1183</v>
      </c>
      <c r="B440" s="20"/>
      <c r="C440" s="20"/>
      <c r="D440" s="20" t="s">
        <v>18</v>
      </c>
      <c r="E440" s="20" t="s">
        <v>1183</v>
      </c>
      <c r="F440" s="20" t="s">
        <v>1183</v>
      </c>
      <c r="G440" s="20" t="s">
        <v>2425</v>
      </c>
      <c r="H440" s="20"/>
      <c r="I440" s="20" t="s">
        <v>5139</v>
      </c>
      <c r="J440" s="20"/>
      <c r="K440" s="20"/>
      <c r="L440" s="20"/>
      <c r="M440" s="20"/>
      <c r="N440" s="20" t="s">
        <v>21</v>
      </c>
      <c r="O440" s="20" t="s">
        <v>21</v>
      </c>
      <c r="P440" s="20"/>
      <c r="Q440" s="20"/>
      <c r="R440" s="20"/>
      <c r="S440" s="20"/>
      <c r="T440" s="20"/>
      <c r="U440" s="20"/>
      <c r="V440" s="20"/>
      <c r="W440" s="20"/>
      <c r="X440" s="20"/>
      <c r="Y440" s="20"/>
      <c r="Z440" s="20"/>
      <c r="AA440" s="20"/>
      <c r="AB440" s="20"/>
    </row>
    <row r="441" ht="15.75" customHeight="1">
      <c r="A441" s="20" t="s">
        <v>1186</v>
      </c>
      <c r="B441" s="20"/>
      <c r="C441" s="20"/>
      <c r="D441" s="20" t="s">
        <v>18</v>
      </c>
      <c r="E441" s="20" t="s">
        <v>1186</v>
      </c>
      <c r="F441" s="20" t="s">
        <v>1186</v>
      </c>
      <c r="G441" s="20" t="s">
        <v>2425</v>
      </c>
      <c r="H441" s="20"/>
      <c r="I441" s="20" t="s">
        <v>3279</v>
      </c>
      <c r="J441" s="20"/>
      <c r="K441" s="20"/>
      <c r="L441" s="20"/>
      <c r="M441" s="20"/>
      <c r="N441" s="20" t="s">
        <v>21</v>
      </c>
      <c r="O441" s="20" t="s">
        <v>21</v>
      </c>
      <c r="P441" s="20"/>
      <c r="Q441" s="20"/>
      <c r="R441" s="20"/>
      <c r="S441" s="20"/>
      <c r="T441" s="20"/>
      <c r="U441" s="20"/>
      <c r="V441" s="20"/>
      <c r="W441" s="20"/>
      <c r="X441" s="20"/>
      <c r="Y441" s="20"/>
      <c r="Z441" s="20"/>
      <c r="AA441" s="20"/>
      <c r="AB441" s="20"/>
    </row>
    <row r="442" ht="15.75" customHeight="1">
      <c r="A442" s="20" t="s">
        <v>1189</v>
      </c>
      <c r="B442" s="20"/>
      <c r="C442" s="20"/>
      <c r="D442" s="20" t="s">
        <v>18</v>
      </c>
      <c r="E442" s="20" t="s">
        <v>1189</v>
      </c>
      <c r="F442" s="20" t="s">
        <v>1189</v>
      </c>
      <c r="G442" s="20" t="s">
        <v>2425</v>
      </c>
      <c r="H442" s="20"/>
      <c r="I442" s="20" t="s">
        <v>3445</v>
      </c>
      <c r="J442" s="20"/>
      <c r="K442" s="20"/>
      <c r="L442" s="20"/>
      <c r="M442" s="20"/>
      <c r="N442" s="20" t="s">
        <v>21</v>
      </c>
      <c r="O442" s="20" t="s">
        <v>21</v>
      </c>
      <c r="P442" s="20"/>
      <c r="Q442" s="20"/>
      <c r="R442" s="20"/>
      <c r="S442" s="20"/>
      <c r="T442" s="20"/>
      <c r="U442" s="20"/>
      <c r="V442" s="20"/>
      <c r="W442" s="20"/>
      <c r="X442" s="20"/>
      <c r="Y442" s="20"/>
      <c r="Z442" s="20"/>
      <c r="AA442" s="20"/>
      <c r="AB442" s="20"/>
    </row>
    <row r="443" ht="15.75" customHeight="1">
      <c r="A443" s="20" t="s">
        <v>1192</v>
      </c>
      <c r="B443" s="20"/>
      <c r="C443" s="20"/>
      <c r="D443" s="20" t="s">
        <v>18</v>
      </c>
      <c r="E443" s="20" t="s">
        <v>1192</v>
      </c>
      <c r="F443" s="20" t="s">
        <v>1192</v>
      </c>
      <c r="G443" s="20" t="s">
        <v>2425</v>
      </c>
      <c r="H443" s="20"/>
      <c r="I443" s="20" t="s">
        <v>3413</v>
      </c>
      <c r="J443" s="20"/>
      <c r="K443" s="20"/>
      <c r="L443" s="20"/>
      <c r="M443" s="20"/>
      <c r="N443" s="20" t="s">
        <v>21</v>
      </c>
      <c r="O443" s="20" t="s">
        <v>21</v>
      </c>
      <c r="P443" s="20"/>
      <c r="Q443" s="20"/>
      <c r="R443" s="20"/>
      <c r="S443" s="20"/>
      <c r="T443" s="20"/>
      <c r="U443" s="20"/>
      <c r="V443" s="20"/>
      <c r="W443" s="20"/>
      <c r="X443" s="20"/>
      <c r="Y443" s="20"/>
      <c r="Z443" s="20"/>
      <c r="AA443" s="20"/>
      <c r="AB443" s="20"/>
    </row>
    <row r="444" ht="15.75" customHeight="1">
      <c r="A444" s="20" t="s">
        <v>1195</v>
      </c>
      <c r="B444" s="20"/>
      <c r="C444" s="20"/>
      <c r="D444" s="20" t="s">
        <v>18</v>
      </c>
      <c r="E444" s="20" t="s">
        <v>1195</v>
      </c>
      <c r="F444" s="20" t="s">
        <v>1195</v>
      </c>
      <c r="G444" s="20" t="s">
        <v>2425</v>
      </c>
      <c r="H444" s="20"/>
      <c r="I444" s="20" t="s">
        <v>3049</v>
      </c>
      <c r="J444" s="20"/>
      <c r="K444" s="20"/>
      <c r="L444" s="20"/>
      <c r="M444" s="20"/>
      <c r="N444" s="20" t="s">
        <v>26</v>
      </c>
      <c r="O444" s="20" t="s">
        <v>21</v>
      </c>
      <c r="P444" s="20"/>
      <c r="Q444" s="20"/>
      <c r="R444" s="20"/>
      <c r="S444" s="20"/>
      <c r="T444" s="20"/>
      <c r="U444" s="20"/>
      <c r="V444" s="20"/>
      <c r="W444" s="20"/>
      <c r="X444" s="20"/>
      <c r="Y444" s="20"/>
      <c r="Z444" s="20"/>
      <c r="AA444" s="20"/>
      <c r="AB444" s="20"/>
    </row>
    <row r="445" ht="15.75" customHeight="1">
      <c r="A445" s="20" t="s">
        <v>1198</v>
      </c>
      <c r="B445" s="20"/>
      <c r="C445" s="20"/>
      <c r="D445" s="20" t="s">
        <v>18</v>
      </c>
      <c r="E445" s="20" t="s">
        <v>1198</v>
      </c>
      <c r="F445" s="20" t="s">
        <v>1198</v>
      </c>
      <c r="G445" s="20" t="s">
        <v>2425</v>
      </c>
      <c r="H445" s="20"/>
      <c r="I445" s="20" t="s">
        <v>2518</v>
      </c>
      <c r="J445" s="20"/>
      <c r="K445" s="20"/>
      <c r="L445" s="20"/>
      <c r="M445" s="20"/>
      <c r="N445" s="20" t="s">
        <v>21</v>
      </c>
      <c r="O445" s="20" t="s">
        <v>21</v>
      </c>
      <c r="P445" s="20"/>
      <c r="Q445" s="20"/>
      <c r="R445" s="20"/>
      <c r="S445" s="20"/>
      <c r="T445" s="20"/>
      <c r="U445" s="20"/>
      <c r="V445" s="20"/>
      <c r="W445" s="20"/>
      <c r="X445" s="20"/>
      <c r="Y445" s="20"/>
      <c r="Z445" s="20"/>
      <c r="AA445" s="20"/>
      <c r="AB445" s="20"/>
    </row>
    <row r="446" ht="15.75" customHeight="1">
      <c r="A446" s="20" t="s">
        <v>1201</v>
      </c>
      <c r="B446" s="20"/>
      <c r="C446" s="20"/>
      <c r="D446" s="20" t="s">
        <v>18</v>
      </c>
      <c r="E446" s="20" t="s">
        <v>1201</v>
      </c>
      <c r="F446" s="20" t="s">
        <v>1201</v>
      </c>
      <c r="G446" s="20" t="s">
        <v>2425</v>
      </c>
      <c r="H446" s="20"/>
      <c r="I446" s="20" t="s">
        <v>3253</v>
      </c>
      <c r="J446" s="20"/>
      <c r="K446" s="20"/>
      <c r="L446" s="20"/>
      <c r="M446" s="20"/>
      <c r="N446" s="20" t="s">
        <v>21</v>
      </c>
      <c r="O446" s="20" t="s">
        <v>21</v>
      </c>
      <c r="P446" s="20"/>
      <c r="Q446" s="20"/>
      <c r="R446" s="20"/>
      <c r="S446" s="20"/>
      <c r="T446" s="20"/>
      <c r="U446" s="20"/>
      <c r="V446" s="20"/>
      <c r="W446" s="20"/>
      <c r="X446" s="20"/>
      <c r="Y446" s="20"/>
      <c r="Z446" s="20"/>
      <c r="AA446" s="20"/>
      <c r="AB446" s="20"/>
    </row>
    <row r="447" ht="15.75" customHeight="1">
      <c r="A447" s="20" t="s">
        <v>1204</v>
      </c>
      <c r="B447" s="20"/>
      <c r="C447" s="20"/>
      <c r="D447" s="20" t="s">
        <v>18</v>
      </c>
      <c r="E447" s="20" t="s">
        <v>1204</v>
      </c>
      <c r="F447" s="20" t="s">
        <v>1204</v>
      </c>
      <c r="G447" s="20" t="s">
        <v>2425</v>
      </c>
      <c r="H447" s="20"/>
      <c r="I447" s="20" t="s">
        <v>3447</v>
      </c>
      <c r="J447" s="20"/>
      <c r="K447" s="20"/>
      <c r="L447" s="20"/>
      <c r="M447" s="20"/>
      <c r="N447" s="20" t="s">
        <v>21</v>
      </c>
      <c r="O447" s="20" t="s">
        <v>21</v>
      </c>
      <c r="P447" s="20"/>
      <c r="Q447" s="20"/>
      <c r="R447" s="20"/>
      <c r="S447" s="20"/>
      <c r="T447" s="20"/>
      <c r="U447" s="20"/>
      <c r="V447" s="20"/>
      <c r="W447" s="20"/>
      <c r="X447" s="20"/>
      <c r="Y447" s="20"/>
      <c r="Z447" s="20"/>
      <c r="AA447" s="20"/>
      <c r="AB447" s="20"/>
    </row>
    <row r="448" ht="15.75" customHeight="1">
      <c r="A448" s="20" t="s">
        <v>1207</v>
      </c>
      <c r="B448" s="20"/>
      <c r="C448" s="20"/>
      <c r="D448" s="20" t="s">
        <v>18</v>
      </c>
      <c r="E448" s="20" t="s">
        <v>1207</v>
      </c>
      <c r="F448" s="20" t="s">
        <v>1207</v>
      </c>
      <c r="G448" s="20" t="s">
        <v>2425</v>
      </c>
      <c r="H448" s="20"/>
      <c r="I448" s="20" t="s">
        <v>3051</v>
      </c>
      <c r="J448" s="20"/>
      <c r="K448" s="20"/>
      <c r="L448" s="20"/>
      <c r="M448" s="20"/>
      <c r="N448" s="20" t="s">
        <v>21</v>
      </c>
      <c r="O448" s="20" t="s">
        <v>21</v>
      </c>
      <c r="P448" s="20"/>
      <c r="Q448" s="20"/>
      <c r="R448" s="20"/>
      <c r="S448" s="20"/>
      <c r="T448" s="20"/>
      <c r="U448" s="20"/>
      <c r="V448" s="20"/>
      <c r="W448" s="20"/>
      <c r="X448" s="20"/>
      <c r="Y448" s="20"/>
      <c r="Z448" s="20"/>
      <c r="AA448" s="20"/>
      <c r="AB448" s="20"/>
    </row>
    <row r="449" ht="15.75" customHeight="1">
      <c r="A449" s="20" t="s">
        <v>1210</v>
      </c>
      <c r="B449" s="20"/>
      <c r="C449" s="20"/>
      <c r="D449" s="20" t="s">
        <v>18</v>
      </c>
      <c r="E449" s="20" t="s">
        <v>1210</v>
      </c>
      <c r="F449" s="20" t="s">
        <v>1210</v>
      </c>
      <c r="G449" s="20" t="s">
        <v>2425</v>
      </c>
      <c r="H449" s="20"/>
      <c r="I449" s="20" t="s">
        <v>3054</v>
      </c>
      <c r="J449" s="20"/>
      <c r="K449" s="20"/>
      <c r="L449" s="20"/>
      <c r="M449" s="20"/>
      <c r="N449" s="20" t="s">
        <v>21</v>
      </c>
      <c r="O449" s="20" t="s">
        <v>21</v>
      </c>
      <c r="P449" s="20"/>
      <c r="Q449" s="20"/>
      <c r="R449" s="20"/>
      <c r="S449" s="20"/>
      <c r="T449" s="20"/>
      <c r="U449" s="20"/>
      <c r="V449" s="20"/>
      <c r="W449" s="20"/>
      <c r="X449" s="20"/>
      <c r="Y449" s="20"/>
      <c r="Z449" s="20"/>
      <c r="AA449" s="20"/>
      <c r="AB449" s="20"/>
    </row>
    <row r="450" ht="15.75" customHeight="1">
      <c r="A450" s="20" t="s">
        <v>1213</v>
      </c>
      <c r="B450" s="20"/>
      <c r="C450" s="20"/>
      <c r="D450" s="20" t="s">
        <v>18</v>
      </c>
      <c r="E450" s="20" t="s">
        <v>1213</v>
      </c>
      <c r="F450" s="20" t="s">
        <v>1213</v>
      </c>
      <c r="G450" s="20" t="s">
        <v>2425</v>
      </c>
      <c r="H450" s="20"/>
      <c r="I450" s="20" t="s">
        <v>3056</v>
      </c>
      <c r="J450" s="20"/>
      <c r="K450" s="20"/>
      <c r="L450" s="20"/>
      <c r="M450" s="20"/>
      <c r="N450" s="20" t="s">
        <v>21</v>
      </c>
      <c r="O450" s="20" t="s">
        <v>21</v>
      </c>
      <c r="P450" s="20"/>
      <c r="Q450" s="20"/>
      <c r="R450" s="20"/>
      <c r="S450" s="20"/>
      <c r="T450" s="20"/>
      <c r="U450" s="20"/>
      <c r="V450" s="20"/>
      <c r="W450" s="20"/>
      <c r="X450" s="20"/>
      <c r="Y450" s="20"/>
      <c r="Z450" s="20"/>
      <c r="AA450" s="20"/>
      <c r="AB450" s="20"/>
    </row>
    <row r="451" ht="15.75" customHeight="1">
      <c r="A451" s="18" t="s">
        <v>742</v>
      </c>
      <c r="B451" s="18"/>
      <c r="C451" s="18" t="s">
        <v>1628</v>
      </c>
      <c r="D451" s="18" t="s">
        <v>4989</v>
      </c>
      <c r="E451" s="18" t="s">
        <v>742</v>
      </c>
      <c r="F451" s="18" t="s">
        <v>742</v>
      </c>
      <c r="G451" s="18" t="s">
        <v>2425</v>
      </c>
      <c r="H451" s="18"/>
      <c r="I451" s="18" t="s">
        <v>3209</v>
      </c>
      <c r="J451" s="18"/>
      <c r="K451" s="18"/>
      <c r="L451" s="18"/>
      <c r="M451" s="18"/>
      <c r="N451" s="18"/>
      <c r="O451" s="18"/>
      <c r="P451" s="18"/>
      <c r="Q451" s="18"/>
      <c r="R451" s="18"/>
      <c r="S451" s="18"/>
      <c r="T451" s="18"/>
      <c r="U451" s="18"/>
      <c r="V451" s="18"/>
      <c r="W451" s="18"/>
      <c r="X451" s="18"/>
      <c r="Y451" s="18"/>
      <c r="Z451" s="18"/>
      <c r="AA451" s="18"/>
      <c r="AB451" s="18"/>
    </row>
    <row r="452" ht="15.75" customHeight="1">
      <c r="A452" s="20" t="s">
        <v>1216</v>
      </c>
      <c r="B452" s="20"/>
      <c r="C452" s="20"/>
      <c r="D452" s="20" t="s">
        <v>18</v>
      </c>
      <c r="E452" s="20" t="s">
        <v>1216</v>
      </c>
      <c r="F452" s="20" t="s">
        <v>1216</v>
      </c>
      <c r="G452" s="20" t="s">
        <v>2425</v>
      </c>
      <c r="H452" s="20"/>
      <c r="I452" s="20" t="s">
        <v>3450</v>
      </c>
      <c r="J452" s="20"/>
      <c r="K452" s="20"/>
      <c r="L452" s="20"/>
      <c r="M452" s="20"/>
      <c r="N452" s="20" t="s">
        <v>26</v>
      </c>
      <c r="O452" s="20" t="s">
        <v>21</v>
      </c>
      <c r="P452" s="20"/>
      <c r="Q452" s="20"/>
      <c r="R452" s="20"/>
      <c r="S452" s="20"/>
      <c r="T452" s="20"/>
      <c r="U452" s="20"/>
      <c r="V452" s="20"/>
      <c r="W452" s="20"/>
      <c r="X452" s="20"/>
      <c r="Y452" s="20"/>
      <c r="Z452" s="20"/>
      <c r="AA452" s="20"/>
      <c r="AB452" s="20"/>
    </row>
    <row r="453" ht="15.75" customHeight="1">
      <c r="A453" s="20" t="s">
        <v>1219</v>
      </c>
      <c r="B453" s="20"/>
      <c r="C453" s="20"/>
      <c r="D453" s="20" t="s">
        <v>18</v>
      </c>
      <c r="E453" s="20" t="s">
        <v>1219</v>
      </c>
      <c r="F453" s="20" t="s">
        <v>1219</v>
      </c>
      <c r="G453" s="20" t="s">
        <v>2425</v>
      </c>
      <c r="H453" s="20"/>
      <c r="I453" s="20" t="s">
        <v>2720</v>
      </c>
      <c r="J453" s="20"/>
      <c r="K453" s="20"/>
      <c r="L453" s="20"/>
      <c r="M453" s="20"/>
      <c r="N453" s="20" t="s">
        <v>26</v>
      </c>
      <c r="O453" s="20" t="s">
        <v>21</v>
      </c>
      <c r="P453" s="20"/>
      <c r="Q453" s="20"/>
      <c r="R453" s="20"/>
      <c r="S453" s="20"/>
      <c r="T453" s="20"/>
      <c r="U453" s="20"/>
      <c r="V453" s="20"/>
      <c r="W453" s="20"/>
      <c r="X453" s="20"/>
      <c r="Y453" s="20"/>
      <c r="Z453" s="20"/>
      <c r="AA453" s="20"/>
      <c r="AB453" s="20"/>
    </row>
    <row r="454" ht="15.75" customHeight="1">
      <c r="A454" s="20" t="s">
        <v>750</v>
      </c>
      <c r="B454" s="20"/>
      <c r="C454" s="20"/>
      <c r="D454" s="20" t="s">
        <v>18</v>
      </c>
      <c r="E454" s="20" t="s">
        <v>750</v>
      </c>
      <c r="F454" s="20" t="s">
        <v>750</v>
      </c>
      <c r="G454" s="20" t="s">
        <v>2425</v>
      </c>
      <c r="H454" s="20"/>
      <c r="I454" s="20" t="s">
        <v>2587</v>
      </c>
      <c r="J454" s="20"/>
      <c r="K454" s="20"/>
      <c r="L454" s="20"/>
      <c r="M454" s="20"/>
      <c r="N454" s="20" t="s">
        <v>21</v>
      </c>
      <c r="O454" s="20" t="s">
        <v>21</v>
      </c>
      <c r="P454" s="20"/>
      <c r="Q454" s="20"/>
      <c r="R454" s="20"/>
      <c r="S454" s="20"/>
      <c r="T454" s="20"/>
      <c r="U454" s="20"/>
      <c r="V454" s="20"/>
      <c r="W454" s="20"/>
      <c r="X454" s="20"/>
      <c r="Y454" s="20"/>
      <c r="Z454" s="20"/>
      <c r="AA454" s="20"/>
      <c r="AB454" s="20"/>
    </row>
    <row r="455" ht="15.75" customHeight="1">
      <c r="A455" s="20" t="s">
        <v>1222</v>
      </c>
      <c r="B455" s="20"/>
      <c r="C455" s="20"/>
      <c r="D455" s="20" t="s">
        <v>18</v>
      </c>
      <c r="E455" s="20" t="s">
        <v>1222</v>
      </c>
      <c r="F455" s="20" t="s">
        <v>1222</v>
      </c>
      <c r="G455" s="20" t="s">
        <v>2425</v>
      </c>
      <c r="H455" s="20"/>
      <c r="I455" s="20" t="s">
        <v>3062</v>
      </c>
      <c r="J455" s="20"/>
      <c r="K455" s="20"/>
      <c r="L455" s="20"/>
      <c r="M455" s="20"/>
      <c r="N455" s="20" t="s">
        <v>26</v>
      </c>
      <c r="O455" s="20" t="s">
        <v>21</v>
      </c>
      <c r="P455" s="20"/>
      <c r="Q455" s="20"/>
      <c r="R455" s="20"/>
      <c r="S455" s="20"/>
      <c r="T455" s="20"/>
      <c r="U455" s="20"/>
      <c r="V455" s="20"/>
      <c r="W455" s="20"/>
      <c r="X455" s="20"/>
      <c r="Y455" s="20"/>
      <c r="Z455" s="20"/>
      <c r="AA455" s="20"/>
      <c r="AB455" s="20"/>
    </row>
    <row r="456" ht="15.75" customHeight="1">
      <c r="A456" s="20" t="s">
        <v>1225</v>
      </c>
      <c r="B456" s="20"/>
      <c r="C456" s="20"/>
      <c r="D456" s="20" t="s">
        <v>18</v>
      </c>
      <c r="E456" s="20" t="s">
        <v>1225</v>
      </c>
      <c r="F456" s="20" t="s">
        <v>1225</v>
      </c>
      <c r="G456" s="20" t="s">
        <v>2425</v>
      </c>
      <c r="H456" s="20"/>
      <c r="I456" s="20" t="s">
        <v>3285</v>
      </c>
      <c r="J456" s="20"/>
      <c r="K456" s="20"/>
      <c r="L456" s="20"/>
      <c r="M456" s="20"/>
      <c r="N456" s="20" t="s">
        <v>21</v>
      </c>
      <c r="O456" s="20" t="s">
        <v>21</v>
      </c>
      <c r="P456" s="20"/>
      <c r="Q456" s="20"/>
      <c r="R456" s="20"/>
      <c r="S456" s="20"/>
      <c r="T456" s="20"/>
      <c r="U456" s="20"/>
      <c r="V456" s="20"/>
      <c r="W456" s="20"/>
      <c r="X456" s="20"/>
      <c r="Y456" s="20"/>
      <c r="Z456" s="20"/>
      <c r="AA456" s="20"/>
      <c r="AB456" s="20"/>
    </row>
    <row r="457" ht="15.75" customHeight="1">
      <c r="A457" s="20" t="s">
        <v>1228</v>
      </c>
      <c r="B457" s="20"/>
      <c r="C457" s="20"/>
      <c r="D457" s="20" t="s">
        <v>18</v>
      </c>
      <c r="E457" s="20" t="s">
        <v>1228</v>
      </c>
      <c r="F457" s="20" t="s">
        <v>1228</v>
      </c>
      <c r="G457" s="20" t="s">
        <v>2425</v>
      </c>
      <c r="H457" s="20"/>
      <c r="I457" s="20" t="s">
        <v>2722</v>
      </c>
      <c r="J457" s="20"/>
      <c r="K457" s="20"/>
      <c r="L457" s="20"/>
      <c r="M457" s="20"/>
      <c r="N457" s="20" t="s">
        <v>26</v>
      </c>
      <c r="O457" s="20" t="s">
        <v>21</v>
      </c>
      <c r="P457" s="20"/>
      <c r="Q457" s="20"/>
      <c r="R457" s="20"/>
      <c r="S457" s="20"/>
      <c r="T457" s="20"/>
      <c r="U457" s="20"/>
      <c r="V457" s="20"/>
      <c r="W457" s="20"/>
      <c r="X457" s="20"/>
      <c r="Y457" s="20"/>
      <c r="Z457" s="20"/>
      <c r="AA457" s="20"/>
      <c r="AB457" s="20"/>
    </row>
    <row r="458" ht="15.75" customHeight="1">
      <c r="A458" s="20" t="s">
        <v>1231</v>
      </c>
      <c r="B458" s="20"/>
      <c r="C458" s="20"/>
      <c r="D458" s="20" t="s">
        <v>18</v>
      </c>
      <c r="E458" s="20" t="s">
        <v>1231</v>
      </c>
      <c r="F458" s="20" t="s">
        <v>1231</v>
      </c>
      <c r="G458" s="20" t="s">
        <v>2425</v>
      </c>
      <c r="H458" s="20"/>
      <c r="I458" s="20" t="s">
        <v>3069</v>
      </c>
      <c r="J458" s="20"/>
      <c r="K458" s="20"/>
      <c r="L458" s="20"/>
      <c r="M458" s="20"/>
      <c r="N458" s="20" t="s">
        <v>21</v>
      </c>
      <c r="O458" s="20" t="s">
        <v>21</v>
      </c>
      <c r="P458" s="20"/>
      <c r="Q458" s="20"/>
      <c r="R458" s="20"/>
      <c r="S458" s="20"/>
      <c r="T458" s="20"/>
      <c r="U458" s="20"/>
      <c r="V458" s="20"/>
      <c r="W458" s="20"/>
      <c r="X458" s="20"/>
      <c r="Y458" s="20"/>
      <c r="Z458" s="20"/>
      <c r="AA458" s="20"/>
      <c r="AB458" s="20"/>
    </row>
    <row r="459" ht="15.75" customHeight="1">
      <c r="A459" s="20" t="s">
        <v>1234</v>
      </c>
      <c r="B459" s="20"/>
      <c r="C459" s="20"/>
      <c r="D459" s="20" t="s">
        <v>18</v>
      </c>
      <c r="E459" s="20" t="s">
        <v>1234</v>
      </c>
      <c r="F459" s="20" t="s">
        <v>1234</v>
      </c>
      <c r="G459" s="20" t="s">
        <v>2425</v>
      </c>
      <c r="H459" s="20"/>
      <c r="I459" s="20" t="s">
        <v>3452</v>
      </c>
      <c r="J459" s="20"/>
      <c r="K459" s="20"/>
      <c r="L459" s="20"/>
      <c r="M459" s="20"/>
      <c r="N459" s="20" t="s">
        <v>21</v>
      </c>
      <c r="O459" s="20" t="s">
        <v>21</v>
      </c>
      <c r="P459" s="20"/>
      <c r="Q459" s="20"/>
      <c r="R459" s="20"/>
      <c r="S459" s="20"/>
      <c r="T459" s="20"/>
      <c r="U459" s="20"/>
      <c r="V459" s="20"/>
      <c r="W459" s="20"/>
      <c r="X459" s="20"/>
      <c r="Y459" s="20"/>
      <c r="Z459" s="20"/>
      <c r="AA459" s="20"/>
      <c r="AB459" s="20"/>
    </row>
    <row r="460" ht="15.75" customHeight="1">
      <c r="A460" s="20" t="s">
        <v>1237</v>
      </c>
      <c r="B460" s="20"/>
      <c r="C460" s="20"/>
      <c r="D460" s="20" t="s">
        <v>18</v>
      </c>
      <c r="E460" s="20" t="s">
        <v>1237</v>
      </c>
      <c r="F460" s="20" t="s">
        <v>1237</v>
      </c>
      <c r="G460" s="20" t="s">
        <v>2425</v>
      </c>
      <c r="H460" s="20"/>
      <c r="I460" s="20" t="s">
        <v>2593</v>
      </c>
      <c r="J460" s="20"/>
      <c r="K460" s="20"/>
      <c r="L460" s="20"/>
      <c r="M460" s="20"/>
      <c r="N460" s="20" t="s">
        <v>21</v>
      </c>
      <c r="O460" s="20" t="s">
        <v>21</v>
      </c>
      <c r="P460" s="20"/>
      <c r="Q460" s="20"/>
      <c r="R460" s="20"/>
      <c r="S460" s="20"/>
      <c r="T460" s="20"/>
      <c r="U460" s="20"/>
      <c r="V460" s="20"/>
      <c r="W460" s="20"/>
      <c r="X460" s="20"/>
      <c r="Y460" s="20"/>
      <c r="Z460" s="20"/>
      <c r="AA460" s="20"/>
      <c r="AB460" s="20"/>
    </row>
    <row r="461" ht="15.75" customHeight="1">
      <c r="A461" s="20" t="s">
        <v>1240</v>
      </c>
      <c r="B461" s="20"/>
      <c r="C461" s="20"/>
      <c r="D461" s="20" t="s">
        <v>18</v>
      </c>
      <c r="E461" s="20" t="s">
        <v>1240</v>
      </c>
      <c r="F461" s="20" t="s">
        <v>1240</v>
      </c>
      <c r="G461" s="20" t="s">
        <v>2425</v>
      </c>
      <c r="H461" s="20"/>
      <c r="I461" s="20" t="s">
        <v>3113</v>
      </c>
      <c r="J461" s="20"/>
      <c r="K461" s="20"/>
      <c r="L461" s="20"/>
      <c r="M461" s="20"/>
      <c r="N461" s="20" t="s">
        <v>21</v>
      </c>
      <c r="O461" s="20" t="s">
        <v>21</v>
      </c>
      <c r="P461" s="20"/>
      <c r="Q461" s="20"/>
      <c r="R461" s="20"/>
      <c r="S461" s="20"/>
      <c r="T461" s="20"/>
      <c r="U461" s="20"/>
      <c r="V461" s="20"/>
      <c r="W461" s="20"/>
      <c r="X461" s="20"/>
      <c r="Y461" s="20"/>
      <c r="Z461" s="20"/>
      <c r="AA461" s="20"/>
      <c r="AB461" s="20"/>
    </row>
    <row r="462" ht="15.75" customHeight="1">
      <c r="A462" s="20" t="s">
        <v>1243</v>
      </c>
      <c r="B462" s="20"/>
      <c r="C462" s="20"/>
      <c r="D462" s="20" t="s">
        <v>18</v>
      </c>
      <c r="E462" s="20" t="s">
        <v>1243</v>
      </c>
      <c r="F462" s="20" t="s">
        <v>1243</v>
      </c>
      <c r="G462" s="20" t="s">
        <v>2425</v>
      </c>
      <c r="H462" s="20"/>
      <c r="I462" s="20" t="s">
        <v>3213</v>
      </c>
      <c r="J462" s="20"/>
      <c r="K462" s="20"/>
      <c r="L462" s="20"/>
      <c r="M462" s="20"/>
      <c r="N462" s="20" t="s">
        <v>26</v>
      </c>
      <c r="O462" s="20" t="s">
        <v>21</v>
      </c>
      <c r="P462" s="20"/>
      <c r="Q462" s="20"/>
      <c r="R462" s="20"/>
      <c r="S462" s="20"/>
      <c r="T462" s="20"/>
      <c r="U462" s="20"/>
      <c r="V462" s="20"/>
      <c r="W462" s="20"/>
      <c r="X462" s="20"/>
      <c r="Y462" s="20"/>
      <c r="Z462" s="20"/>
      <c r="AA462" s="20"/>
      <c r="AB462" s="20"/>
    </row>
    <row r="463" ht="15.75" customHeight="1">
      <c r="A463" s="20" t="s">
        <v>1246</v>
      </c>
      <c r="B463" s="20"/>
      <c r="C463" s="20"/>
      <c r="D463" s="20" t="s">
        <v>18</v>
      </c>
      <c r="E463" s="20" t="s">
        <v>1246</v>
      </c>
      <c r="F463" s="20" t="s">
        <v>1246</v>
      </c>
      <c r="G463" s="20" t="s">
        <v>2425</v>
      </c>
      <c r="H463" s="20"/>
      <c r="I463" s="20" t="s">
        <v>3072</v>
      </c>
      <c r="J463" s="20"/>
      <c r="K463" s="20"/>
      <c r="L463" s="20"/>
      <c r="M463" s="20"/>
      <c r="N463" s="20" t="s">
        <v>21</v>
      </c>
      <c r="O463" s="20" t="s">
        <v>21</v>
      </c>
      <c r="P463" s="20"/>
      <c r="Q463" s="20"/>
      <c r="R463" s="20"/>
      <c r="S463" s="20"/>
      <c r="T463" s="20"/>
      <c r="U463" s="20"/>
      <c r="V463" s="20"/>
      <c r="W463" s="20"/>
      <c r="X463" s="20"/>
      <c r="Y463" s="20"/>
      <c r="Z463" s="20"/>
      <c r="AA463" s="20"/>
      <c r="AB463" s="20"/>
    </row>
    <row r="464" ht="15.75" customHeight="1">
      <c r="A464" s="20" t="s">
        <v>1249</v>
      </c>
      <c r="B464" s="20"/>
      <c r="C464" s="20"/>
      <c r="D464" s="20" t="s">
        <v>18</v>
      </c>
      <c r="E464" s="20" t="s">
        <v>1249</v>
      </c>
      <c r="F464" s="20" t="s">
        <v>1249</v>
      </c>
      <c r="G464" s="20" t="s">
        <v>2425</v>
      </c>
      <c r="H464" s="20"/>
      <c r="I464" s="20" t="s">
        <v>2433</v>
      </c>
      <c r="J464" s="20"/>
      <c r="K464" s="20"/>
      <c r="L464" s="20"/>
      <c r="M464" s="20"/>
      <c r="N464" s="20" t="s">
        <v>21</v>
      </c>
      <c r="O464" s="20" t="s">
        <v>21</v>
      </c>
      <c r="P464" s="20"/>
      <c r="Q464" s="20"/>
      <c r="R464" s="20"/>
      <c r="S464" s="20"/>
      <c r="T464" s="20"/>
      <c r="U464" s="20"/>
      <c r="V464" s="20"/>
      <c r="W464" s="20"/>
      <c r="X464" s="20"/>
      <c r="Y464" s="20"/>
      <c r="Z464" s="20"/>
      <c r="AA464" s="20"/>
      <c r="AB464" s="20"/>
    </row>
    <row r="465" ht="15.75" customHeight="1">
      <c r="A465" s="20" t="s">
        <v>1252</v>
      </c>
      <c r="B465" s="20"/>
      <c r="C465" s="20"/>
      <c r="D465" s="20" t="s">
        <v>18</v>
      </c>
      <c r="E465" s="20" t="s">
        <v>1252</v>
      </c>
      <c r="F465" s="20" t="s">
        <v>1252</v>
      </c>
      <c r="G465" s="20" t="s">
        <v>2425</v>
      </c>
      <c r="H465" s="20"/>
      <c r="I465" s="20" t="s">
        <v>2894</v>
      </c>
      <c r="J465" s="20"/>
      <c r="K465" s="20"/>
      <c r="L465" s="20"/>
      <c r="M465" s="20"/>
      <c r="N465" s="20" t="s">
        <v>21</v>
      </c>
      <c r="O465" s="20" t="s">
        <v>21</v>
      </c>
      <c r="P465" s="20"/>
      <c r="Q465" s="20"/>
      <c r="R465" s="20"/>
      <c r="S465" s="20"/>
      <c r="T465" s="20"/>
      <c r="U465" s="20"/>
      <c r="V465" s="20"/>
      <c r="W465" s="20"/>
      <c r="X465" s="20"/>
      <c r="Y465" s="20"/>
      <c r="Z465" s="20"/>
      <c r="AA465" s="20"/>
      <c r="AB465" s="20"/>
    </row>
    <row r="466" ht="15.75" customHeight="1">
      <c r="A466" s="20" t="s">
        <v>1255</v>
      </c>
      <c r="B466" s="20"/>
      <c r="C466" s="20"/>
      <c r="D466" s="20" t="s">
        <v>18</v>
      </c>
      <c r="E466" s="20" t="s">
        <v>1255</v>
      </c>
      <c r="F466" s="20" t="s">
        <v>1255</v>
      </c>
      <c r="G466" s="20" t="s">
        <v>2425</v>
      </c>
      <c r="H466" s="20"/>
      <c r="I466" s="20" t="s">
        <v>3074</v>
      </c>
      <c r="J466" s="20"/>
      <c r="K466" s="20"/>
      <c r="L466" s="20"/>
      <c r="M466" s="20"/>
      <c r="N466" s="20" t="s">
        <v>21</v>
      </c>
      <c r="O466" s="20" t="s">
        <v>21</v>
      </c>
      <c r="P466" s="20"/>
      <c r="Q466" s="20"/>
      <c r="R466" s="20"/>
      <c r="S466" s="20"/>
      <c r="T466" s="20"/>
      <c r="U466" s="20"/>
      <c r="V466" s="20"/>
      <c r="W466" s="20"/>
      <c r="X466" s="20"/>
      <c r="Y466" s="20"/>
      <c r="Z466" s="20"/>
      <c r="AA466" s="20"/>
      <c r="AB466" s="20"/>
    </row>
    <row r="467" ht="15.75" customHeight="1">
      <c r="A467" s="20" t="s">
        <v>757</v>
      </c>
      <c r="B467" s="20"/>
      <c r="C467" s="20"/>
      <c r="D467" s="20" t="s">
        <v>18</v>
      </c>
      <c r="E467" s="20" t="s">
        <v>757</v>
      </c>
      <c r="F467" s="20" t="s">
        <v>757</v>
      </c>
      <c r="G467" s="20" t="s">
        <v>2425</v>
      </c>
      <c r="H467" s="20"/>
      <c r="I467" s="20" t="s">
        <v>3455</v>
      </c>
      <c r="J467" s="20"/>
      <c r="K467" s="20"/>
      <c r="L467" s="20"/>
      <c r="M467" s="20"/>
      <c r="N467" s="20" t="s">
        <v>21</v>
      </c>
      <c r="O467" s="20" t="s">
        <v>21</v>
      </c>
      <c r="P467" s="20"/>
      <c r="Q467" s="20"/>
      <c r="R467" s="20"/>
      <c r="S467" s="20"/>
      <c r="T467" s="20"/>
      <c r="U467" s="20"/>
      <c r="V467" s="20"/>
      <c r="W467" s="20"/>
      <c r="X467" s="20"/>
      <c r="Y467" s="20"/>
      <c r="Z467" s="20"/>
      <c r="AA467" s="20"/>
      <c r="AB467" s="20"/>
    </row>
    <row r="468" ht="15.75" customHeight="1">
      <c r="A468" s="20" t="s">
        <v>1258</v>
      </c>
      <c r="B468" s="20"/>
      <c r="C468" s="20"/>
      <c r="D468" s="20" t="s">
        <v>18</v>
      </c>
      <c r="E468" s="20" t="s">
        <v>1258</v>
      </c>
      <c r="F468" s="20" t="s">
        <v>1258</v>
      </c>
      <c r="G468" s="20" t="s">
        <v>2425</v>
      </c>
      <c r="H468" s="20"/>
      <c r="I468" s="20" t="s">
        <v>3458</v>
      </c>
      <c r="J468" s="20"/>
      <c r="K468" s="20"/>
      <c r="L468" s="20"/>
      <c r="M468" s="20"/>
      <c r="N468" s="20" t="s">
        <v>21</v>
      </c>
      <c r="O468" s="20" t="s">
        <v>21</v>
      </c>
      <c r="P468" s="20"/>
      <c r="Q468" s="20"/>
      <c r="R468" s="20"/>
      <c r="S468" s="20"/>
      <c r="T468" s="20"/>
      <c r="U468" s="20"/>
      <c r="V468" s="20"/>
      <c r="W468" s="20"/>
      <c r="X468" s="20"/>
      <c r="Y468" s="20"/>
      <c r="Z468" s="20"/>
      <c r="AA468" s="20"/>
      <c r="AB468" s="20"/>
    </row>
    <row r="469" ht="15.75" customHeight="1">
      <c r="A469" s="20" t="s">
        <v>1261</v>
      </c>
      <c r="B469" s="20"/>
      <c r="C469" s="20"/>
      <c r="D469" s="20" t="s">
        <v>18</v>
      </c>
      <c r="E469" s="20" t="s">
        <v>1261</v>
      </c>
      <c r="F469" s="20" t="s">
        <v>1261</v>
      </c>
      <c r="G469" s="20" t="s">
        <v>2425</v>
      </c>
      <c r="H469" s="20"/>
      <c r="I469" s="20" t="s">
        <v>3460</v>
      </c>
      <c r="J469" s="20"/>
      <c r="K469" s="20"/>
      <c r="L469" s="20"/>
      <c r="M469" s="20"/>
      <c r="N469" s="20" t="s">
        <v>21</v>
      </c>
      <c r="O469" s="20" t="s">
        <v>21</v>
      </c>
      <c r="P469" s="20"/>
      <c r="Q469" s="20"/>
      <c r="R469" s="20"/>
      <c r="S469" s="20"/>
      <c r="T469" s="20"/>
      <c r="U469" s="20"/>
      <c r="V469" s="20"/>
      <c r="W469" s="20"/>
      <c r="X469" s="20"/>
      <c r="Y469" s="20"/>
      <c r="Z469" s="20"/>
      <c r="AA469" s="20"/>
      <c r="AB469" s="20"/>
    </row>
    <row r="470" ht="15.75" customHeight="1">
      <c r="A470" s="20" t="s">
        <v>1264</v>
      </c>
      <c r="B470" s="20"/>
      <c r="C470" s="20"/>
      <c r="D470" s="20" t="s">
        <v>18</v>
      </c>
      <c r="E470" s="20" t="s">
        <v>1264</v>
      </c>
      <c r="F470" s="20" t="s">
        <v>1264</v>
      </c>
      <c r="G470" s="20" t="s">
        <v>2425</v>
      </c>
      <c r="H470" s="20"/>
      <c r="I470" s="20" t="s">
        <v>3463</v>
      </c>
      <c r="J470" s="20"/>
      <c r="K470" s="20"/>
      <c r="L470" s="20"/>
      <c r="M470" s="20"/>
      <c r="N470" s="20" t="s">
        <v>26</v>
      </c>
      <c r="O470" s="20" t="s">
        <v>21</v>
      </c>
      <c r="P470" s="20"/>
      <c r="Q470" s="20"/>
      <c r="R470" s="20"/>
      <c r="S470" s="20"/>
      <c r="T470" s="20"/>
      <c r="U470" s="20"/>
      <c r="V470" s="20"/>
      <c r="W470" s="20"/>
      <c r="X470" s="20"/>
      <c r="Y470" s="20"/>
      <c r="Z470" s="20"/>
      <c r="AA470" s="20"/>
      <c r="AB470" s="20"/>
    </row>
    <row r="471" ht="15.75" customHeight="1">
      <c r="A471" s="20" t="s">
        <v>1267</v>
      </c>
      <c r="B471" s="20"/>
      <c r="C471" s="20"/>
      <c r="D471" s="20" t="s">
        <v>18</v>
      </c>
      <c r="E471" s="20" t="s">
        <v>1267</v>
      </c>
      <c r="F471" s="20" t="s">
        <v>1267</v>
      </c>
      <c r="G471" s="20" t="s">
        <v>2425</v>
      </c>
      <c r="H471" s="20"/>
      <c r="I471" s="20" t="s">
        <v>2485</v>
      </c>
      <c r="J471" s="20"/>
      <c r="K471" s="20"/>
      <c r="L471" s="20"/>
      <c r="M471" s="20"/>
      <c r="N471" s="20" t="s">
        <v>21</v>
      </c>
      <c r="O471" s="20" t="s">
        <v>21</v>
      </c>
      <c r="P471" s="20"/>
      <c r="Q471" s="20"/>
      <c r="R471" s="20"/>
      <c r="S471" s="20"/>
      <c r="T471" s="20"/>
      <c r="U471" s="20"/>
      <c r="V471" s="20"/>
      <c r="W471" s="20"/>
      <c r="X471" s="20"/>
      <c r="Y471" s="20"/>
      <c r="Z471" s="20"/>
      <c r="AA471" s="20"/>
      <c r="AB471" s="20"/>
    </row>
    <row r="472" ht="15.75" customHeight="1">
      <c r="A472" s="20" t="s">
        <v>1270</v>
      </c>
      <c r="B472" s="20"/>
      <c r="C472" s="20"/>
      <c r="D472" s="20" t="s">
        <v>18</v>
      </c>
      <c r="E472" s="20" t="s">
        <v>1270</v>
      </c>
      <c r="F472" s="20" t="s">
        <v>1270</v>
      </c>
      <c r="G472" s="20" t="s">
        <v>2425</v>
      </c>
      <c r="H472" s="20"/>
      <c r="I472" s="20" t="s">
        <v>3077</v>
      </c>
      <c r="J472" s="20"/>
      <c r="K472" s="20"/>
      <c r="L472" s="20"/>
      <c r="M472" s="20"/>
      <c r="N472" s="20" t="s">
        <v>21</v>
      </c>
      <c r="O472" s="20" t="s">
        <v>21</v>
      </c>
      <c r="P472" s="20"/>
      <c r="Q472" s="20"/>
      <c r="R472" s="20"/>
      <c r="S472" s="20"/>
      <c r="T472" s="20"/>
      <c r="U472" s="20"/>
      <c r="V472" s="20"/>
      <c r="W472" s="20"/>
      <c r="X472" s="20"/>
      <c r="Y472" s="20"/>
      <c r="Z472" s="20"/>
      <c r="AA472" s="20"/>
      <c r="AB472" s="20"/>
    </row>
    <row r="473" ht="15.75" customHeight="1">
      <c r="A473" s="20" t="s">
        <v>1273</v>
      </c>
      <c r="B473" s="20"/>
      <c r="C473" s="20"/>
      <c r="D473" s="20" t="s">
        <v>18</v>
      </c>
      <c r="E473" s="20" t="s">
        <v>1273</v>
      </c>
      <c r="F473" s="20" t="s">
        <v>1273</v>
      </c>
      <c r="G473" s="20" t="s">
        <v>2425</v>
      </c>
      <c r="H473" s="20"/>
      <c r="I473" s="20" t="s">
        <v>3079</v>
      </c>
      <c r="J473" s="20"/>
      <c r="K473" s="20"/>
      <c r="L473" s="20"/>
      <c r="M473" s="20"/>
      <c r="N473" s="20" t="s">
        <v>21</v>
      </c>
      <c r="O473" s="20" t="s">
        <v>21</v>
      </c>
      <c r="P473" s="20"/>
      <c r="Q473" s="20"/>
      <c r="R473" s="20"/>
      <c r="S473" s="20"/>
      <c r="T473" s="20"/>
      <c r="U473" s="20"/>
      <c r="V473" s="20"/>
      <c r="W473" s="20"/>
      <c r="X473" s="20"/>
      <c r="Y473" s="20"/>
      <c r="Z473" s="20"/>
      <c r="AA473" s="20"/>
      <c r="AB473" s="20"/>
    </row>
    <row r="474" ht="15.75" customHeight="1">
      <c r="A474" s="20" t="s">
        <v>1276</v>
      </c>
      <c r="B474" s="20"/>
      <c r="C474" s="20"/>
      <c r="D474" s="20" t="s">
        <v>18</v>
      </c>
      <c r="E474" s="20" t="s">
        <v>1276</v>
      </c>
      <c r="F474" s="20" t="s">
        <v>1276</v>
      </c>
      <c r="G474" s="20" t="s">
        <v>2425</v>
      </c>
      <c r="H474" s="20"/>
      <c r="I474" s="20" t="s">
        <v>5140</v>
      </c>
      <c r="J474" s="20"/>
      <c r="K474" s="20"/>
      <c r="L474" s="20"/>
      <c r="M474" s="20"/>
      <c r="N474" s="20" t="s">
        <v>26</v>
      </c>
      <c r="O474" s="20" t="s">
        <v>21</v>
      </c>
      <c r="P474" s="20"/>
      <c r="Q474" s="20"/>
      <c r="R474" s="20"/>
      <c r="S474" s="20"/>
      <c r="T474" s="20"/>
      <c r="U474" s="20"/>
      <c r="V474" s="20"/>
      <c r="W474" s="20"/>
      <c r="X474" s="20"/>
      <c r="Y474" s="20"/>
      <c r="Z474" s="20"/>
      <c r="AA474" s="20"/>
      <c r="AB474" s="20"/>
    </row>
    <row r="475" ht="15.75" customHeight="1">
      <c r="A475" s="20" t="s">
        <v>1279</v>
      </c>
      <c r="B475" s="20"/>
      <c r="C475" s="20"/>
      <c r="D475" s="20" t="s">
        <v>18</v>
      </c>
      <c r="E475" s="20" t="s">
        <v>1279</v>
      </c>
      <c r="F475" s="20" t="s">
        <v>1279</v>
      </c>
      <c r="G475" s="20" t="s">
        <v>2425</v>
      </c>
      <c r="H475" s="20"/>
      <c r="I475" s="20" t="s">
        <v>2877</v>
      </c>
      <c r="J475" s="20"/>
      <c r="K475" s="20"/>
      <c r="L475" s="20"/>
      <c r="M475" s="20" t="s">
        <v>1280</v>
      </c>
      <c r="N475" s="20" t="s">
        <v>21</v>
      </c>
      <c r="O475" s="20" t="s">
        <v>21</v>
      </c>
      <c r="P475" s="20"/>
      <c r="Q475" s="20"/>
      <c r="R475" s="20"/>
      <c r="S475" s="20"/>
      <c r="T475" s="20"/>
      <c r="U475" s="20"/>
      <c r="V475" s="20"/>
      <c r="W475" s="20"/>
      <c r="X475" s="20"/>
      <c r="Y475" s="20"/>
      <c r="Z475" s="20"/>
      <c r="AA475" s="20"/>
      <c r="AB475" s="20"/>
    </row>
    <row r="476" ht="15.75" customHeight="1">
      <c r="A476" s="20" t="s">
        <v>1284</v>
      </c>
      <c r="B476" s="20"/>
      <c r="C476" s="20"/>
      <c r="D476" s="20" t="s">
        <v>18</v>
      </c>
      <c r="E476" s="20" t="s">
        <v>1284</v>
      </c>
      <c r="F476" s="20" t="s">
        <v>1284</v>
      </c>
      <c r="G476" s="20" t="s">
        <v>2425</v>
      </c>
      <c r="H476" s="20"/>
      <c r="I476" s="20" t="s">
        <v>3022</v>
      </c>
      <c r="J476" s="20"/>
      <c r="K476" s="20"/>
      <c r="L476" s="20"/>
      <c r="M476" s="20"/>
      <c r="N476" s="20" t="s">
        <v>21</v>
      </c>
      <c r="O476" s="20" t="s">
        <v>21</v>
      </c>
      <c r="P476" s="20"/>
      <c r="Q476" s="20"/>
      <c r="R476" s="20"/>
      <c r="S476" s="20"/>
      <c r="T476" s="20"/>
      <c r="U476" s="20"/>
      <c r="V476" s="20"/>
      <c r="W476" s="20"/>
      <c r="X476" s="20"/>
      <c r="Y476" s="20"/>
      <c r="Z476" s="20"/>
      <c r="AA476" s="20"/>
      <c r="AB476" s="20"/>
    </row>
    <row r="477" ht="15.75" customHeight="1">
      <c r="A477" s="20" t="s">
        <v>1287</v>
      </c>
      <c r="B477" s="20"/>
      <c r="C477" s="20"/>
      <c r="D477" s="20" t="s">
        <v>18</v>
      </c>
      <c r="E477" s="20" t="s">
        <v>1287</v>
      </c>
      <c r="F477" s="20" t="s">
        <v>1287</v>
      </c>
      <c r="G477" s="20" t="s">
        <v>2425</v>
      </c>
      <c r="H477" s="20"/>
      <c r="I477" s="20" t="s">
        <v>3081</v>
      </c>
      <c r="J477" s="20"/>
      <c r="K477" s="20"/>
      <c r="L477" s="20"/>
      <c r="M477" s="20"/>
      <c r="N477" s="20" t="s">
        <v>21</v>
      </c>
      <c r="O477" s="20" t="s">
        <v>21</v>
      </c>
      <c r="P477" s="20"/>
      <c r="Q477" s="20"/>
      <c r="R477" s="20"/>
      <c r="S477" s="20"/>
      <c r="T477" s="20"/>
      <c r="U477" s="20"/>
      <c r="V477" s="20"/>
      <c r="W477" s="20"/>
      <c r="X477" s="20"/>
      <c r="Y477" s="20"/>
      <c r="Z477" s="20"/>
      <c r="AA477" s="20"/>
      <c r="AB477" s="20"/>
    </row>
    <row r="478" ht="15.75" customHeight="1">
      <c r="A478" s="20" t="s">
        <v>1290</v>
      </c>
      <c r="B478" s="20"/>
      <c r="C478" s="20"/>
      <c r="D478" s="20" t="s">
        <v>18</v>
      </c>
      <c r="E478" s="20" t="s">
        <v>1290</v>
      </c>
      <c r="F478" s="20" t="s">
        <v>1290</v>
      </c>
      <c r="G478" s="20" t="s">
        <v>2425</v>
      </c>
      <c r="H478" s="20"/>
      <c r="I478" s="20" t="s">
        <v>3115</v>
      </c>
      <c r="J478" s="20"/>
      <c r="K478" s="20"/>
      <c r="L478" s="20"/>
      <c r="M478" s="20"/>
      <c r="N478" s="20" t="s">
        <v>26</v>
      </c>
      <c r="O478" s="20" t="s">
        <v>21</v>
      </c>
      <c r="P478" s="20"/>
      <c r="Q478" s="20"/>
      <c r="R478" s="20"/>
      <c r="S478" s="20"/>
      <c r="T478" s="20"/>
      <c r="U478" s="20"/>
      <c r="V478" s="20"/>
      <c r="W478" s="20"/>
      <c r="X478" s="20"/>
      <c r="Y478" s="20"/>
      <c r="Z478" s="20"/>
      <c r="AA478" s="20"/>
      <c r="AB478" s="20"/>
    </row>
    <row r="479" ht="15.75" customHeight="1">
      <c r="A479" s="20" t="s">
        <v>1293</v>
      </c>
      <c r="B479" s="20"/>
      <c r="C479" s="20"/>
      <c r="D479" s="20" t="s">
        <v>18</v>
      </c>
      <c r="E479" s="20" t="s">
        <v>1293</v>
      </c>
      <c r="F479" s="20" t="s">
        <v>1293</v>
      </c>
      <c r="G479" s="20" t="s">
        <v>2425</v>
      </c>
      <c r="H479" s="20"/>
      <c r="I479" s="20" t="s">
        <v>3084</v>
      </c>
      <c r="J479" s="20"/>
      <c r="K479" s="20"/>
      <c r="L479" s="20"/>
      <c r="M479" s="20"/>
      <c r="N479" s="20" t="s">
        <v>21</v>
      </c>
      <c r="O479" s="20" t="s">
        <v>21</v>
      </c>
      <c r="P479" s="20"/>
      <c r="Q479" s="20"/>
      <c r="R479" s="20"/>
      <c r="S479" s="20"/>
      <c r="T479" s="20"/>
      <c r="U479" s="20"/>
      <c r="V479" s="20"/>
      <c r="W479" s="20"/>
      <c r="X479" s="20"/>
      <c r="Y479" s="20"/>
      <c r="Z479" s="20"/>
      <c r="AA479" s="20"/>
      <c r="AB479" s="20"/>
    </row>
    <row r="480" ht="15.75" customHeight="1">
      <c r="A480" s="18" t="s">
        <v>763</v>
      </c>
      <c r="B480" s="18"/>
      <c r="C480" s="18" t="s">
        <v>1628</v>
      </c>
      <c r="D480" s="18" t="s">
        <v>4989</v>
      </c>
      <c r="E480" s="18" t="s">
        <v>763</v>
      </c>
      <c r="F480" s="18" t="s">
        <v>763</v>
      </c>
      <c r="G480" s="18" t="s">
        <v>2425</v>
      </c>
      <c r="H480" s="18"/>
      <c r="I480" s="18" t="s">
        <v>3172</v>
      </c>
      <c r="J480" s="18"/>
      <c r="K480" s="18"/>
      <c r="L480" s="18"/>
      <c r="M480" s="18"/>
      <c r="N480" s="18"/>
      <c r="O480" s="18"/>
      <c r="P480" s="18"/>
      <c r="Q480" s="18"/>
      <c r="R480" s="18"/>
      <c r="S480" s="18"/>
      <c r="T480" s="18"/>
      <c r="U480" s="18"/>
      <c r="V480" s="18"/>
      <c r="W480" s="18"/>
      <c r="X480" s="18"/>
      <c r="Y480" s="18"/>
      <c r="Z480" s="18"/>
      <c r="AA480" s="18"/>
      <c r="AB480" s="18"/>
    </row>
    <row r="481" ht="15.75" customHeight="1">
      <c r="A481" s="20" t="s">
        <v>1296</v>
      </c>
      <c r="B481" s="20"/>
      <c r="C481" s="20"/>
      <c r="D481" s="20" t="s">
        <v>18</v>
      </c>
      <c r="E481" s="20" t="s">
        <v>1296</v>
      </c>
      <c r="F481" s="20" t="s">
        <v>1296</v>
      </c>
      <c r="G481" s="20" t="s">
        <v>2425</v>
      </c>
      <c r="H481" s="20"/>
      <c r="I481" s="20" t="s">
        <v>3472</v>
      </c>
      <c r="J481" s="20"/>
      <c r="K481" s="20"/>
      <c r="L481" s="20"/>
      <c r="M481" s="20"/>
      <c r="N481" s="20" t="s">
        <v>21</v>
      </c>
      <c r="O481" s="20" t="s">
        <v>21</v>
      </c>
      <c r="P481" s="20"/>
      <c r="Q481" s="20"/>
      <c r="R481" s="20"/>
      <c r="S481" s="20"/>
      <c r="T481" s="20"/>
      <c r="U481" s="20"/>
      <c r="V481" s="20"/>
      <c r="W481" s="20"/>
      <c r="X481" s="20"/>
      <c r="Y481" s="20"/>
      <c r="Z481" s="20"/>
      <c r="AA481" s="20"/>
      <c r="AB481" s="20"/>
    </row>
    <row r="482" ht="15.75" customHeight="1">
      <c r="A482" s="20" t="s">
        <v>1299</v>
      </c>
      <c r="B482" s="20"/>
      <c r="C482" s="20"/>
      <c r="D482" s="20" t="s">
        <v>18</v>
      </c>
      <c r="E482" s="20" t="s">
        <v>1299</v>
      </c>
      <c r="F482" s="20" t="s">
        <v>1299</v>
      </c>
      <c r="G482" s="20" t="s">
        <v>2425</v>
      </c>
      <c r="H482" s="20"/>
      <c r="I482" s="20" t="s">
        <v>3865</v>
      </c>
      <c r="J482" s="20"/>
      <c r="K482" s="20"/>
      <c r="L482" s="20"/>
      <c r="M482" s="20"/>
      <c r="N482" s="20" t="s">
        <v>21</v>
      </c>
      <c r="O482" s="20" t="s">
        <v>21</v>
      </c>
      <c r="P482" s="20"/>
      <c r="Q482" s="20"/>
      <c r="R482" s="20"/>
      <c r="S482" s="20"/>
      <c r="T482" s="20"/>
      <c r="U482" s="20"/>
      <c r="V482" s="20"/>
      <c r="W482" s="20"/>
      <c r="X482" s="20"/>
      <c r="Y482" s="20"/>
      <c r="Z482" s="20"/>
      <c r="AA482" s="20"/>
      <c r="AB482" s="20"/>
    </row>
    <row r="483" ht="15.75" customHeight="1">
      <c r="A483" s="20" t="s">
        <v>1302</v>
      </c>
      <c r="B483" s="20"/>
      <c r="C483" s="20"/>
      <c r="D483" s="20" t="s">
        <v>18</v>
      </c>
      <c r="E483" s="20" t="s">
        <v>1302</v>
      </c>
      <c r="F483" s="20" t="s">
        <v>1302</v>
      </c>
      <c r="G483" s="20" t="s">
        <v>2425</v>
      </c>
      <c r="H483" s="20"/>
      <c r="I483" s="20" t="s">
        <v>4191</v>
      </c>
      <c r="J483" s="20"/>
      <c r="K483" s="20"/>
      <c r="L483" s="20"/>
      <c r="M483" s="20"/>
      <c r="N483" s="20" t="s">
        <v>21</v>
      </c>
      <c r="O483" s="20" t="s">
        <v>21</v>
      </c>
      <c r="P483" s="20"/>
      <c r="Q483" s="20"/>
      <c r="R483" s="20"/>
      <c r="S483" s="20"/>
      <c r="T483" s="20"/>
      <c r="U483" s="20"/>
      <c r="V483" s="20"/>
      <c r="W483" s="20"/>
      <c r="X483" s="20"/>
      <c r="Y483" s="20"/>
      <c r="Z483" s="20"/>
      <c r="AA483" s="20"/>
      <c r="AB483" s="20"/>
    </row>
    <row r="484" ht="15.75" customHeight="1">
      <c r="A484" s="20" t="s">
        <v>1305</v>
      </c>
      <c r="B484" s="20"/>
      <c r="C484" s="20"/>
      <c r="D484" s="20" t="s">
        <v>18</v>
      </c>
      <c r="E484" s="20" t="s">
        <v>1305</v>
      </c>
      <c r="F484" s="20" t="s">
        <v>1305</v>
      </c>
      <c r="G484" s="20" t="s">
        <v>2425</v>
      </c>
      <c r="H484" s="20"/>
      <c r="I484" s="20" t="s">
        <v>3091</v>
      </c>
      <c r="J484" s="20"/>
      <c r="K484" s="20"/>
      <c r="L484" s="20"/>
      <c r="M484" s="20"/>
      <c r="N484" s="20" t="s">
        <v>21</v>
      </c>
      <c r="O484" s="20" t="s">
        <v>21</v>
      </c>
      <c r="P484" s="20"/>
      <c r="Q484" s="20"/>
      <c r="R484" s="20"/>
      <c r="S484" s="20"/>
      <c r="T484" s="20"/>
      <c r="U484" s="20"/>
      <c r="V484" s="20"/>
      <c r="W484" s="20"/>
      <c r="X484" s="20"/>
      <c r="Y484" s="20"/>
      <c r="Z484" s="20"/>
      <c r="AA484" s="20"/>
      <c r="AB484" s="20"/>
    </row>
    <row r="485" ht="15.75" customHeight="1">
      <c r="A485" s="20" t="s">
        <v>1308</v>
      </c>
      <c r="B485" s="20"/>
      <c r="C485" s="20"/>
      <c r="D485" s="20" t="s">
        <v>18</v>
      </c>
      <c r="E485" s="20" t="s">
        <v>1308</v>
      </c>
      <c r="F485" s="20" t="s">
        <v>1308</v>
      </c>
      <c r="G485" s="20" t="s">
        <v>2425</v>
      </c>
      <c r="H485" s="20"/>
      <c r="I485" s="20" t="s">
        <v>2602</v>
      </c>
      <c r="J485" s="20"/>
      <c r="K485" s="20"/>
      <c r="L485" s="20"/>
      <c r="M485" s="20"/>
      <c r="N485" s="20" t="s">
        <v>21</v>
      </c>
      <c r="O485" s="20" t="s">
        <v>21</v>
      </c>
      <c r="P485" s="20"/>
      <c r="Q485" s="20"/>
      <c r="R485" s="20"/>
      <c r="S485" s="20"/>
      <c r="T485" s="20"/>
      <c r="U485" s="20"/>
      <c r="V485" s="20"/>
      <c r="W485" s="20"/>
      <c r="X485" s="20"/>
      <c r="Y485" s="20"/>
      <c r="Z485" s="20"/>
      <c r="AA485" s="20"/>
      <c r="AB485" s="20"/>
    </row>
    <row r="486" ht="15.75" customHeight="1">
      <c r="A486" s="20" t="s">
        <v>1311</v>
      </c>
      <c r="B486" s="20"/>
      <c r="C486" s="20"/>
      <c r="D486" s="20" t="s">
        <v>18</v>
      </c>
      <c r="E486" s="20" t="s">
        <v>1311</v>
      </c>
      <c r="F486" s="20" t="s">
        <v>1311</v>
      </c>
      <c r="G486" s="20" t="s">
        <v>2425</v>
      </c>
      <c r="H486" s="20"/>
      <c r="I486" s="20" t="s">
        <v>2624</v>
      </c>
      <c r="J486" s="20"/>
      <c r="K486" s="20"/>
      <c r="L486" s="20"/>
      <c r="M486" s="20" t="s">
        <v>1312</v>
      </c>
      <c r="N486" s="20" t="s">
        <v>21</v>
      </c>
      <c r="O486" s="20" t="s">
        <v>21</v>
      </c>
      <c r="P486" s="20"/>
      <c r="Q486" s="20"/>
      <c r="R486" s="20"/>
      <c r="S486" s="20"/>
      <c r="T486" s="20"/>
      <c r="U486" s="20"/>
      <c r="V486" s="20"/>
      <c r="W486" s="20"/>
      <c r="X486" s="20"/>
      <c r="Y486" s="20"/>
      <c r="Z486" s="20"/>
      <c r="AA486" s="20"/>
      <c r="AB486" s="20"/>
    </row>
    <row r="487" ht="15.75" customHeight="1">
      <c r="A487" s="20" t="s">
        <v>1315</v>
      </c>
      <c r="B487" s="20"/>
      <c r="C487" s="20"/>
      <c r="D487" s="20" t="s">
        <v>18</v>
      </c>
      <c r="E487" s="20" t="s">
        <v>1315</v>
      </c>
      <c r="F487" s="20" t="s">
        <v>1315</v>
      </c>
      <c r="G487" s="20" t="s">
        <v>2425</v>
      </c>
      <c r="H487" s="20"/>
      <c r="I487" s="20" t="s">
        <v>3175</v>
      </c>
      <c r="J487" s="20"/>
      <c r="K487" s="20"/>
      <c r="L487" s="20"/>
      <c r="M487" s="20"/>
      <c r="N487" s="20" t="s">
        <v>21</v>
      </c>
      <c r="O487" s="20" t="s">
        <v>21</v>
      </c>
      <c r="P487" s="20"/>
      <c r="Q487" s="20"/>
      <c r="R487" s="20"/>
      <c r="S487" s="20"/>
      <c r="T487" s="20"/>
      <c r="U487" s="20"/>
      <c r="V487" s="20"/>
      <c r="W487" s="20"/>
      <c r="X487" s="20"/>
      <c r="Y487" s="20"/>
      <c r="Z487" s="20"/>
      <c r="AA487" s="20"/>
      <c r="AB487" s="20"/>
    </row>
    <row r="488" ht="15.75" customHeight="1">
      <c r="A488" s="18" t="s">
        <v>771</v>
      </c>
      <c r="B488" s="18"/>
      <c r="C488" s="18" t="s">
        <v>1482</v>
      </c>
      <c r="D488" s="18" t="s">
        <v>4989</v>
      </c>
      <c r="E488" s="18" t="s">
        <v>771</v>
      </c>
      <c r="F488" s="18" t="s">
        <v>771</v>
      </c>
      <c r="G488" s="18" t="s">
        <v>2425</v>
      </c>
      <c r="H488" s="18"/>
      <c r="I488" s="18" t="s">
        <v>3177</v>
      </c>
      <c r="J488" s="18"/>
      <c r="K488" s="18"/>
      <c r="L488" s="18"/>
      <c r="M488" s="18"/>
      <c r="N488" s="18"/>
      <c r="O488" s="18"/>
      <c r="P488" s="18"/>
      <c r="Q488" s="18"/>
      <c r="R488" s="18"/>
      <c r="S488" s="18"/>
      <c r="T488" s="18"/>
      <c r="U488" s="18"/>
      <c r="V488" s="18"/>
      <c r="W488" s="18"/>
      <c r="X488" s="18"/>
      <c r="Y488" s="18"/>
      <c r="Z488" s="18"/>
      <c r="AA488" s="18"/>
      <c r="AB488" s="18"/>
    </row>
    <row r="489" ht="15.75" customHeight="1">
      <c r="A489" s="20" t="s">
        <v>1318</v>
      </c>
      <c r="B489" s="20"/>
      <c r="C489" s="20"/>
      <c r="D489" s="20" t="s">
        <v>18</v>
      </c>
      <c r="E489" s="20" t="s">
        <v>1318</v>
      </c>
      <c r="F489" s="20" t="s">
        <v>1318</v>
      </c>
      <c r="G489" s="20" t="s">
        <v>2425</v>
      </c>
      <c r="H489" s="20"/>
      <c r="I489" s="20" t="s">
        <v>2627</v>
      </c>
      <c r="J489" s="20"/>
      <c r="K489" s="20"/>
      <c r="L489" s="20"/>
      <c r="M489" s="20"/>
      <c r="N489" s="20" t="s">
        <v>21</v>
      </c>
      <c r="O489" s="20" t="s">
        <v>21</v>
      </c>
      <c r="P489" s="20"/>
      <c r="Q489" s="20"/>
      <c r="R489" s="20"/>
      <c r="S489" s="20"/>
      <c r="T489" s="20"/>
      <c r="U489" s="20"/>
      <c r="V489" s="20"/>
      <c r="W489" s="20"/>
      <c r="X489" s="20"/>
      <c r="Y489" s="20"/>
      <c r="Z489" s="20"/>
      <c r="AA489" s="20"/>
      <c r="AB489" s="20"/>
    </row>
    <row r="490" ht="15.75" customHeight="1">
      <c r="A490" s="20" t="s">
        <v>1321</v>
      </c>
      <c r="B490" s="20"/>
      <c r="C490" s="20"/>
      <c r="D490" s="20" t="s">
        <v>18</v>
      </c>
      <c r="E490" s="20" t="s">
        <v>1321</v>
      </c>
      <c r="F490" s="20" t="s">
        <v>1321</v>
      </c>
      <c r="G490" s="20" t="s">
        <v>2425</v>
      </c>
      <c r="H490" s="20"/>
      <c r="I490" s="20" t="s">
        <v>3093</v>
      </c>
      <c r="J490" s="20"/>
      <c r="K490" s="20"/>
      <c r="L490" s="20"/>
      <c r="M490" s="20"/>
      <c r="N490" s="20" t="s">
        <v>26</v>
      </c>
      <c r="O490" s="20" t="s">
        <v>21</v>
      </c>
      <c r="P490" s="20"/>
      <c r="Q490" s="20"/>
      <c r="R490" s="20"/>
      <c r="S490" s="20"/>
      <c r="T490" s="20"/>
      <c r="U490" s="20"/>
      <c r="V490" s="20"/>
      <c r="W490" s="20"/>
      <c r="X490" s="20"/>
      <c r="Y490" s="20"/>
      <c r="Z490" s="20"/>
      <c r="AA490" s="20"/>
      <c r="AB490" s="20"/>
    </row>
    <row r="491" ht="15.75" customHeight="1">
      <c r="A491" s="20" t="s">
        <v>1324</v>
      </c>
      <c r="B491" s="20"/>
      <c r="C491" s="20"/>
      <c r="D491" s="20" t="s">
        <v>18</v>
      </c>
      <c r="E491" s="20" t="s">
        <v>1324</v>
      </c>
      <c r="F491" s="20" t="s">
        <v>1324</v>
      </c>
      <c r="G491" s="20" t="s">
        <v>2425</v>
      </c>
      <c r="H491" s="20"/>
      <c r="I491" s="20" t="s">
        <v>3299</v>
      </c>
      <c r="J491" s="20"/>
      <c r="K491" s="20"/>
      <c r="L491" s="20"/>
      <c r="M491" s="20"/>
      <c r="N491" s="20" t="s">
        <v>21</v>
      </c>
      <c r="O491" s="20" t="s">
        <v>21</v>
      </c>
      <c r="P491" s="20"/>
      <c r="Q491" s="20"/>
      <c r="R491" s="20"/>
      <c r="S491" s="20"/>
      <c r="T491" s="20"/>
      <c r="U491" s="20"/>
      <c r="V491" s="20"/>
      <c r="W491" s="20"/>
      <c r="X491" s="20"/>
      <c r="Y491" s="20"/>
      <c r="Z491" s="20"/>
      <c r="AA491" s="20"/>
      <c r="AB491" s="20"/>
    </row>
    <row r="492" ht="15.75" customHeight="1">
      <c r="A492" s="20" t="s">
        <v>1327</v>
      </c>
      <c r="B492" s="20"/>
      <c r="C492" s="20"/>
      <c r="D492" s="20" t="s">
        <v>18</v>
      </c>
      <c r="E492" s="20" t="s">
        <v>1327</v>
      </c>
      <c r="F492" s="20" t="s">
        <v>1327</v>
      </c>
      <c r="G492" s="20" t="s">
        <v>2425</v>
      </c>
      <c r="H492" s="20"/>
      <c r="I492" s="20" t="s">
        <v>2951</v>
      </c>
      <c r="J492" s="20"/>
      <c r="K492" s="20"/>
      <c r="L492" s="20"/>
      <c r="M492" s="20"/>
      <c r="N492" s="20" t="s">
        <v>26</v>
      </c>
      <c r="O492" s="20" t="s">
        <v>21</v>
      </c>
      <c r="P492" s="20"/>
      <c r="Q492" s="20"/>
      <c r="R492" s="20"/>
      <c r="S492" s="20"/>
      <c r="T492" s="20"/>
      <c r="U492" s="20"/>
      <c r="V492" s="20"/>
      <c r="W492" s="20"/>
      <c r="X492" s="20"/>
      <c r="Y492" s="20"/>
      <c r="Z492" s="20"/>
      <c r="AA492" s="20"/>
      <c r="AB492" s="20"/>
    </row>
    <row r="493" ht="15.75" customHeight="1">
      <c r="A493" s="20" t="s">
        <v>1330</v>
      </c>
      <c r="B493" s="20"/>
      <c r="C493" s="20"/>
      <c r="D493" s="20" t="s">
        <v>18</v>
      </c>
      <c r="E493" s="20" t="s">
        <v>1330</v>
      </c>
      <c r="F493" s="20" t="s">
        <v>1330</v>
      </c>
      <c r="G493" s="20" t="s">
        <v>2425</v>
      </c>
      <c r="H493" s="20"/>
      <c r="I493" s="20" t="s">
        <v>2441</v>
      </c>
      <c r="J493" s="20"/>
      <c r="K493" s="20"/>
      <c r="L493" s="20"/>
      <c r="M493" s="20"/>
      <c r="N493" s="20" t="s">
        <v>21</v>
      </c>
      <c r="O493" s="20" t="s">
        <v>21</v>
      </c>
      <c r="P493" s="20"/>
      <c r="Q493" s="20"/>
      <c r="R493" s="20"/>
      <c r="S493" s="20"/>
      <c r="T493" s="20"/>
      <c r="U493" s="20"/>
      <c r="V493" s="20"/>
      <c r="W493" s="20"/>
      <c r="X493" s="20"/>
      <c r="Y493" s="20"/>
      <c r="Z493" s="20"/>
      <c r="AA493" s="20"/>
      <c r="AB493" s="20"/>
    </row>
    <row r="494" ht="15.75" customHeight="1">
      <c r="A494" s="18" t="s">
        <v>793</v>
      </c>
      <c r="B494" s="18"/>
      <c r="C494" s="18" t="s">
        <v>1628</v>
      </c>
      <c r="D494" s="18" t="s">
        <v>4989</v>
      </c>
      <c r="E494" s="18" t="s">
        <v>793</v>
      </c>
      <c r="F494" s="18" t="s">
        <v>793</v>
      </c>
      <c r="G494" s="18" t="s">
        <v>2425</v>
      </c>
      <c r="H494" s="18"/>
      <c r="I494" s="18" t="s">
        <v>3096</v>
      </c>
      <c r="J494" s="18"/>
      <c r="K494" s="18"/>
      <c r="L494" s="18"/>
      <c r="M494" s="18"/>
      <c r="N494" s="18"/>
      <c r="O494" s="18"/>
      <c r="P494" s="18"/>
      <c r="Q494" s="18"/>
      <c r="R494" s="18"/>
      <c r="S494" s="18"/>
      <c r="T494" s="18"/>
      <c r="U494" s="18"/>
      <c r="V494" s="18"/>
      <c r="W494" s="18"/>
      <c r="X494" s="18"/>
      <c r="Y494" s="18"/>
      <c r="Z494" s="18"/>
      <c r="AA494" s="18"/>
      <c r="AB494" s="18"/>
    </row>
    <row r="495" ht="15.75" customHeight="1">
      <c r="A495" s="20" t="s">
        <v>1333</v>
      </c>
      <c r="B495" s="20"/>
      <c r="C495" s="20"/>
      <c r="D495" s="20" t="s">
        <v>18</v>
      </c>
      <c r="E495" s="20" t="s">
        <v>1333</v>
      </c>
      <c r="F495" s="20" t="s">
        <v>1333</v>
      </c>
      <c r="G495" s="20" t="s">
        <v>2425</v>
      </c>
      <c r="H495" s="20"/>
      <c r="I495" s="20" t="s">
        <v>3099</v>
      </c>
      <c r="J495" s="20"/>
      <c r="K495" s="20"/>
      <c r="L495" s="20"/>
      <c r="M495" s="20"/>
      <c r="N495" s="20" t="s">
        <v>21</v>
      </c>
      <c r="O495" s="20" t="s">
        <v>21</v>
      </c>
      <c r="P495" s="20"/>
      <c r="Q495" s="20"/>
      <c r="R495" s="20"/>
      <c r="S495" s="20"/>
      <c r="T495" s="20"/>
      <c r="U495" s="20"/>
      <c r="V495" s="20"/>
      <c r="W495" s="20"/>
      <c r="X495" s="20"/>
      <c r="Y495" s="20"/>
      <c r="Z495" s="20"/>
      <c r="AA495" s="20"/>
      <c r="AB495" s="20"/>
    </row>
    <row r="496" ht="15.75" customHeight="1">
      <c r="A496" s="18" t="s">
        <v>802</v>
      </c>
      <c r="B496" s="18"/>
      <c r="C496" s="18" t="s">
        <v>1628</v>
      </c>
      <c r="D496" s="18" t="s">
        <v>4989</v>
      </c>
      <c r="E496" s="18" t="s">
        <v>802</v>
      </c>
      <c r="F496" s="18" t="s">
        <v>802</v>
      </c>
      <c r="G496" s="18" t="s">
        <v>2425</v>
      </c>
      <c r="H496" s="18"/>
      <c r="I496" s="18" t="s">
        <v>3479</v>
      </c>
      <c r="J496" s="18"/>
      <c r="K496" s="18"/>
      <c r="L496" s="18"/>
      <c r="M496" s="18"/>
      <c r="N496" s="18"/>
      <c r="O496" s="18"/>
      <c r="P496" s="18"/>
      <c r="Q496" s="18"/>
      <c r="R496" s="18"/>
      <c r="S496" s="18"/>
      <c r="T496" s="18"/>
      <c r="U496" s="18"/>
      <c r="V496" s="18"/>
      <c r="W496" s="18"/>
      <c r="X496" s="18"/>
      <c r="Y496" s="18"/>
      <c r="Z496" s="18"/>
      <c r="AA496" s="18"/>
      <c r="AB496" s="18"/>
    </row>
    <row r="497" ht="15.75" customHeight="1">
      <c r="A497" s="20" t="s">
        <v>1336</v>
      </c>
      <c r="B497" s="20"/>
      <c r="C497" s="20"/>
      <c r="D497" s="20" t="s">
        <v>18</v>
      </c>
      <c r="E497" s="20" t="s">
        <v>1336</v>
      </c>
      <c r="F497" s="20" t="s">
        <v>1336</v>
      </c>
      <c r="G497" s="20" t="s">
        <v>2425</v>
      </c>
      <c r="H497" s="20"/>
      <c r="I497" s="20" t="s">
        <v>3481</v>
      </c>
      <c r="J497" s="20"/>
      <c r="K497" s="20"/>
      <c r="L497" s="20"/>
      <c r="M497" s="20"/>
      <c r="N497" s="20" t="s">
        <v>21</v>
      </c>
      <c r="O497" s="20" t="s">
        <v>21</v>
      </c>
      <c r="P497" s="20"/>
      <c r="Q497" s="20"/>
      <c r="R497" s="20"/>
      <c r="S497" s="20"/>
      <c r="T497" s="20"/>
      <c r="U497" s="20"/>
      <c r="V497" s="20"/>
      <c r="W497" s="20"/>
      <c r="X497" s="20"/>
      <c r="Y497" s="20"/>
      <c r="Z497" s="20"/>
      <c r="AA497" s="20"/>
      <c r="AB497" s="20"/>
    </row>
    <row r="498" ht="15.75" customHeight="1">
      <c r="A498" s="20" t="s">
        <v>1339</v>
      </c>
      <c r="B498" s="20"/>
      <c r="C498" s="20"/>
      <c r="D498" s="20" t="s">
        <v>18</v>
      </c>
      <c r="E498" s="20" t="s">
        <v>1339</v>
      </c>
      <c r="F498" s="20" t="s">
        <v>1339</v>
      </c>
      <c r="G498" s="20" t="s">
        <v>2425</v>
      </c>
      <c r="H498" s="20"/>
      <c r="I498" s="20" t="s">
        <v>3102</v>
      </c>
      <c r="J498" s="20"/>
      <c r="K498" s="20"/>
      <c r="L498" s="20"/>
      <c r="M498" s="20"/>
      <c r="N498" s="20" t="s">
        <v>21</v>
      </c>
      <c r="O498" s="20" t="s">
        <v>21</v>
      </c>
      <c r="P498" s="20"/>
      <c r="Q498" s="20"/>
      <c r="R498" s="20"/>
      <c r="S498" s="20"/>
      <c r="T498" s="20"/>
      <c r="U498" s="20"/>
      <c r="V498" s="20"/>
      <c r="W498" s="20"/>
      <c r="X498" s="20"/>
      <c r="Y498" s="20"/>
      <c r="Z498" s="20"/>
      <c r="AA498" s="20"/>
      <c r="AB498" s="20"/>
    </row>
    <row r="499" ht="15.75" customHeight="1">
      <c r="A499" s="20" t="s">
        <v>1342</v>
      </c>
      <c r="B499" s="20"/>
      <c r="C499" s="20"/>
      <c r="D499" s="20" t="s">
        <v>18</v>
      </c>
      <c r="E499" s="20" t="s">
        <v>1342</v>
      </c>
      <c r="F499" s="20" t="s">
        <v>1342</v>
      </c>
      <c r="G499" s="20" t="s">
        <v>2425</v>
      </c>
      <c r="H499" s="20"/>
      <c r="I499" s="20" t="s">
        <v>3182</v>
      </c>
      <c r="J499" s="20"/>
      <c r="K499" s="20"/>
      <c r="L499" s="20"/>
      <c r="M499" s="20"/>
      <c r="N499" s="20" t="s">
        <v>21</v>
      </c>
      <c r="O499" s="20" t="s">
        <v>21</v>
      </c>
      <c r="P499" s="20"/>
      <c r="Q499" s="20"/>
      <c r="R499" s="20"/>
      <c r="S499" s="20"/>
      <c r="T499" s="20"/>
      <c r="U499" s="20"/>
      <c r="V499" s="20"/>
      <c r="W499" s="20"/>
      <c r="X499" s="20"/>
      <c r="Y499" s="20"/>
      <c r="Z499" s="20"/>
      <c r="AA499" s="20"/>
      <c r="AB499" s="20"/>
    </row>
    <row r="500" ht="15.75" customHeight="1">
      <c r="A500" s="20" t="s">
        <v>1345</v>
      </c>
      <c r="B500" s="20"/>
      <c r="C500" s="20"/>
      <c r="D500" s="20" t="s">
        <v>18</v>
      </c>
      <c r="E500" s="20" t="s">
        <v>1345</v>
      </c>
      <c r="F500" s="20" t="s">
        <v>1345</v>
      </c>
      <c r="G500" s="20" t="s">
        <v>2425</v>
      </c>
      <c r="H500" s="20"/>
      <c r="I500" s="20" t="s">
        <v>3291</v>
      </c>
      <c r="J500" s="20"/>
      <c r="K500" s="20"/>
      <c r="L500" s="20"/>
      <c r="M500" s="20"/>
      <c r="N500" s="20" t="s">
        <v>26</v>
      </c>
      <c r="O500" s="20" t="s">
        <v>21</v>
      </c>
      <c r="P500" s="20"/>
      <c r="Q500" s="20"/>
      <c r="R500" s="20"/>
      <c r="S500" s="20"/>
      <c r="T500" s="20"/>
      <c r="U500" s="20"/>
      <c r="V500" s="20"/>
      <c r="W500" s="20"/>
      <c r="X500" s="20"/>
      <c r="Y500" s="20"/>
      <c r="Z500" s="20"/>
      <c r="AA500" s="20"/>
      <c r="AB500" s="20"/>
    </row>
    <row r="501" ht="15.75" customHeight="1">
      <c r="A501" s="20" t="s">
        <v>1348</v>
      </c>
      <c r="B501" s="20"/>
      <c r="C501" s="20"/>
      <c r="D501" s="20" t="s">
        <v>18</v>
      </c>
      <c r="E501" s="20" t="s">
        <v>1348</v>
      </c>
      <c r="F501" s="20" t="s">
        <v>1348</v>
      </c>
      <c r="G501" s="20" t="s">
        <v>2425</v>
      </c>
      <c r="H501" s="20"/>
      <c r="I501" s="20" t="s">
        <v>5141</v>
      </c>
      <c r="J501" s="20"/>
      <c r="K501" s="20"/>
      <c r="L501" s="20"/>
      <c r="M501" s="20"/>
      <c r="N501" s="20" t="s">
        <v>21</v>
      </c>
      <c r="O501" s="20" t="s">
        <v>21</v>
      </c>
      <c r="P501" s="20"/>
      <c r="Q501" s="20"/>
      <c r="R501" s="20"/>
      <c r="S501" s="20"/>
      <c r="T501" s="20"/>
      <c r="U501" s="20"/>
      <c r="V501" s="20"/>
      <c r="W501" s="20"/>
      <c r="X501" s="20"/>
      <c r="Y501" s="20"/>
      <c r="Z501" s="20"/>
      <c r="AA501" s="20"/>
      <c r="AB501" s="20"/>
    </row>
    <row r="502" ht="15.75" customHeight="1">
      <c r="A502" s="20" t="s">
        <v>1352</v>
      </c>
      <c r="B502" s="20"/>
      <c r="C502" s="20"/>
      <c r="D502" s="20" t="s">
        <v>18</v>
      </c>
      <c r="E502" s="20" t="s">
        <v>1352</v>
      </c>
      <c r="F502" s="20" t="s">
        <v>1352</v>
      </c>
      <c r="G502" s="20" t="s">
        <v>2425</v>
      </c>
      <c r="H502" s="20"/>
      <c r="I502" s="20" t="s">
        <v>2889</v>
      </c>
      <c r="J502" s="20"/>
      <c r="K502" s="20"/>
      <c r="L502" s="20"/>
      <c r="M502" s="20"/>
      <c r="N502" s="20" t="s">
        <v>21</v>
      </c>
      <c r="O502" s="20" t="s">
        <v>21</v>
      </c>
      <c r="P502" s="20"/>
      <c r="Q502" s="20"/>
      <c r="R502" s="20"/>
      <c r="S502" s="20"/>
      <c r="T502" s="20"/>
      <c r="U502" s="20"/>
      <c r="V502" s="20"/>
      <c r="W502" s="20"/>
      <c r="X502" s="20"/>
      <c r="Y502" s="20"/>
      <c r="Z502" s="20"/>
      <c r="AA502" s="20"/>
      <c r="AB502" s="20"/>
    </row>
    <row r="503" ht="15.75" customHeight="1">
      <c r="A503" s="20" t="s">
        <v>1355</v>
      </c>
      <c r="B503" s="20"/>
      <c r="C503" s="20"/>
      <c r="D503" s="20" t="s">
        <v>18</v>
      </c>
      <c r="E503" s="20" t="s">
        <v>1355</v>
      </c>
      <c r="F503" s="20" t="s">
        <v>1355</v>
      </c>
      <c r="G503" s="20" t="s">
        <v>2425</v>
      </c>
      <c r="H503" s="20"/>
      <c r="I503" s="20" t="s">
        <v>3483</v>
      </c>
      <c r="J503" s="20"/>
      <c r="K503" s="20"/>
      <c r="L503" s="20"/>
      <c r="M503" s="20"/>
      <c r="N503" s="20" t="s">
        <v>21</v>
      </c>
      <c r="O503" s="20" t="s">
        <v>21</v>
      </c>
      <c r="P503" s="20"/>
      <c r="Q503" s="20"/>
      <c r="R503" s="20"/>
      <c r="S503" s="20"/>
      <c r="T503" s="20"/>
      <c r="U503" s="20"/>
      <c r="V503" s="20"/>
      <c r="W503" s="20"/>
      <c r="X503" s="20"/>
      <c r="Y503" s="20"/>
      <c r="Z503" s="20"/>
      <c r="AA503" s="20"/>
      <c r="AB503" s="20"/>
    </row>
    <row r="504" ht="15.75" customHeight="1">
      <c r="A504" s="20" t="s">
        <v>1358</v>
      </c>
      <c r="B504" s="20"/>
      <c r="C504" s="20"/>
      <c r="D504" s="20" t="s">
        <v>18</v>
      </c>
      <c r="E504" s="20" t="s">
        <v>1358</v>
      </c>
      <c r="F504" s="20" t="s">
        <v>1358</v>
      </c>
      <c r="G504" s="20" t="s">
        <v>2425</v>
      </c>
      <c r="H504" s="20"/>
      <c r="I504" s="20" t="s">
        <v>3485</v>
      </c>
      <c r="J504" s="20"/>
      <c r="K504" s="20"/>
      <c r="L504" s="20"/>
      <c r="M504" s="20"/>
      <c r="N504" s="20" t="s">
        <v>21</v>
      </c>
      <c r="O504" s="20" t="s">
        <v>21</v>
      </c>
      <c r="P504" s="20"/>
      <c r="Q504" s="20"/>
      <c r="R504" s="20"/>
      <c r="S504" s="20"/>
      <c r="T504" s="20"/>
      <c r="U504" s="20"/>
      <c r="V504" s="20"/>
      <c r="W504" s="20"/>
      <c r="X504" s="20"/>
      <c r="Y504" s="20"/>
      <c r="Z504" s="20"/>
      <c r="AA504" s="20"/>
      <c r="AB504" s="20"/>
    </row>
    <row r="505" ht="15.75" customHeight="1">
      <c r="A505" s="20" t="s">
        <v>1361</v>
      </c>
      <c r="B505" s="20"/>
      <c r="C505" s="20"/>
      <c r="D505" s="20" t="s">
        <v>18</v>
      </c>
      <c r="E505" s="20" t="s">
        <v>1361</v>
      </c>
      <c r="F505" s="20" t="s">
        <v>1361</v>
      </c>
      <c r="G505" s="20" t="s">
        <v>2425</v>
      </c>
      <c r="H505" s="20"/>
      <c r="I505" s="20" t="s">
        <v>3362</v>
      </c>
      <c r="J505" s="20"/>
      <c r="K505" s="20"/>
      <c r="L505" s="20"/>
      <c r="M505" s="20" t="s">
        <v>1362</v>
      </c>
      <c r="N505" s="20" t="s">
        <v>21</v>
      </c>
      <c r="O505" s="20" t="s">
        <v>21</v>
      </c>
      <c r="P505" s="20"/>
      <c r="Q505" s="20"/>
      <c r="R505" s="20"/>
      <c r="S505" s="20"/>
      <c r="T505" s="20"/>
      <c r="U505" s="20"/>
      <c r="V505" s="20"/>
      <c r="W505" s="20"/>
      <c r="X505" s="20"/>
      <c r="Y505" s="20"/>
      <c r="Z505" s="20"/>
      <c r="AA505" s="20"/>
      <c r="AB505" s="20"/>
    </row>
    <row r="506" ht="15.75" customHeight="1">
      <c r="A506" s="18" t="s">
        <v>810</v>
      </c>
      <c r="B506" s="18"/>
      <c r="C506" s="18" t="s">
        <v>1482</v>
      </c>
      <c r="D506" s="18" t="s">
        <v>4989</v>
      </c>
      <c r="E506" s="18" t="s">
        <v>810</v>
      </c>
      <c r="F506" s="18" t="s">
        <v>810</v>
      </c>
      <c r="G506" s="18" t="s">
        <v>2450</v>
      </c>
      <c r="H506" s="18"/>
      <c r="I506" s="18" t="s">
        <v>2969</v>
      </c>
      <c r="J506" s="18"/>
      <c r="K506" s="18"/>
      <c r="L506" s="18"/>
      <c r="M506" s="18"/>
      <c r="N506" s="18"/>
      <c r="O506" s="18"/>
      <c r="P506" s="18"/>
      <c r="Q506" s="18"/>
      <c r="R506" s="18"/>
      <c r="S506" s="18"/>
      <c r="T506" s="18"/>
      <c r="U506" s="18"/>
      <c r="V506" s="18"/>
      <c r="W506" s="18"/>
      <c r="X506" s="18"/>
      <c r="Y506" s="18"/>
      <c r="Z506" s="18"/>
      <c r="AA506" s="18"/>
      <c r="AB506" s="18"/>
    </row>
    <row r="507" ht="15.75" customHeight="1">
      <c r="A507" s="18" t="s">
        <v>824</v>
      </c>
      <c r="B507" s="18"/>
      <c r="C507" s="18" t="s">
        <v>1628</v>
      </c>
      <c r="D507" s="18" t="s">
        <v>4989</v>
      </c>
      <c r="E507" s="18" t="s">
        <v>824</v>
      </c>
      <c r="F507" s="18" t="s">
        <v>824</v>
      </c>
      <c r="G507" s="18" t="s">
        <v>2450</v>
      </c>
      <c r="H507" s="18"/>
      <c r="I507" s="18" t="s">
        <v>2458</v>
      </c>
      <c r="J507" s="18"/>
      <c r="K507" s="18"/>
      <c r="L507" s="18"/>
      <c r="M507" s="18"/>
      <c r="N507" s="18"/>
      <c r="O507" s="18"/>
      <c r="P507" s="18"/>
      <c r="Q507" s="18"/>
      <c r="R507" s="18"/>
      <c r="S507" s="18"/>
      <c r="T507" s="18"/>
      <c r="U507" s="18"/>
      <c r="V507" s="18"/>
      <c r="W507" s="18"/>
      <c r="X507" s="18"/>
      <c r="Y507" s="18"/>
      <c r="Z507" s="18"/>
      <c r="AA507" s="18"/>
      <c r="AB507" s="18"/>
    </row>
    <row r="508" ht="15.75" customHeight="1">
      <c r="A508" s="20" t="s">
        <v>1365</v>
      </c>
      <c r="B508" s="20"/>
      <c r="C508" s="20"/>
      <c r="D508" s="20" t="s">
        <v>18</v>
      </c>
      <c r="E508" s="20" t="s">
        <v>1365</v>
      </c>
      <c r="F508" s="20" t="s">
        <v>1365</v>
      </c>
      <c r="G508" s="20" t="s">
        <v>2450</v>
      </c>
      <c r="H508" s="20"/>
      <c r="I508" s="20" t="s">
        <v>2464</v>
      </c>
      <c r="J508" s="20"/>
      <c r="K508" s="20"/>
      <c r="L508" s="20"/>
      <c r="M508" s="20" t="s">
        <v>1366</v>
      </c>
      <c r="N508" s="20" t="s">
        <v>21</v>
      </c>
      <c r="O508" s="20" t="s">
        <v>21</v>
      </c>
      <c r="P508" s="20"/>
      <c r="Q508" s="20"/>
      <c r="R508" s="20"/>
      <c r="S508" s="20"/>
      <c r="T508" s="20"/>
      <c r="U508" s="20"/>
      <c r="V508" s="20"/>
      <c r="W508" s="20"/>
      <c r="X508" s="20"/>
      <c r="Y508" s="20"/>
      <c r="Z508" s="20"/>
      <c r="AA508" s="20"/>
      <c r="AB508" s="20"/>
    </row>
    <row r="509" ht="15.75" customHeight="1">
      <c r="A509" s="20" t="s">
        <v>1369</v>
      </c>
      <c r="B509" s="20"/>
      <c r="C509" s="20"/>
      <c r="D509" s="20" t="s">
        <v>18</v>
      </c>
      <c r="E509" s="20" t="s">
        <v>1369</v>
      </c>
      <c r="F509" s="20" t="s">
        <v>1369</v>
      </c>
      <c r="G509" s="20" t="s">
        <v>2450</v>
      </c>
      <c r="H509" s="20"/>
      <c r="I509" s="20" t="s">
        <v>2466</v>
      </c>
      <c r="J509" s="20"/>
      <c r="K509" s="20"/>
      <c r="L509" s="20"/>
      <c r="M509" s="20"/>
      <c r="N509" s="20" t="s">
        <v>26</v>
      </c>
      <c r="O509" s="20" t="s">
        <v>21</v>
      </c>
      <c r="P509" s="20"/>
      <c r="Q509" s="20"/>
      <c r="R509" s="20"/>
      <c r="S509" s="20"/>
      <c r="T509" s="20"/>
      <c r="U509" s="20"/>
      <c r="V509" s="20"/>
      <c r="W509" s="20"/>
      <c r="X509" s="20"/>
      <c r="Y509" s="20"/>
      <c r="Z509" s="20"/>
      <c r="AA509" s="20"/>
      <c r="AB509" s="20"/>
    </row>
    <row r="510" ht="15.75" customHeight="1">
      <c r="A510" s="20" t="s">
        <v>1372</v>
      </c>
      <c r="B510" s="20"/>
      <c r="C510" s="20"/>
      <c r="D510" s="20" t="s">
        <v>18</v>
      </c>
      <c r="E510" s="20" t="s">
        <v>1372</v>
      </c>
      <c r="F510" s="20" t="s">
        <v>1372</v>
      </c>
      <c r="G510" s="20" t="s">
        <v>2450</v>
      </c>
      <c r="H510" s="20"/>
      <c r="I510" s="20" t="s">
        <v>2451</v>
      </c>
      <c r="J510" s="20"/>
      <c r="K510" s="20"/>
      <c r="L510" s="20"/>
      <c r="M510" s="20" t="s">
        <v>1373</v>
      </c>
      <c r="N510" s="20" t="s">
        <v>21</v>
      </c>
      <c r="O510" s="20" t="s">
        <v>21</v>
      </c>
      <c r="P510" s="20"/>
      <c r="Q510" s="20"/>
      <c r="R510" s="20"/>
      <c r="S510" s="20"/>
      <c r="T510" s="20"/>
      <c r="U510" s="20"/>
      <c r="V510" s="20"/>
      <c r="W510" s="20"/>
      <c r="X510" s="20"/>
      <c r="Y510" s="20"/>
      <c r="Z510" s="20"/>
      <c r="AA510" s="20"/>
      <c r="AB510" s="20"/>
    </row>
    <row r="511" ht="15.75" customHeight="1">
      <c r="A511" s="18" t="s">
        <v>834</v>
      </c>
      <c r="B511" s="18"/>
      <c r="C511" s="18" t="s">
        <v>1482</v>
      </c>
      <c r="D511" s="18" t="s">
        <v>4989</v>
      </c>
      <c r="E511" s="18" t="s">
        <v>834</v>
      </c>
      <c r="F511" s="18" t="s">
        <v>834</v>
      </c>
      <c r="G511" s="18" t="s">
        <v>2450</v>
      </c>
      <c r="H511" s="18"/>
      <c r="I511" s="18" t="s">
        <v>3186</v>
      </c>
      <c r="J511" s="18"/>
      <c r="K511" s="18"/>
      <c r="L511" s="18"/>
      <c r="M511" s="18"/>
      <c r="N511" s="18"/>
      <c r="O511" s="18"/>
      <c r="P511" s="18"/>
      <c r="Q511" s="18"/>
      <c r="R511" s="18"/>
      <c r="S511" s="18"/>
      <c r="T511" s="18"/>
      <c r="U511" s="18"/>
      <c r="V511" s="18"/>
      <c r="W511" s="18"/>
      <c r="X511" s="18"/>
      <c r="Y511" s="18"/>
      <c r="Z511" s="18"/>
      <c r="AA511" s="18"/>
      <c r="AB511" s="18"/>
    </row>
    <row r="512" ht="15.75" customHeight="1">
      <c r="A512" s="18" t="s">
        <v>844</v>
      </c>
      <c r="B512" s="18"/>
      <c r="C512" s="18" t="s">
        <v>1628</v>
      </c>
      <c r="D512" s="18" t="s">
        <v>4989</v>
      </c>
      <c r="E512" s="18" t="s">
        <v>844</v>
      </c>
      <c r="F512" s="18" t="s">
        <v>844</v>
      </c>
      <c r="G512" s="18" t="s">
        <v>2450</v>
      </c>
      <c r="H512" s="18"/>
      <c r="I512" s="18" t="s">
        <v>2617</v>
      </c>
      <c r="J512" s="18"/>
      <c r="K512" s="18"/>
      <c r="L512" s="18"/>
      <c r="M512" s="18"/>
      <c r="N512" s="18"/>
      <c r="O512" s="18"/>
      <c r="P512" s="18"/>
      <c r="Q512" s="18"/>
      <c r="R512" s="18"/>
      <c r="S512" s="18"/>
      <c r="T512" s="18"/>
      <c r="U512" s="18"/>
      <c r="V512" s="18"/>
      <c r="W512" s="18"/>
      <c r="X512" s="18"/>
      <c r="Y512" s="18"/>
      <c r="Z512" s="18"/>
      <c r="AA512" s="18"/>
      <c r="AB512" s="18"/>
    </row>
    <row r="513" ht="15.75" customHeight="1">
      <c r="A513" s="18" t="s">
        <v>858</v>
      </c>
      <c r="B513" s="18"/>
      <c r="C513" s="18" t="s">
        <v>1628</v>
      </c>
      <c r="D513" s="18" t="s">
        <v>4989</v>
      </c>
      <c r="E513" s="18" t="s">
        <v>858</v>
      </c>
      <c r="F513" s="18" t="s">
        <v>858</v>
      </c>
      <c r="G513" s="18" t="s">
        <v>2450</v>
      </c>
      <c r="H513" s="18"/>
      <c r="I513" s="18" t="s">
        <v>2469</v>
      </c>
      <c r="J513" s="18"/>
      <c r="K513" s="18"/>
      <c r="L513" s="18"/>
      <c r="M513" s="18"/>
      <c r="N513" s="18"/>
      <c r="O513" s="18"/>
      <c r="P513" s="18"/>
      <c r="Q513" s="18"/>
      <c r="R513" s="18"/>
      <c r="S513" s="18"/>
      <c r="T513" s="18"/>
      <c r="U513" s="18"/>
      <c r="V513" s="18"/>
      <c r="W513" s="18"/>
      <c r="X513" s="18"/>
      <c r="Y513" s="18"/>
      <c r="Z513" s="18"/>
      <c r="AA513" s="18"/>
      <c r="AB513" s="18"/>
    </row>
    <row r="514" ht="15.75" customHeight="1">
      <c r="A514" s="20" t="s">
        <v>1376</v>
      </c>
      <c r="B514" s="20"/>
      <c r="C514" s="20"/>
      <c r="D514" s="20" t="s">
        <v>18</v>
      </c>
      <c r="E514" s="20" t="s">
        <v>1376</v>
      </c>
      <c r="F514" s="20" t="s">
        <v>1376</v>
      </c>
      <c r="G514" s="20" t="s">
        <v>2450</v>
      </c>
      <c r="H514" s="20"/>
      <c r="I514" s="20" t="s">
        <v>2472</v>
      </c>
      <c r="J514" s="20"/>
      <c r="K514" s="20"/>
      <c r="L514" s="20"/>
      <c r="M514" s="20"/>
      <c r="N514" s="20" t="s">
        <v>21</v>
      </c>
      <c r="O514" s="20" t="s">
        <v>21</v>
      </c>
      <c r="P514" s="20"/>
      <c r="Q514" s="20"/>
      <c r="R514" s="20"/>
      <c r="S514" s="20"/>
      <c r="T514" s="20"/>
      <c r="U514" s="20"/>
      <c r="V514" s="20"/>
      <c r="W514" s="20"/>
      <c r="X514" s="20"/>
      <c r="Y514" s="20"/>
      <c r="Z514" s="20"/>
      <c r="AA514" s="20"/>
      <c r="AB514" s="20"/>
    </row>
    <row r="515" ht="15.75" customHeight="1">
      <c r="A515" s="20" t="s">
        <v>1379</v>
      </c>
      <c r="B515" s="20"/>
      <c r="C515" s="20"/>
      <c r="D515" s="20" t="s">
        <v>18</v>
      </c>
      <c r="E515" s="20" t="s">
        <v>1379</v>
      </c>
      <c r="F515" s="20" t="s">
        <v>1379</v>
      </c>
      <c r="G515" s="20" t="s">
        <v>2450</v>
      </c>
      <c r="H515" s="20"/>
      <c r="I515" s="20" t="s">
        <v>2479</v>
      </c>
      <c r="J515" s="20"/>
      <c r="K515" s="20"/>
      <c r="L515" s="20"/>
      <c r="M515" s="20" t="s">
        <v>1380</v>
      </c>
      <c r="N515" s="20" t="s">
        <v>21</v>
      </c>
      <c r="O515" s="20" t="s">
        <v>21</v>
      </c>
      <c r="P515" s="20"/>
      <c r="Q515" s="20"/>
      <c r="R515" s="20"/>
      <c r="S515" s="20"/>
      <c r="T515" s="20"/>
      <c r="U515" s="20"/>
      <c r="V515" s="20"/>
      <c r="W515" s="20"/>
      <c r="X515" s="20"/>
      <c r="Y515" s="20"/>
      <c r="Z515" s="20"/>
      <c r="AA515" s="20"/>
      <c r="AB515" s="20"/>
    </row>
    <row r="516" ht="15.75" customHeight="1">
      <c r="A516" s="20" t="s">
        <v>1383</v>
      </c>
      <c r="B516" s="20"/>
      <c r="C516" s="20"/>
      <c r="D516" s="20" t="s">
        <v>18</v>
      </c>
      <c r="E516" s="20" t="s">
        <v>1383</v>
      </c>
      <c r="F516" s="20" t="s">
        <v>1383</v>
      </c>
      <c r="G516" s="20" t="s">
        <v>2450</v>
      </c>
      <c r="H516" s="20"/>
      <c r="I516" s="20" t="s">
        <v>2482</v>
      </c>
      <c r="J516" s="20"/>
      <c r="K516" s="20"/>
      <c r="L516" s="20"/>
      <c r="M516" s="20"/>
      <c r="N516" s="20" t="s">
        <v>21</v>
      </c>
      <c r="O516" s="20" t="s">
        <v>21</v>
      </c>
      <c r="P516" s="20"/>
      <c r="Q516" s="20"/>
      <c r="R516" s="20"/>
      <c r="S516" s="20"/>
      <c r="T516" s="20"/>
      <c r="U516" s="20"/>
      <c r="V516" s="20"/>
      <c r="W516" s="20"/>
      <c r="X516" s="20"/>
      <c r="Y516" s="20"/>
      <c r="Z516" s="20"/>
      <c r="AA516" s="20"/>
      <c r="AB516" s="20"/>
    </row>
    <row r="517" ht="15.75" customHeight="1">
      <c r="A517" s="20" t="s">
        <v>1386</v>
      </c>
      <c r="B517" s="20"/>
      <c r="C517" s="20"/>
      <c r="D517" s="20" t="s">
        <v>18</v>
      </c>
      <c r="E517" s="20" t="s">
        <v>1386</v>
      </c>
      <c r="F517" s="20" t="s">
        <v>1386</v>
      </c>
      <c r="G517" s="20" t="s">
        <v>2450</v>
      </c>
      <c r="H517" s="20"/>
      <c r="I517" s="20" t="s">
        <v>2455</v>
      </c>
      <c r="J517" s="20"/>
      <c r="K517" s="20"/>
      <c r="L517" s="20"/>
      <c r="M517" s="20"/>
      <c r="N517" s="20" t="s">
        <v>21</v>
      </c>
      <c r="O517" s="20" t="s">
        <v>21</v>
      </c>
      <c r="P517" s="20"/>
      <c r="Q517" s="20"/>
      <c r="R517" s="20"/>
      <c r="S517" s="20"/>
      <c r="T517" s="20"/>
      <c r="U517" s="20"/>
      <c r="V517" s="20"/>
      <c r="W517" s="20"/>
      <c r="X517" s="20"/>
      <c r="Y517" s="20"/>
      <c r="Z517" s="20"/>
      <c r="AA517" s="20"/>
      <c r="AB517" s="20"/>
    </row>
    <row r="518" ht="15.75" customHeight="1">
      <c r="A518" s="20" t="s">
        <v>1389</v>
      </c>
      <c r="B518" s="20"/>
      <c r="C518" s="20"/>
      <c r="D518" s="20" t="s">
        <v>18</v>
      </c>
      <c r="E518" s="20" t="s">
        <v>1389</v>
      </c>
      <c r="F518" s="20" t="s">
        <v>1389</v>
      </c>
      <c r="G518" s="20" t="s">
        <v>2450</v>
      </c>
      <c r="H518" s="20"/>
      <c r="I518" s="20" t="s">
        <v>2485</v>
      </c>
      <c r="J518" s="20"/>
      <c r="K518" s="20"/>
      <c r="L518" s="20"/>
      <c r="M518" s="20"/>
      <c r="N518" s="20" t="s">
        <v>21</v>
      </c>
      <c r="O518" s="20" t="s">
        <v>21</v>
      </c>
      <c r="P518" s="20"/>
      <c r="Q518" s="20"/>
      <c r="R518" s="20"/>
      <c r="S518" s="20"/>
      <c r="T518" s="20"/>
      <c r="U518" s="20"/>
      <c r="V518" s="20"/>
      <c r="W518" s="20"/>
      <c r="X518" s="20"/>
      <c r="Y518" s="20"/>
      <c r="Z518" s="20"/>
      <c r="AA518" s="20"/>
      <c r="AB518" s="20"/>
    </row>
    <row r="519" ht="15.75" customHeight="1">
      <c r="A519" s="20" t="s">
        <v>1392</v>
      </c>
      <c r="B519" s="20"/>
      <c r="C519" s="20"/>
      <c r="D519" s="20" t="s">
        <v>18</v>
      </c>
      <c r="E519" s="20" t="s">
        <v>1392</v>
      </c>
      <c r="F519" s="20" t="s">
        <v>1392</v>
      </c>
      <c r="G519" s="20" t="s">
        <v>2450</v>
      </c>
      <c r="H519" s="20"/>
      <c r="I519" s="20" t="s">
        <v>2491</v>
      </c>
      <c r="J519" s="20"/>
      <c r="K519" s="20"/>
      <c r="L519" s="20"/>
      <c r="M519" s="20" t="s">
        <v>1393</v>
      </c>
      <c r="N519" s="20" t="s">
        <v>21</v>
      </c>
      <c r="O519" s="20" t="s">
        <v>21</v>
      </c>
      <c r="P519" s="20"/>
      <c r="Q519" s="20"/>
      <c r="R519" s="20"/>
      <c r="S519" s="20"/>
      <c r="T519" s="20"/>
      <c r="U519" s="20"/>
      <c r="V519" s="20"/>
      <c r="W519" s="20"/>
      <c r="X519" s="20"/>
      <c r="Y519" s="20"/>
      <c r="Z519" s="20"/>
      <c r="AA519" s="20"/>
      <c r="AB519" s="20"/>
    </row>
    <row r="520" ht="15.75" customHeight="1">
      <c r="A520" s="18" t="s">
        <v>865</v>
      </c>
      <c r="B520" s="18"/>
      <c r="C520" s="18" t="s">
        <v>1628</v>
      </c>
      <c r="D520" s="18" t="s">
        <v>4989</v>
      </c>
      <c r="E520" s="18" t="s">
        <v>865</v>
      </c>
      <c r="F520" s="18" t="s">
        <v>865</v>
      </c>
      <c r="G520" s="18" t="s">
        <v>2450</v>
      </c>
      <c r="H520" s="18"/>
      <c r="I520" s="18" t="s">
        <v>2493</v>
      </c>
      <c r="J520" s="18"/>
      <c r="K520" s="18"/>
      <c r="L520" s="18"/>
      <c r="M520" s="18"/>
      <c r="N520" s="18"/>
      <c r="O520" s="18"/>
      <c r="P520" s="18"/>
      <c r="Q520" s="18"/>
      <c r="R520" s="18"/>
      <c r="S520" s="18"/>
      <c r="T520" s="18"/>
      <c r="U520" s="18"/>
      <c r="V520" s="18"/>
      <c r="W520" s="18"/>
      <c r="X520" s="18"/>
      <c r="Y520" s="18"/>
      <c r="Z520" s="18"/>
      <c r="AA520" s="18"/>
      <c r="AB520" s="18"/>
    </row>
    <row r="521" ht="15.75" customHeight="1">
      <c r="A521" s="18" t="s">
        <v>875</v>
      </c>
      <c r="B521" s="18"/>
      <c r="C521" s="18" t="s">
        <v>1482</v>
      </c>
      <c r="D521" s="18" t="s">
        <v>4989</v>
      </c>
      <c r="E521" s="18" t="s">
        <v>875</v>
      </c>
      <c r="F521" s="18" t="s">
        <v>875</v>
      </c>
      <c r="G521" s="18" t="s">
        <v>2450</v>
      </c>
      <c r="H521" s="18"/>
      <c r="I521" s="18" t="s">
        <v>3503</v>
      </c>
      <c r="J521" s="18"/>
      <c r="K521" s="18"/>
      <c r="L521" s="18"/>
      <c r="M521" s="18"/>
      <c r="N521" s="18"/>
      <c r="O521" s="18"/>
      <c r="P521" s="18"/>
      <c r="Q521" s="18"/>
      <c r="R521" s="18"/>
      <c r="S521" s="18"/>
      <c r="T521" s="18"/>
      <c r="U521" s="18"/>
      <c r="V521" s="18"/>
      <c r="W521" s="18"/>
      <c r="X521" s="18"/>
      <c r="Y521" s="18"/>
      <c r="Z521" s="18"/>
      <c r="AA521" s="18"/>
      <c r="AB521" s="18"/>
    </row>
    <row r="522" ht="15.75" customHeight="1">
      <c r="A522" s="20" t="s">
        <v>1396</v>
      </c>
      <c r="B522" s="20"/>
      <c r="C522" s="20"/>
      <c r="D522" s="20" t="s">
        <v>18</v>
      </c>
      <c r="E522" s="20" t="s">
        <v>1396</v>
      </c>
      <c r="F522" s="20" t="s">
        <v>1396</v>
      </c>
      <c r="G522" s="20" t="s">
        <v>2450</v>
      </c>
      <c r="H522" s="20"/>
      <c r="I522" s="20" t="s">
        <v>2619</v>
      </c>
      <c r="J522" s="20"/>
      <c r="K522" s="20"/>
      <c r="L522" s="20"/>
      <c r="M522" s="20"/>
      <c r="N522" s="20" t="s">
        <v>26</v>
      </c>
      <c r="O522" s="20" t="s">
        <v>21</v>
      </c>
      <c r="P522" s="20"/>
      <c r="Q522" s="20"/>
      <c r="R522" s="20"/>
      <c r="S522" s="20"/>
      <c r="T522" s="20"/>
      <c r="U522" s="20"/>
      <c r="V522" s="20"/>
      <c r="W522" s="20"/>
      <c r="X522" s="20"/>
      <c r="Y522" s="20"/>
      <c r="Z522" s="20"/>
      <c r="AA522" s="20"/>
      <c r="AB522" s="20"/>
    </row>
    <row r="523" ht="15.75" customHeight="1">
      <c r="A523" s="18" t="s">
        <v>890</v>
      </c>
      <c r="B523" s="18"/>
      <c r="C523" s="18" t="s">
        <v>1628</v>
      </c>
      <c r="D523" s="18" t="s">
        <v>4989</v>
      </c>
      <c r="E523" s="18" t="s">
        <v>890</v>
      </c>
      <c r="F523" s="18" t="s">
        <v>890</v>
      </c>
      <c r="G523" s="18" t="s">
        <v>2450</v>
      </c>
      <c r="H523" s="18"/>
      <c r="I523" s="18" t="s">
        <v>2495</v>
      </c>
      <c r="J523" s="18"/>
      <c r="K523" s="18"/>
      <c r="L523" s="18"/>
      <c r="M523" s="18"/>
      <c r="N523" s="18"/>
      <c r="O523" s="18"/>
      <c r="P523" s="18"/>
      <c r="Q523" s="18"/>
      <c r="R523" s="18"/>
      <c r="S523" s="18"/>
      <c r="T523" s="18"/>
      <c r="U523" s="18"/>
      <c r="V523" s="18"/>
      <c r="W523" s="18"/>
      <c r="X523" s="18"/>
      <c r="Y523" s="18"/>
      <c r="Z523" s="18"/>
      <c r="AA523" s="18"/>
      <c r="AB523" s="18"/>
    </row>
    <row r="524" ht="15.75" customHeight="1">
      <c r="A524" s="20" t="s">
        <v>1399</v>
      </c>
      <c r="B524" s="20"/>
      <c r="C524" s="20"/>
      <c r="D524" s="20" t="s">
        <v>18</v>
      </c>
      <c r="E524" s="20" t="s">
        <v>1399</v>
      </c>
      <c r="F524" s="20" t="s">
        <v>1399</v>
      </c>
      <c r="G524" s="20" t="s">
        <v>2623</v>
      </c>
      <c r="H524" s="20"/>
      <c r="I524" s="20" t="s">
        <v>2982</v>
      </c>
      <c r="J524" s="20"/>
      <c r="K524" s="20"/>
      <c r="L524" s="20"/>
      <c r="M524" s="20"/>
      <c r="N524" s="20" t="s">
        <v>21</v>
      </c>
      <c r="O524" s="20" t="s">
        <v>21</v>
      </c>
      <c r="P524" s="20"/>
      <c r="Q524" s="20"/>
      <c r="R524" s="20"/>
      <c r="S524" s="20"/>
      <c r="T524" s="20"/>
      <c r="U524" s="20"/>
      <c r="V524" s="20"/>
      <c r="W524" s="20"/>
      <c r="X524" s="20"/>
      <c r="Y524" s="20"/>
      <c r="Z524" s="20"/>
      <c r="AA524" s="20"/>
      <c r="AB524" s="20"/>
    </row>
    <row r="525" ht="15.75" customHeight="1">
      <c r="A525" s="20" t="s">
        <v>1402</v>
      </c>
      <c r="B525" s="20"/>
      <c r="C525" s="20"/>
      <c r="D525" s="20" t="s">
        <v>18</v>
      </c>
      <c r="E525" s="20" t="s">
        <v>1402</v>
      </c>
      <c r="F525" s="20" t="s">
        <v>1402</v>
      </c>
      <c r="G525" s="20" t="s">
        <v>2623</v>
      </c>
      <c r="H525" s="20"/>
      <c r="I525" s="20" t="s">
        <v>2969</v>
      </c>
      <c r="J525" s="20"/>
      <c r="K525" s="20"/>
      <c r="L525" s="20"/>
      <c r="M525" s="20"/>
      <c r="N525" s="20" t="s">
        <v>21</v>
      </c>
      <c r="O525" s="20" t="s">
        <v>21</v>
      </c>
      <c r="P525" s="20"/>
      <c r="Q525" s="20"/>
      <c r="R525" s="20"/>
      <c r="S525" s="20"/>
      <c r="T525" s="20"/>
      <c r="U525" s="20"/>
      <c r="V525" s="20"/>
      <c r="W525" s="20"/>
      <c r="X525" s="20"/>
      <c r="Y525" s="20"/>
      <c r="Z525" s="20"/>
      <c r="AA525" s="20"/>
      <c r="AB525" s="20"/>
    </row>
    <row r="526" ht="15.75" customHeight="1">
      <c r="A526" s="18" t="s">
        <v>902</v>
      </c>
      <c r="B526" s="18"/>
      <c r="C526" s="18" t="s">
        <v>1628</v>
      </c>
      <c r="D526" s="18" t="s">
        <v>4989</v>
      </c>
      <c r="E526" s="18" t="s">
        <v>902</v>
      </c>
      <c r="F526" s="18" t="s">
        <v>902</v>
      </c>
      <c r="G526" s="18" t="s">
        <v>2623</v>
      </c>
      <c r="H526" s="18"/>
      <c r="I526" s="18" t="s">
        <v>3823</v>
      </c>
      <c r="J526" s="18"/>
      <c r="K526" s="18"/>
      <c r="L526" s="18"/>
      <c r="M526" s="18"/>
      <c r="N526" s="18"/>
      <c r="O526" s="18"/>
      <c r="P526" s="18"/>
      <c r="Q526" s="18"/>
      <c r="R526" s="18"/>
      <c r="S526" s="18"/>
      <c r="T526" s="18"/>
      <c r="U526" s="18"/>
      <c r="V526" s="18"/>
      <c r="W526" s="18"/>
      <c r="X526" s="18"/>
      <c r="Y526" s="18"/>
      <c r="Z526" s="18"/>
      <c r="AA526" s="18"/>
      <c r="AB526" s="18"/>
    </row>
    <row r="527" ht="15.75" customHeight="1">
      <c r="A527" s="18" t="s">
        <v>911</v>
      </c>
      <c r="B527" s="18"/>
      <c r="C527" s="18" t="s">
        <v>1628</v>
      </c>
      <c r="D527" s="18" t="s">
        <v>4989</v>
      </c>
      <c r="E527" s="18" t="s">
        <v>911</v>
      </c>
      <c r="F527" s="18" t="s">
        <v>911</v>
      </c>
      <c r="G527" s="18" t="s">
        <v>2623</v>
      </c>
      <c r="H527" s="18"/>
      <c r="I527" s="18" t="s">
        <v>3827</v>
      </c>
      <c r="J527" s="18"/>
      <c r="K527" s="18"/>
      <c r="L527" s="18"/>
      <c r="M527" s="18"/>
      <c r="N527" s="18"/>
      <c r="O527" s="18"/>
      <c r="P527" s="18"/>
      <c r="Q527" s="18"/>
      <c r="R527" s="18"/>
      <c r="S527" s="18"/>
      <c r="T527" s="18"/>
      <c r="U527" s="18"/>
      <c r="V527" s="18"/>
      <c r="W527" s="18"/>
      <c r="X527" s="18"/>
      <c r="Y527" s="18"/>
      <c r="Z527" s="18"/>
      <c r="AA527" s="18"/>
      <c r="AB527" s="18"/>
    </row>
    <row r="528" ht="15.75" customHeight="1">
      <c r="A528" s="20" t="s">
        <v>1405</v>
      </c>
      <c r="B528" s="20"/>
      <c r="C528" s="20"/>
      <c r="D528" s="20" t="s">
        <v>18</v>
      </c>
      <c r="E528" s="20" t="s">
        <v>1405</v>
      </c>
      <c r="F528" s="20" t="s">
        <v>1405</v>
      </c>
      <c r="G528" s="20" t="s">
        <v>2623</v>
      </c>
      <c r="H528" s="20"/>
      <c r="I528" s="20" t="s">
        <v>4417</v>
      </c>
      <c r="J528" s="20"/>
      <c r="K528" s="20"/>
      <c r="L528" s="20"/>
      <c r="M528" s="20"/>
      <c r="N528" s="20" t="s">
        <v>21</v>
      </c>
      <c r="O528" s="20" t="s">
        <v>21</v>
      </c>
      <c r="P528" s="20"/>
      <c r="Q528" s="20"/>
      <c r="R528" s="20"/>
      <c r="S528" s="20"/>
      <c r="T528" s="20"/>
      <c r="U528" s="20"/>
      <c r="V528" s="20"/>
      <c r="W528" s="20"/>
      <c r="X528" s="20"/>
      <c r="Y528" s="20"/>
      <c r="Z528" s="20"/>
      <c r="AA528" s="20"/>
      <c r="AB528" s="20"/>
    </row>
    <row r="529" ht="15.75" customHeight="1">
      <c r="A529" s="20" t="s">
        <v>1408</v>
      </c>
      <c r="B529" s="20"/>
      <c r="C529" s="20"/>
      <c r="D529" s="20" t="s">
        <v>18</v>
      </c>
      <c r="E529" s="20" t="s">
        <v>1408</v>
      </c>
      <c r="F529" s="20" t="s">
        <v>1408</v>
      </c>
      <c r="G529" s="20" t="s">
        <v>2623</v>
      </c>
      <c r="H529" s="20"/>
      <c r="I529" s="20" t="s">
        <v>2985</v>
      </c>
      <c r="J529" s="20"/>
      <c r="K529" s="20"/>
      <c r="L529" s="20"/>
      <c r="M529" s="20"/>
      <c r="N529" s="20" t="s">
        <v>21</v>
      </c>
      <c r="O529" s="20" t="s">
        <v>21</v>
      </c>
      <c r="P529" s="20"/>
      <c r="Q529" s="20"/>
      <c r="R529" s="20"/>
      <c r="S529" s="20"/>
      <c r="T529" s="20"/>
      <c r="U529" s="20"/>
      <c r="V529" s="20"/>
      <c r="W529" s="20"/>
      <c r="X529" s="20"/>
      <c r="Y529" s="20"/>
      <c r="Z529" s="20"/>
      <c r="AA529" s="20"/>
      <c r="AB529" s="20"/>
    </row>
    <row r="530" ht="15.75" customHeight="1">
      <c r="A530" s="18" t="s">
        <v>918</v>
      </c>
      <c r="B530" s="18"/>
      <c r="C530" s="18" t="s">
        <v>1628</v>
      </c>
      <c r="D530" s="18" t="s">
        <v>4989</v>
      </c>
      <c r="E530" s="18" t="s">
        <v>918</v>
      </c>
      <c r="F530" s="18" t="s">
        <v>918</v>
      </c>
      <c r="G530" s="18" t="s">
        <v>2623</v>
      </c>
      <c r="H530" s="18"/>
      <c r="I530" s="18" t="s">
        <v>3830</v>
      </c>
      <c r="J530" s="18"/>
      <c r="K530" s="18"/>
      <c r="L530" s="18"/>
      <c r="M530" s="18"/>
      <c r="N530" s="18"/>
      <c r="O530" s="18"/>
      <c r="P530" s="18"/>
      <c r="Q530" s="18"/>
      <c r="R530" s="18"/>
      <c r="S530" s="18"/>
      <c r="T530" s="18"/>
      <c r="U530" s="18"/>
      <c r="V530" s="18"/>
      <c r="W530" s="18"/>
      <c r="X530" s="18"/>
      <c r="Y530" s="18"/>
      <c r="Z530" s="18"/>
      <c r="AA530" s="18"/>
      <c r="AB530" s="18"/>
    </row>
    <row r="531" ht="15.75" customHeight="1">
      <c r="A531" s="20" t="s">
        <v>1411</v>
      </c>
      <c r="B531" s="20"/>
      <c r="C531" s="20"/>
      <c r="D531" s="20" t="s">
        <v>18</v>
      </c>
      <c r="E531" s="20" t="s">
        <v>1411</v>
      </c>
      <c r="F531" s="20" t="s">
        <v>1411</v>
      </c>
      <c r="G531" s="20" t="s">
        <v>2623</v>
      </c>
      <c r="H531" s="20"/>
      <c r="I531" s="20" t="s">
        <v>3584</v>
      </c>
      <c r="J531" s="20"/>
      <c r="K531" s="20"/>
      <c r="L531" s="20"/>
      <c r="M531" s="20"/>
      <c r="N531" s="20" t="s">
        <v>21</v>
      </c>
      <c r="O531" s="20" t="s">
        <v>21</v>
      </c>
      <c r="P531" s="20"/>
      <c r="Q531" s="20"/>
      <c r="R531" s="20"/>
      <c r="S531" s="20"/>
      <c r="T531" s="20"/>
      <c r="U531" s="20"/>
      <c r="V531" s="20"/>
      <c r="W531" s="20"/>
      <c r="X531" s="20"/>
      <c r="Y531" s="20"/>
      <c r="Z531" s="20"/>
      <c r="AA531" s="20"/>
      <c r="AB531" s="20"/>
    </row>
    <row r="532" ht="15.75" customHeight="1">
      <c r="A532" s="20" t="s">
        <v>1414</v>
      </c>
      <c r="B532" s="20"/>
      <c r="C532" s="20"/>
      <c r="D532" s="20" t="s">
        <v>18</v>
      </c>
      <c r="E532" s="20" t="s">
        <v>1414</v>
      </c>
      <c r="F532" s="20" t="s">
        <v>1414</v>
      </c>
      <c r="G532" s="20" t="s">
        <v>2623</v>
      </c>
      <c r="H532" s="20"/>
      <c r="I532" s="20" t="s">
        <v>3188</v>
      </c>
      <c r="J532" s="20"/>
      <c r="K532" s="20"/>
      <c r="L532" s="20"/>
      <c r="M532" s="20"/>
      <c r="N532" s="20" t="s">
        <v>21</v>
      </c>
      <c r="O532" s="20" t="s">
        <v>21</v>
      </c>
      <c r="P532" s="20"/>
      <c r="Q532" s="20"/>
      <c r="R532" s="20"/>
      <c r="S532" s="20"/>
      <c r="T532" s="20"/>
      <c r="U532" s="20"/>
      <c r="V532" s="20"/>
      <c r="W532" s="20"/>
      <c r="X532" s="20"/>
      <c r="Y532" s="20"/>
      <c r="Z532" s="20"/>
      <c r="AA532" s="20"/>
      <c r="AB532" s="20"/>
    </row>
    <row r="533" ht="15.75" customHeight="1">
      <c r="A533" s="18" t="s">
        <v>924</v>
      </c>
      <c r="B533" s="18"/>
      <c r="C533" s="18" t="s">
        <v>1482</v>
      </c>
      <c r="D533" s="18" t="s">
        <v>4989</v>
      </c>
      <c r="E533" s="18" t="s">
        <v>924</v>
      </c>
      <c r="F533" s="18" t="s">
        <v>924</v>
      </c>
      <c r="G533" s="18" t="s">
        <v>2623</v>
      </c>
      <c r="H533" s="18"/>
      <c r="I533" s="18" t="s">
        <v>2891</v>
      </c>
      <c r="J533" s="18"/>
      <c r="K533" s="18"/>
      <c r="L533" s="18"/>
      <c r="M533" s="18"/>
      <c r="N533" s="18"/>
      <c r="O533" s="18"/>
      <c r="P533" s="18"/>
      <c r="Q533" s="18"/>
      <c r="R533" s="18"/>
      <c r="S533" s="18"/>
      <c r="T533" s="18"/>
      <c r="U533" s="18"/>
      <c r="V533" s="18"/>
      <c r="W533" s="18"/>
      <c r="X533" s="18"/>
      <c r="Y533" s="18"/>
      <c r="Z533" s="18"/>
      <c r="AA533" s="18"/>
      <c r="AB533" s="18"/>
    </row>
    <row r="534" ht="15.75" customHeight="1">
      <c r="A534" s="20" t="s">
        <v>1417</v>
      </c>
      <c r="B534" s="20"/>
      <c r="C534" s="20"/>
      <c r="D534" s="20" t="s">
        <v>18</v>
      </c>
      <c r="E534" s="20" t="s">
        <v>1417</v>
      </c>
      <c r="F534" s="20" t="s">
        <v>1417</v>
      </c>
      <c r="G534" s="20" t="s">
        <v>2623</v>
      </c>
      <c r="H534" s="20"/>
      <c r="I534" s="20" t="s">
        <v>2696</v>
      </c>
      <c r="J534" s="20"/>
      <c r="K534" s="20"/>
      <c r="L534" s="20"/>
      <c r="M534" s="20"/>
      <c r="N534" s="20" t="s">
        <v>21</v>
      </c>
      <c r="O534" s="20" t="s">
        <v>21</v>
      </c>
      <c r="P534" s="20"/>
      <c r="Q534" s="20"/>
      <c r="R534" s="20"/>
      <c r="S534" s="20"/>
      <c r="T534" s="20"/>
      <c r="U534" s="20"/>
      <c r="V534" s="20"/>
      <c r="W534" s="20"/>
      <c r="X534" s="20"/>
      <c r="Y534" s="20"/>
      <c r="Z534" s="20"/>
      <c r="AA534" s="20"/>
      <c r="AB534" s="20"/>
    </row>
    <row r="535" ht="15.75" customHeight="1">
      <c r="A535" s="20" t="s">
        <v>1420</v>
      </c>
      <c r="B535" s="20"/>
      <c r="C535" s="20"/>
      <c r="D535" s="20" t="s">
        <v>18</v>
      </c>
      <c r="E535" s="20" t="s">
        <v>1420</v>
      </c>
      <c r="F535" s="20" t="s">
        <v>1420</v>
      </c>
      <c r="G535" s="20" t="s">
        <v>2623</v>
      </c>
      <c r="H535" s="20"/>
      <c r="I535" s="20" t="s">
        <v>3645</v>
      </c>
      <c r="J535" s="20"/>
      <c r="K535" s="20"/>
      <c r="L535" s="20"/>
      <c r="M535" s="20"/>
      <c r="N535" s="20" t="s">
        <v>21</v>
      </c>
      <c r="O535" s="20" t="s">
        <v>21</v>
      </c>
      <c r="P535" s="20"/>
      <c r="Q535" s="20"/>
      <c r="R535" s="20"/>
      <c r="S535" s="20"/>
      <c r="T535" s="20"/>
      <c r="U535" s="20"/>
      <c r="V535" s="20"/>
      <c r="W535" s="20"/>
      <c r="X535" s="20"/>
      <c r="Y535" s="20"/>
      <c r="Z535" s="20"/>
      <c r="AA535" s="20"/>
      <c r="AB535" s="20"/>
    </row>
    <row r="536" ht="15.75" customHeight="1">
      <c r="A536" s="20" t="s">
        <v>1423</v>
      </c>
      <c r="B536" s="20"/>
      <c r="C536" s="20"/>
      <c r="D536" s="20" t="s">
        <v>18</v>
      </c>
      <c r="E536" s="20" t="s">
        <v>1423</v>
      </c>
      <c r="F536" s="20" t="s">
        <v>1423</v>
      </c>
      <c r="G536" s="20" t="s">
        <v>2623</v>
      </c>
      <c r="H536" s="20"/>
      <c r="I536" s="20" t="s">
        <v>3528</v>
      </c>
      <c r="J536" s="20"/>
      <c r="K536" s="20"/>
      <c r="L536" s="20"/>
      <c r="M536" s="20"/>
      <c r="N536" s="20" t="s">
        <v>21</v>
      </c>
      <c r="O536" s="20" t="s">
        <v>21</v>
      </c>
      <c r="P536" s="20"/>
      <c r="Q536" s="20"/>
      <c r="R536" s="20"/>
      <c r="S536" s="20"/>
      <c r="T536" s="20"/>
      <c r="U536" s="20"/>
      <c r="V536" s="20"/>
      <c r="W536" s="20"/>
      <c r="X536" s="20"/>
      <c r="Y536" s="20"/>
      <c r="Z536" s="20"/>
      <c r="AA536" s="20"/>
      <c r="AB536" s="20"/>
    </row>
    <row r="537" ht="15.75" customHeight="1">
      <c r="A537" s="20" t="s">
        <v>1426</v>
      </c>
      <c r="B537" s="20"/>
      <c r="C537" s="20"/>
      <c r="D537" s="20" t="s">
        <v>18</v>
      </c>
      <c r="E537" s="20" t="s">
        <v>1426</v>
      </c>
      <c r="F537" s="20" t="s">
        <v>1426</v>
      </c>
      <c r="G537" s="20" t="s">
        <v>2623</v>
      </c>
      <c r="H537" s="20"/>
      <c r="I537" s="20" t="s">
        <v>3145</v>
      </c>
      <c r="J537" s="20"/>
      <c r="K537" s="20"/>
      <c r="L537" s="20"/>
      <c r="M537" s="20"/>
      <c r="N537" s="20" t="s">
        <v>21</v>
      </c>
      <c r="O537" s="20" t="s">
        <v>21</v>
      </c>
      <c r="P537" s="20"/>
      <c r="Q537" s="20"/>
      <c r="R537" s="20"/>
      <c r="S537" s="20"/>
      <c r="T537" s="20"/>
      <c r="U537" s="20"/>
      <c r="V537" s="20"/>
      <c r="W537" s="20"/>
      <c r="X537" s="20"/>
      <c r="Y537" s="20"/>
      <c r="Z537" s="20"/>
      <c r="AA537" s="20"/>
      <c r="AB537" s="20"/>
    </row>
    <row r="538" ht="15.75" customHeight="1">
      <c r="A538" s="18" t="s">
        <v>931</v>
      </c>
      <c r="B538" s="18"/>
      <c r="C538" s="18" t="s">
        <v>1628</v>
      </c>
      <c r="D538" s="18" t="s">
        <v>4989</v>
      </c>
      <c r="E538" s="18" t="s">
        <v>931</v>
      </c>
      <c r="F538" s="18" t="s">
        <v>931</v>
      </c>
      <c r="G538" s="18" t="s">
        <v>2623</v>
      </c>
      <c r="H538" s="18"/>
      <c r="I538" s="18" t="s">
        <v>3833</v>
      </c>
      <c r="J538" s="18"/>
      <c r="K538" s="18"/>
      <c r="L538" s="18"/>
      <c r="M538" s="18"/>
      <c r="N538" s="18"/>
      <c r="O538" s="18"/>
      <c r="P538" s="18"/>
      <c r="Q538" s="18"/>
      <c r="R538" s="18"/>
      <c r="S538" s="18"/>
      <c r="T538" s="18"/>
      <c r="U538" s="18"/>
      <c r="V538" s="18"/>
      <c r="W538" s="18"/>
      <c r="X538" s="18"/>
      <c r="Y538" s="18"/>
      <c r="Z538" s="18"/>
      <c r="AA538" s="18"/>
      <c r="AB538" s="18"/>
    </row>
    <row r="539" ht="15.75" customHeight="1">
      <c r="A539" s="20" t="s">
        <v>1429</v>
      </c>
      <c r="B539" s="20"/>
      <c r="C539" s="20"/>
      <c r="D539" s="20" t="s">
        <v>18</v>
      </c>
      <c r="E539" s="20" t="s">
        <v>1429</v>
      </c>
      <c r="F539" s="20" t="s">
        <v>1429</v>
      </c>
      <c r="G539" s="20" t="s">
        <v>2623</v>
      </c>
      <c r="H539" s="20"/>
      <c r="I539" s="20" t="s">
        <v>3755</v>
      </c>
      <c r="J539" s="20"/>
      <c r="K539" s="20"/>
      <c r="L539" s="20"/>
      <c r="M539" s="20"/>
      <c r="N539" s="20" t="s">
        <v>21</v>
      </c>
      <c r="O539" s="20" t="s">
        <v>21</v>
      </c>
      <c r="P539" s="20"/>
      <c r="Q539" s="20"/>
      <c r="R539" s="20"/>
      <c r="S539" s="20"/>
      <c r="T539" s="20"/>
      <c r="U539" s="20"/>
      <c r="V539" s="20"/>
      <c r="W539" s="20"/>
      <c r="X539" s="20"/>
      <c r="Y539" s="20"/>
      <c r="Z539" s="20"/>
      <c r="AA539" s="20"/>
      <c r="AB539" s="20"/>
    </row>
    <row r="540" ht="15.75" customHeight="1">
      <c r="A540" s="20" t="s">
        <v>1433</v>
      </c>
      <c r="B540" s="20"/>
      <c r="C540" s="20"/>
      <c r="D540" s="20" t="s">
        <v>18</v>
      </c>
      <c r="E540" s="20" t="s">
        <v>1433</v>
      </c>
      <c r="F540" s="20" t="s">
        <v>1433</v>
      </c>
      <c r="G540" s="20" t="s">
        <v>2623</v>
      </c>
      <c r="H540" s="20"/>
      <c r="I540" s="20" t="s">
        <v>2987</v>
      </c>
      <c r="J540" s="20"/>
      <c r="K540" s="20"/>
      <c r="L540" s="20"/>
      <c r="M540" s="20"/>
      <c r="N540" s="20" t="s">
        <v>21</v>
      </c>
      <c r="O540" s="20" t="s">
        <v>21</v>
      </c>
      <c r="P540" s="20"/>
      <c r="Q540" s="20"/>
      <c r="R540" s="20"/>
      <c r="S540" s="20"/>
      <c r="T540" s="20"/>
      <c r="U540" s="20"/>
      <c r="V540" s="20"/>
      <c r="W540" s="20"/>
      <c r="X540" s="20"/>
      <c r="Y540" s="20"/>
      <c r="Z540" s="20"/>
      <c r="AA540" s="20"/>
      <c r="AB540" s="20"/>
    </row>
    <row r="541" ht="15.75" customHeight="1">
      <c r="A541" s="20" t="s">
        <v>1436</v>
      </c>
      <c r="B541" s="20"/>
      <c r="C541" s="20"/>
      <c r="D541" s="20" t="s">
        <v>18</v>
      </c>
      <c r="E541" s="20" t="s">
        <v>1436</v>
      </c>
      <c r="F541" s="20" t="s">
        <v>1436</v>
      </c>
      <c r="G541" s="20" t="s">
        <v>2623</v>
      </c>
      <c r="H541" s="20"/>
      <c r="I541" s="20" t="s">
        <v>3069</v>
      </c>
      <c r="J541" s="20"/>
      <c r="K541" s="20"/>
      <c r="L541" s="20"/>
      <c r="M541" s="20"/>
      <c r="N541" s="20" t="s">
        <v>21</v>
      </c>
      <c r="O541" s="20" t="s">
        <v>21</v>
      </c>
      <c r="P541" s="20"/>
      <c r="Q541" s="20"/>
      <c r="R541" s="20"/>
      <c r="S541" s="20"/>
      <c r="T541" s="20"/>
      <c r="U541" s="20"/>
      <c r="V541" s="20"/>
      <c r="W541" s="20"/>
      <c r="X541" s="20"/>
      <c r="Y541" s="20"/>
      <c r="Z541" s="20"/>
      <c r="AA541" s="20"/>
      <c r="AB541" s="20"/>
    </row>
    <row r="542" ht="15.75" customHeight="1">
      <c r="A542" s="20" t="s">
        <v>1439</v>
      </c>
      <c r="B542" s="20"/>
      <c r="C542" s="20"/>
      <c r="D542" s="20" t="s">
        <v>18</v>
      </c>
      <c r="E542" s="20" t="s">
        <v>1439</v>
      </c>
      <c r="F542" s="20" t="s">
        <v>1439</v>
      </c>
      <c r="G542" s="20" t="s">
        <v>2623</v>
      </c>
      <c r="H542" s="20"/>
      <c r="I542" s="20" t="s">
        <v>3853</v>
      </c>
      <c r="J542" s="20"/>
      <c r="K542" s="20"/>
      <c r="L542" s="20"/>
      <c r="M542" s="20"/>
      <c r="N542" s="20" t="s">
        <v>21</v>
      </c>
      <c r="O542" s="20" t="s">
        <v>21</v>
      </c>
      <c r="P542" s="20"/>
      <c r="Q542" s="20"/>
      <c r="R542" s="20"/>
      <c r="S542" s="20"/>
      <c r="T542" s="20"/>
      <c r="U542" s="20"/>
      <c r="V542" s="20"/>
      <c r="W542" s="20"/>
      <c r="X542" s="20"/>
      <c r="Y542" s="20"/>
      <c r="Z542" s="20"/>
      <c r="AA542" s="20"/>
      <c r="AB542" s="20"/>
    </row>
    <row r="543" ht="15.75" customHeight="1">
      <c r="A543" s="18" t="s">
        <v>937</v>
      </c>
      <c r="B543" s="18"/>
      <c r="C543" s="18" t="s">
        <v>1628</v>
      </c>
      <c r="D543" s="18" t="s">
        <v>4989</v>
      </c>
      <c r="E543" s="18" t="s">
        <v>937</v>
      </c>
      <c r="F543" s="18" t="s">
        <v>937</v>
      </c>
      <c r="G543" s="18" t="s">
        <v>2623</v>
      </c>
      <c r="H543" s="18"/>
      <c r="I543" s="18" t="s">
        <v>2894</v>
      </c>
      <c r="J543" s="18"/>
      <c r="K543" s="18"/>
      <c r="L543" s="18"/>
      <c r="M543" s="18"/>
      <c r="N543" s="18"/>
      <c r="O543" s="18"/>
      <c r="P543" s="18"/>
      <c r="Q543" s="18"/>
      <c r="R543" s="18"/>
      <c r="S543" s="18"/>
      <c r="T543" s="18"/>
      <c r="U543" s="18"/>
      <c r="V543" s="18"/>
      <c r="W543" s="18"/>
      <c r="X543" s="18"/>
      <c r="Y543" s="18"/>
      <c r="Z543" s="18"/>
      <c r="AA543" s="18"/>
      <c r="AB543" s="18"/>
    </row>
    <row r="544" ht="15.75" customHeight="1">
      <c r="A544" s="20" t="s">
        <v>1442</v>
      </c>
      <c r="B544" s="20"/>
      <c r="C544" s="20"/>
      <c r="D544" s="20" t="s">
        <v>18</v>
      </c>
      <c r="E544" s="20" t="s">
        <v>1442</v>
      </c>
      <c r="F544" s="20" t="s">
        <v>1442</v>
      </c>
      <c r="G544" s="20" t="s">
        <v>2623</v>
      </c>
      <c r="H544" s="20"/>
      <c r="I544" s="20" t="s">
        <v>3750</v>
      </c>
      <c r="J544" s="20"/>
      <c r="K544" s="20"/>
      <c r="L544" s="20"/>
      <c r="M544" s="20"/>
      <c r="N544" s="20" t="s">
        <v>21</v>
      </c>
      <c r="O544" s="20" t="s">
        <v>21</v>
      </c>
      <c r="P544" s="20"/>
      <c r="Q544" s="20"/>
      <c r="R544" s="20"/>
      <c r="S544" s="20"/>
      <c r="T544" s="20"/>
      <c r="U544" s="20"/>
      <c r="V544" s="20"/>
      <c r="W544" s="20"/>
      <c r="X544" s="20"/>
      <c r="Y544" s="20"/>
      <c r="Z544" s="20"/>
      <c r="AA544" s="20"/>
      <c r="AB544" s="20"/>
    </row>
    <row r="545" ht="15.75" customHeight="1">
      <c r="A545" s="20" t="s">
        <v>1445</v>
      </c>
      <c r="B545" s="20"/>
      <c r="C545" s="20"/>
      <c r="D545" s="20" t="s">
        <v>18</v>
      </c>
      <c r="E545" s="20" t="s">
        <v>1445</v>
      </c>
      <c r="F545" s="20" t="s">
        <v>1445</v>
      </c>
      <c r="G545" s="20" t="s">
        <v>2623</v>
      </c>
      <c r="H545" s="20"/>
      <c r="I545" s="20" t="s">
        <v>3150</v>
      </c>
      <c r="J545" s="20"/>
      <c r="K545" s="20"/>
      <c r="L545" s="20"/>
      <c r="M545" s="20" t="s">
        <v>1446</v>
      </c>
      <c r="N545" s="20" t="s">
        <v>26</v>
      </c>
      <c r="O545" s="20" t="s">
        <v>21</v>
      </c>
      <c r="P545" s="20"/>
      <c r="Q545" s="20"/>
      <c r="R545" s="20"/>
      <c r="S545" s="20"/>
      <c r="T545" s="20"/>
      <c r="U545" s="20"/>
      <c r="V545" s="20"/>
      <c r="W545" s="20"/>
      <c r="X545" s="20"/>
      <c r="Y545" s="20"/>
      <c r="Z545" s="20"/>
      <c r="AA545" s="20"/>
      <c r="AB545" s="20"/>
    </row>
    <row r="546" ht="15.75" customHeight="1">
      <c r="A546" s="20" t="s">
        <v>1449</v>
      </c>
      <c r="B546" s="20"/>
      <c r="C546" s="20"/>
      <c r="D546" s="20" t="s">
        <v>18</v>
      </c>
      <c r="E546" s="20" t="s">
        <v>1449</v>
      </c>
      <c r="F546" s="20" t="s">
        <v>1449</v>
      </c>
      <c r="G546" s="20" t="s">
        <v>2623</v>
      </c>
      <c r="H546" s="20"/>
      <c r="I546" s="20" t="s">
        <v>2990</v>
      </c>
      <c r="J546" s="20"/>
      <c r="K546" s="20"/>
      <c r="L546" s="20"/>
      <c r="M546" s="20"/>
      <c r="N546" s="20" t="s">
        <v>21</v>
      </c>
      <c r="O546" s="20" t="s">
        <v>21</v>
      </c>
      <c r="P546" s="20"/>
      <c r="Q546" s="20"/>
      <c r="R546" s="20"/>
      <c r="S546" s="20"/>
      <c r="T546" s="20"/>
      <c r="U546" s="20"/>
      <c r="V546" s="20"/>
      <c r="W546" s="20"/>
      <c r="X546" s="20"/>
      <c r="Y546" s="20"/>
      <c r="Z546" s="20"/>
      <c r="AA546" s="20"/>
      <c r="AB546" s="20"/>
    </row>
    <row r="547" ht="15.75" customHeight="1">
      <c r="A547" s="20" t="s">
        <v>1452</v>
      </c>
      <c r="B547" s="20"/>
      <c r="C547" s="20"/>
      <c r="D547" s="20" t="s">
        <v>18</v>
      </c>
      <c r="E547" s="20" t="s">
        <v>1452</v>
      </c>
      <c r="F547" s="20" t="s">
        <v>1452</v>
      </c>
      <c r="G547" s="20" t="s">
        <v>2623</v>
      </c>
      <c r="H547" s="20"/>
      <c r="I547" s="20" t="s">
        <v>3339</v>
      </c>
      <c r="J547" s="20"/>
      <c r="K547" s="20"/>
      <c r="L547" s="20"/>
      <c r="M547" s="20"/>
      <c r="N547" s="20" t="s">
        <v>21</v>
      </c>
      <c r="O547" s="20" t="s">
        <v>21</v>
      </c>
      <c r="P547" s="20"/>
      <c r="Q547" s="20"/>
      <c r="R547" s="20"/>
      <c r="S547" s="20"/>
      <c r="T547" s="20"/>
      <c r="U547" s="20"/>
      <c r="V547" s="20"/>
      <c r="W547" s="20"/>
      <c r="X547" s="20"/>
      <c r="Y547" s="20"/>
      <c r="Z547" s="20"/>
      <c r="AA547" s="20"/>
      <c r="AB547" s="20"/>
    </row>
    <row r="548" ht="15.75" customHeight="1">
      <c r="A548" s="20" t="s">
        <v>1455</v>
      </c>
      <c r="B548" s="20"/>
      <c r="C548" s="20"/>
      <c r="D548" s="20" t="s">
        <v>18</v>
      </c>
      <c r="E548" s="20" t="s">
        <v>1455</v>
      </c>
      <c r="F548" s="20" t="s">
        <v>1455</v>
      </c>
      <c r="G548" s="20" t="s">
        <v>2623</v>
      </c>
      <c r="H548" s="20"/>
      <c r="I548" s="20" t="s">
        <v>3845</v>
      </c>
      <c r="J548" s="20"/>
      <c r="K548" s="20"/>
      <c r="L548" s="20"/>
      <c r="M548" s="20"/>
      <c r="N548" s="20" t="s">
        <v>21</v>
      </c>
      <c r="O548" s="20" t="s">
        <v>21</v>
      </c>
      <c r="P548" s="20"/>
      <c r="Q548" s="20"/>
      <c r="R548" s="20"/>
      <c r="S548" s="20"/>
      <c r="T548" s="20"/>
      <c r="U548" s="20"/>
      <c r="V548" s="20"/>
      <c r="W548" s="20"/>
      <c r="X548" s="20"/>
      <c r="Y548" s="20"/>
      <c r="Z548" s="20"/>
      <c r="AA548" s="20"/>
      <c r="AB548" s="20"/>
    </row>
    <row r="549" ht="15.75" customHeight="1">
      <c r="A549" s="20" t="s">
        <v>1458</v>
      </c>
      <c r="B549" s="20"/>
      <c r="C549" s="20"/>
      <c r="D549" s="20" t="s">
        <v>18</v>
      </c>
      <c r="E549" s="20" t="s">
        <v>1458</v>
      </c>
      <c r="F549" s="20" t="s">
        <v>1458</v>
      </c>
      <c r="G549" s="20" t="s">
        <v>2623</v>
      </c>
      <c r="H549" s="20"/>
      <c r="I549" s="20" t="s">
        <v>2624</v>
      </c>
      <c r="J549" s="20"/>
      <c r="K549" s="20"/>
      <c r="L549" s="20"/>
      <c r="M549" s="20"/>
      <c r="N549" s="20" t="s">
        <v>21</v>
      </c>
      <c r="O549" s="20" t="s">
        <v>21</v>
      </c>
      <c r="P549" s="20"/>
      <c r="Q549" s="20"/>
      <c r="R549" s="20"/>
      <c r="S549" s="20"/>
      <c r="T549" s="20"/>
      <c r="U549" s="20"/>
      <c r="V549" s="20"/>
      <c r="W549" s="20"/>
      <c r="X549" s="20"/>
      <c r="Y549" s="20"/>
      <c r="Z549" s="20"/>
      <c r="AA549" s="20"/>
      <c r="AB549" s="20"/>
    </row>
    <row r="550" ht="15.75" customHeight="1">
      <c r="A550" s="20" t="s">
        <v>1461</v>
      </c>
      <c r="B550" s="20"/>
      <c r="C550" s="20"/>
      <c r="D550" s="20" t="s">
        <v>18</v>
      </c>
      <c r="E550" s="20" t="s">
        <v>1461</v>
      </c>
      <c r="F550" s="20" t="s">
        <v>1461</v>
      </c>
      <c r="G550" s="20" t="s">
        <v>2623</v>
      </c>
      <c r="H550" s="20"/>
      <c r="I550" s="20" t="s">
        <v>2627</v>
      </c>
      <c r="J550" s="20"/>
      <c r="K550" s="20"/>
      <c r="L550" s="20"/>
      <c r="M550" s="20"/>
      <c r="N550" s="20" t="s">
        <v>21</v>
      </c>
      <c r="O550" s="20" t="s">
        <v>21</v>
      </c>
      <c r="P550" s="20"/>
      <c r="Q550" s="20"/>
      <c r="R550" s="20"/>
      <c r="S550" s="20"/>
      <c r="T550" s="20"/>
      <c r="U550" s="20"/>
      <c r="V550" s="20"/>
      <c r="W550" s="20"/>
      <c r="X550" s="20"/>
      <c r="Y550" s="20"/>
      <c r="Z550" s="20"/>
      <c r="AA550" s="20"/>
      <c r="AB550" s="20"/>
    </row>
    <row r="551" ht="15.75" customHeight="1">
      <c r="A551" s="20" t="s">
        <v>1464</v>
      </c>
      <c r="B551" s="20"/>
      <c r="C551" s="20"/>
      <c r="D551" s="20" t="s">
        <v>18</v>
      </c>
      <c r="E551" s="20" t="s">
        <v>1464</v>
      </c>
      <c r="F551" s="20" t="s">
        <v>1464</v>
      </c>
      <c r="G551" s="20" t="s">
        <v>2623</v>
      </c>
      <c r="H551" s="20"/>
      <c r="I551" s="20" t="s">
        <v>2967</v>
      </c>
      <c r="J551" s="20"/>
      <c r="K551" s="20"/>
      <c r="L551" s="20"/>
      <c r="M551" s="20"/>
      <c r="N551" s="20" t="s">
        <v>21</v>
      </c>
      <c r="O551" s="20" t="s">
        <v>21</v>
      </c>
      <c r="P551" s="20"/>
      <c r="Q551" s="20"/>
      <c r="R551" s="20"/>
      <c r="S551" s="20"/>
      <c r="T551" s="20"/>
      <c r="U551" s="20"/>
      <c r="V551" s="20"/>
      <c r="W551" s="20"/>
      <c r="X551" s="20"/>
      <c r="Y551" s="20"/>
      <c r="Z551" s="20"/>
      <c r="AA551" s="20"/>
      <c r="AB551" s="20"/>
    </row>
    <row r="552" ht="15.75" customHeight="1">
      <c r="A552" s="20" t="s">
        <v>1467</v>
      </c>
      <c r="B552" s="20"/>
      <c r="C552" s="20"/>
      <c r="D552" s="20" t="s">
        <v>18</v>
      </c>
      <c r="E552" s="20" t="s">
        <v>1467</v>
      </c>
      <c r="F552" s="20" t="s">
        <v>1467</v>
      </c>
      <c r="G552" s="20" t="s">
        <v>2623</v>
      </c>
      <c r="H552" s="20"/>
      <c r="I552" s="20" t="s">
        <v>2993</v>
      </c>
      <c r="J552" s="20"/>
      <c r="K552" s="20"/>
      <c r="L552" s="20"/>
      <c r="M552" s="20"/>
      <c r="N552" s="20" t="s">
        <v>21</v>
      </c>
      <c r="O552" s="20" t="s">
        <v>21</v>
      </c>
      <c r="P552" s="20"/>
      <c r="Q552" s="20"/>
      <c r="R552" s="20"/>
      <c r="S552" s="20"/>
      <c r="T552" s="20"/>
      <c r="U552" s="20"/>
      <c r="V552" s="20"/>
      <c r="W552" s="20"/>
      <c r="X552" s="20"/>
      <c r="Y552" s="20"/>
      <c r="Z552" s="20"/>
      <c r="AA552" s="20"/>
      <c r="AB552" s="20"/>
    </row>
    <row r="553" ht="15.75" customHeight="1">
      <c r="A553" s="20" t="s">
        <v>1470</v>
      </c>
      <c r="B553" s="20"/>
      <c r="C553" s="20"/>
      <c r="D553" s="20" t="s">
        <v>18</v>
      </c>
      <c r="E553" s="20" t="s">
        <v>1470</v>
      </c>
      <c r="F553" s="20" t="s">
        <v>1470</v>
      </c>
      <c r="G553" s="20" t="s">
        <v>2623</v>
      </c>
      <c r="H553" s="20"/>
      <c r="I553" s="20" t="s">
        <v>2630</v>
      </c>
      <c r="J553" s="20"/>
      <c r="K553" s="20"/>
      <c r="L553" s="20"/>
      <c r="M553" s="20"/>
      <c r="N553" s="20" t="s">
        <v>21</v>
      </c>
      <c r="O553" s="20" t="s">
        <v>21</v>
      </c>
      <c r="P553" s="20"/>
      <c r="Q553" s="20"/>
      <c r="R553" s="20"/>
      <c r="S553" s="20"/>
      <c r="T553" s="20"/>
      <c r="U553" s="20"/>
      <c r="V553" s="20"/>
      <c r="W553" s="20"/>
      <c r="X553" s="20"/>
      <c r="Y553" s="20"/>
      <c r="Z553" s="20"/>
      <c r="AA553" s="20"/>
      <c r="AB553" s="20"/>
    </row>
    <row r="554" ht="15.75" customHeight="1">
      <c r="A554" s="71"/>
      <c r="B554" s="71"/>
      <c r="C554" s="71" t="s">
        <v>1496</v>
      </c>
      <c r="D554" s="71" t="s">
        <v>1474</v>
      </c>
      <c r="E554" s="71" t="s">
        <v>697</v>
      </c>
      <c r="F554" s="71" t="s">
        <v>693</v>
      </c>
      <c r="G554" s="71" t="s">
        <v>2503</v>
      </c>
      <c r="H554" s="71"/>
      <c r="I554" s="71" t="s">
        <v>3373</v>
      </c>
      <c r="J554" s="71"/>
      <c r="K554" s="71"/>
      <c r="L554" s="71"/>
      <c r="M554" s="71"/>
      <c r="N554" s="71"/>
      <c r="O554" s="71"/>
      <c r="P554" s="71"/>
      <c r="Q554" s="71"/>
      <c r="R554" s="71"/>
      <c r="S554" s="71"/>
      <c r="T554" s="71"/>
      <c r="U554" s="71"/>
      <c r="V554" s="71"/>
      <c r="W554" s="71"/>
      <c r="X554" s="71"/>
      <c r="Y554" s="71"/>
      <c r="Z554" s="71"/>
      <c r="AA554" s="71"/>
      <c r="AB554" s="71"/>
    </row>
    <row r="555" ht="15.75" customHeight="1">
      <c r="A555" s="71"/>
      <c r="B555" s="71"/>
      <c r="C555" s="71" t="s">
        <v>1496</v>
      </c>
      <c r="D555" s="71" t="s">
        <v>1474</v>
      </c>
      <c r="E555" s="71" t="s">
        <v>1049</v>
      </c>
      <c r="F555" s="71" t="s">
        <v>3350</v>
      </c>
      <c r="G555" s="71" t="s">
        <v>2503</v>
      </c>
      <c r="H555" s="71"/>
      <c r="I555" s="71" t="s">
        <v>3351</v>
      </c>
      <c r="J555" s="71"/>
      <c r="K555" s="71"/>
      <c r="L555" s="71"/>
      <c r="M555" s="71"/>
      <c r="N555" s="71"/>
      <c r="O555" s="71"/>
      <c r="P555" s="71"/>
      <c r="Q555" s="71"/>
      <c r="R555" s="71"/>
      <c r="S555" s="71"/>
      <c r="T555" s="71"/>
      <c r="U555" s="71"/>
      <c r="V555" s="71"/>
      <c r="W555" s="71"/>
      <c r="X555" s="71"/>
      <c r="Y555" s="71"/>
      <c r="Z555" s="71"/>
      <c r="AA555" s="71"/>
      <c r="AB555" s="71"/>
    </row>
    <row r="556" ht="15.75" customHeight="1">
      <c r="A556" s="71"/>
      <c r="B556" s="71"/>
      <c r="C556" s="71" t="s">
        <v>1496</v>
      </c>
      <c r="D556" s="71" t="s">
        <v>1474</v>
      </c>
      <c r="E556" s="71" t="s">
        <v>1070</v>
      </c>
      <c r="F556" s="71" t="s">
        <v>1913</v>
      </c>
      <c r="G556" s="71" t="s">
        <v>5142</v>
      </c>
      <c r="H556" s="71"/>
      <c r="I556" s="71" t="s">
        <v>5143</v>
      </c>
      <c r="J556" s="71"/>
      <c r="K556" s="71"/>
      <c r="L556" s="71"/>
      <c r="M556" s="71"/>
      <c r="N556" s="71"/>
      <c r="O556" s="71"/>
      <c r="P556" s="71"/>
      <c r="Q556" s="71"/>
      <c r="R556" s="71"/>
      <c r="S556" s="71"/>
      <c r="T556" s="71"/>
      <c r="U556" s="71"/>
      <c r="V556" s="71"/>
      <c r="W556" s="71"/>
      <c r="X556" s="71"/>
      <c r="Y556" s="71"/>
      <c r="Z556" s="71"/>
      <c r="AA556" s="71"/>
      <c r="AB556" s="71"/>
    </row>
    <row r="557" ht="15.75" customHeight="1">
      <c r="A557" s="71"/>
      <c r="B557" s="71"/>
      <c r="C557" s="71" t="s">
        <v>1496</v>
      </c>
      <c r="D557" s="71" t="s">
        <v>1474</v>
      </c>
      <c r="E557" s="71" t="s">
        <v>1167</v>
      </c>
      <c r="F557" s="71" t="s">
        <v>5144</v>
      </c>
      <c r="G557" s="71" t="s">
        <v>5145</v>
      </c>
      <c r="H557" s="71"/>
      <c r="I557" s="71" t="s">
        <v>5146</v>
      </c>
      <c r="J557" s="71"/>
      <c r="K557" s="71"/>
      <c r="L557" s="71"/>
      <c r="M557" s="71"/>
      <c r="N557" s="71"/>
      <c r="O557" s="71"/>
      <c r="P557" s="71"/>
      <c r="Q557" s="71"/>
      <c r="R557" s="71"/>
      <c r="S557" s="71"/>
      <c r="T557" s="71"/>
      <c r="U557" s="71"/>
      <c r="V557" s="71"/>
      <c r="W557" s="71"/>
      <c r="X557" s="71"/>
      <c r="Y557" s="71"/>
      <c r="Z557" s="71"/>
      <c r="AA557" s="71"/>
      <c r="AB557" s="71"/>
    </row>
    <row r="558" ht="15.75" customHeight="1">
      <c r="A558" s="71"/>
      <c r="B558" s="71"/>
      <c r="C558" s="71" t="s">
        <v>1496</v>
      </c>
      <c r="D558" s="71" t="s">
        <v>1474</v>
      </c>
      <c r="E558" s="71" t="s">
        <v>745</v>
      </c>
      <c r="F558" s="71" t="s">
        <v>1638</v>
      </c>
      <c r="G558" s="71" t="s">
        <v>2425</v>
      </c>
      <c r="H558" s="71"/>
      <c r="I558" s="71" t="s">
        <v>5147</v>
      </c>
      <c r="J558" s="71"/>
      <c r="K558" s="71"/>
      <c r="L558" s="71"/>
      <c r="M558" s="71"/>
      <c r="N558" s="71"/>
      <c r="O558" s="71"/>
      <c r="P558" s="71"/>
      <c r="Q558" s="71"/>
      <c r="R558" s="71"/>
      <c r="S558" s="71"/>
      <c r="T558" s="71"/>
      <c r="U558" s="71"/>
      <c r="V558" s="71"/>
      <c r="W558" s="71"/>
      <c r="X558" s="71"/>
      <c r="Y558" s="71"/>
      <c r="Z558" s="71"/>
      <c r="AA558" s="71"/>
      <c r="AB558" s="71"/>
    </row>
    <row r="559" ht="15.75" customHeight="1">
      <c r="A559" s="71"/>
      <c r="B559" s="71"/>
      <c r="C559" s="71" t="s">
        <v>1496</v>
      </c>
      <c r="D559" s="71" t="s">
        <v>1474</v>
      </c>
      <c r="E559" s="71" t="s">
        <v>1255</v>
      </c>
      <c r="F559" s="71" t="s">
        <v>2127</v>
      </c>
      <c r="G559" s="71" t="s">
        <v>2425</v>
      </c>
      <c r="H559" s="71"/>
      <c r="I559" s="71" t="s">
        <v>5148</v>
      </c>
      <c r="J559" s="71"/>
      <c r="K559" s="71"/>
      <c r="L559" s="71"/>
      <c r="M559" s="71"/>
      <c r="N559" s="71"/>
      <c r="O559" s="71"/>
      <c r="P559" s="71"/>
      <c r="Q559" s="71"/>
      <c r="R559" s="71"/>
      <c r="S559" s="71"/>
      <c r="T559" s="71"/>
      <c r="U559" s="71"/>
      <c r="V559" s="71"/>
      <c r="W559" s="71"/>
      <c r="X559" s="71"/>
      <c r="Y559" s="71"/>
      <c r="Z559" s="71"/>
      <c r="AA559" s="71"/>
      <c r="AB559" s="71"/>
    </row>
    <row r="560" ht="15.75" customHeight="1">
      <c r="A560" s="71"/>
      <c r="B560" s="71"/>
      <c r="C560" s="71" t="s">
        <v>1496</v>
      </c>
      <c r="D560" s="71" t="s">
        <v>1474</v>
      </c>
      <c r="E560" s="71" t="s">
        <v>762</v>
      </c>
      <c r="F560" s="71" t="s">
        <v>5149</v>
      </c>
      <c r="G560" s="71" t="s">
        <v>2425</v>
      </c>
      <c r="H560" s="71"/>
      <c r="I560" s="71" t="s">
        <v>5150</v>
      </c>
      <c r="J560" s="71"/>
      <c r="K560" s="71"/>
      <c r="L560" s="71"/>
      <c r="M560" s="71"/>
      <c r="N560" s="71"/>
      <c r="O560" s="71"/>
      <c r="P560" s="71"/>
      <c r="Q560" s="71"/>
      <c r="R560" s="71"/>
      <c r="S560" s="71"/>
      <c r="T560" s="71"/>
      <c r="U560" s="71"/>
      <c r="V560" s="71"/>
      <c r="W560" s="71"/>
      <c r="X560" s="71"/>
      <c r="Y560" s="71"/>
      <c r="Z560" s="71"/>
      <c r="AA560" s="71"/>
      <c r="AB560" s="71"/>
    </row>
    <row r="561" ht="15.75" customHeight="1">
      <c r="A561" s="71"/>
      <c r="B561" s="71"/>
      <c r="C561" s="71" t="s">
        <v>1496</v>
      </c>
      <c r="D561" s="71" t="s">
        <v>1474</v>
      </c>
      <c r="E561" s="71" t="s">
        <v>843</v>
      </c>
      <c r="F561" s="71" t="s">
        <v>1659</v>
      </c>
      <c r="G561" s="71" t="s">
        <v>2450</v>
      </c>
      <c r="H561" s="71"/>
      <c r="I561" s="71" t="s">
        <v>5151</v>
      </c>
      <c r="J561" s="71"/>
      <c r="K561" s="71"/>
      <c r="L561" s="71"/>
      <c r="M561" s="71"/>
      <c r="N561" s="71"/>
      <c r="O561" s="71"/>
      <c r="P561" s="71"/>
      <c r="Q561" s="71"/>
      <c r="R561" s="71"/>
      <c r="S561" s="71"/>
      <c r="T561" s="71"/>
      <c r="U561" s="71"/>
      <c r="V561" s="71"/>
      <c r="W561" s="71"/>
      <c r="X561" s="71"/>
      <c r="Y561" s="71"/>
      <c r="Z561" s="71"/>
      <c r="AA561" s="71"/>
      <c r="AB561" s="71"/>
    </row>
    <row r="562" ht="15.75" customHeight="1">
      <c r="A562" s="71"/>
      <c r="B562" s="71"/>
      <c r="C562" s="71" t="s">
        <v>1496</v>
      </c>
      <c r="D562" s="71" t="s">
        <v>1474</v>
      </c>
      <c r="E562" s="71" t="s">
        <v>853</v>
      </c>
      <c r="F562" s="71" t="s">
        <v>1676</v>
      </c>
      <c r="G562" s="71" t="s">
        <v>2450</v>
      </c>
      <c r="H562" s="71"/>
      <c r="I562" s="71" t="s">
        <v>5152</v>
      </c>
      <c r="J562" s="71"/>
      <c r="K562" s="71"/>
      <c r="L562" s="71"/>
      <c r="M562" s="71"/>
      <c r="N562" s="71"/>
      <c r="O562" s="71"/>
      <c r="P562" s="71"/>
      <c r="Q562" s="71"/>
      <c r="R562" s="71"/>
      <c r="S562" s="71"/>
      <c r="T562" s="71"/>
      <c r="U562" s="71"/>
      <c r="V562" s="71"/>
      <c r="W562" s="71"/>
      <c r="X562" s="71"/>
      <c r="Y562" s="71"/>
      <c r="Z562" s="71"/>
      <c r="AA562" s="71"/>
      <c r="AB562" s="71"/>
    </row>
    <row r="563" ht="15.75" customHeight="1">
      <c r="A563" s="71"/>
      <c r="B563" s="71"/>
      <c r="C563" s="71" t="s">
        <v>1496</v>
      </c>
      <c r="D563" s="71" t="s">
        <v>1474</v>
      </c>
      <c r="E563" s="71" t="s">
        <v>412</v>
      </c>
      <c r="F563" s="71" t="s">
        <v>1702</v>
      </c>
      <c r="G563" s="71" t="s">
        <v>2623</v>
      </c>
      <c r="H563" s="71"/>
      <c r="I563" s="71" t="s">
        <v>5153</v>
      </c>
      <c r="J563" s="71"/>
      <c r="K563" s="71"/>
      <c r="L563" s="71"/>
      <c r="M563" s="71"/>
      <c r="N563" s="71"/>
      <c r="O563" s="71"/>
      <c r="P563" s="71"/>
      <c r="Q563" s="71"/>
      <c r="R563" s="71"/>
      <c r="S563" s="71"/>
      <c r="T563" s="71"/>
      <c r="U563" s="71"/>
      <c r="V563" s="71"/>
      <c r="W563" s="71"/>
      <c r="X563" s="71"/>
      <c r="Y563" s="71"/>
      <c r="Z563" s="71"/>
      <c r="AA563" s="71"/>
      <c r="AB563" s="71"/>
    </row>
    <row r="564" ht="15.75" customHeight="1">
      <c r="A564" s="71"/>
      <c r="B564" s="71"/>
      <c r="C564" s="71" t="s">
        <v>1496</v>
      </c>
      <c r="D564" s="71" t="s">
        <v>1474</v>
      </c>
      <c r="E564" s="71" t="s">
        <v>1445</v>
      </c>
      <c r="F564" s="71" t="s">
        <v>2291</v>
      </c>
      <c r="G564" s="71" t="s">
        <v>2623</v>
      </c>
      <c r="H564" s="71"/>
      <c r="I564" s="71" t="s">
        <v>3715</v>
      </c>
      <c r="J564" s="71"/>
      <c r="K564" s="71"/>
      <c r="L564" s="71"/>
      <c r="M564" s="71"/>
      <c r="N564" s="71"/>
      <c r="O564" s="71"/>
      <c r="P564" s="71"/>
      <c r="Q564" s="71"/>
      <c r="R564" s="71"/>
      <c r="S564" s="71"/>
      <c r="T564" s="71"/>
      <c r="U564" s="71"/>
      <c r="V564" s="71"/>
      <c r="W564" s="71"/>
      <c r="X564" s="71"/>
      <c r="Y564" s="71"/>
      <c r="Z564" s="71"/>
      <c r="AA564" s="71"/>
      <c r="AB564" s="71"/>
    </row>
    <row r="565" ht="15.75" customHeight="1">
      <c r="A565" s="71"/>
      <c r="B565" s="71"/>
      <c r="C565" s="71" t="s">
        <v>1496</v>
      </c>
      <c r="D565" s="71" t="s">
        <v>1474</v>
      </c>
      <c r="E565" s="71" t="s">
        <v>4802</v>
      </c>
      <c r="F565" s="71" t="s">
        <v>2255</v>
      </c>
      <c r="G565" s="71" t="s">
        <v>2623</v>
      </c>
      <c r="H565" s="71"/>
      <c r="I565" s="71" t="s">
        <v>5154</v>
      </c>
      <c r="J565" s="71"/>
      <c r="K565" s="71"/>
      <c r="L565" s="71"/>
      <c r="M565" s="71"/>
      <c r="N565" s="71"/>
      <c r="O565" s="71"/>
      <c r="P565" s="71"/>
      <c r="Q565" s="71"/>
      <c r="R565" s="71"/>
      <c r="S565" s="71"/>
      <c r="T565" s="71"/>
      <c r="U565" s="71"/>
      <c r="V565" s="71"/>
      <c r="W565" s="71"/>
      <c r="X565" s="71"/>
      <c r="Y565" s="71"/>
      <c r="Z565" s="71"/>
      <c r="AA565" s="71"/>
      <c r="AB565" s="71"/>
    </row>
    <row r="566" ht="15.75" customHeight="1">
      <c r="A566" s="20" t="s">
        <v>1548</v>
      </c>
      <c r="B566" s="20" t="s">
        <v>1549</v>
      </c>
      <c r="C566" s="20"/>
      <c r="D566" s="20" t="s">
        <v>1474</v>
      </c>
      <c r="E566" s="20" t="s">
        <v>4966</v>
      </c>
      <c r="F566" s="20" t="s">
        <v>1548</v>
      </c>
      <c r="G566" s="20"/>
      <c r="H566" s="20"/>
      <c r="I566" s="20"/>
      <c r="J566" s="20"/>
      <c r="K566" s="20"/>
      <c r="L566" s="20"/>
      <c r="M566" s="20"/>
      <c r="N566" s="20"/>
      <c r="O566" s="20"/>
      <c r="P566" s="20"/>
      <c r="Q566" s="20"/>
      <c r="R566" s="20"/>
      <c r="S566" s="20"/>
      <c r="T566" s="20"/>
      <c r="U566" s="20"/>
      <c r="V566" s="20"/>
      <c r="W566" s="20"/>
      <c r="X566" s="20"/>
      <c r="Y566" s="20"/>
      <c r="Z566" s="20"/>
      <c r="AA566" s="20"/>
      <c r="AB566" s="20"/>
    </row>
    <row r="567" ht="15.75" customHeight="1">
      <c r="A567" s="20" t="s">
        <v>1550</v>
      </c>
      <c r="B567" s="20" t="s">
        <v>1549</v>
      </c>
      <c r="C567" s="20"/>
      <c r="D567" s="20" t="s">
        <v>1474</v>
      </c>
      <c r="E567" s="20" t="s">
        <v>4968</v>
      </c>
      <c r="F567" s="20" t="s">
        <v>1550</v>
      </c>
      <c r="G567" s="20"/>
      <c r="H567" s="20"/>
      <c r="I567" s="20"/>
      <c r="J567" s="20"/>
      <c r="K567" s="20"/>
      <c r="L567" s="20"/>
      <c r="M567" s="20"/>
      <c r="N567" s="20"/>
      <c r="O567" s="20"/>
      <c r="P567" s="20"/>
      <c r="Q567" s="20"/>
      <c r="R567" s="20"/>
      <c r="S567" s="20"/>
      <c r="T567" s="20"/>
      <c r="U567" s="20"/>
      <c r="V567" s="20"/>
      <c r="W567" s="20"/>
      <c r="X567" s="20"/>
      <c r="Y567" s="20"/>
      <c r="Z567" s="20"/>
      <c r="AA567" s="20"/>
      <c r="AB567" s="20"/>
    </row>
    <row r="568" ht="15.75" customHeight="1">
      <c r="A568" s="20" t="s">
        <v>1551</v>
      </c>
      <c r="B568" s="20" t="s">
        <v>1549</v>
      </c>
      <c r="C568" s="20"/>
      <c r="D568" s="20" t="s">
        <v>1474</v>
      </c>
      <c r="E568" s="20" t="s">
        <v>4971</v>
      </c>
      <c r="F568" s="20" t="s">
        <v>1551</v>
      </c>
      <c r="G568" s="20"/>
      <c r="H568" s="20"/>
      <c r="I568" s="20"/>
      <c r="J568" s="20"/>
      <c r="K568" s="20"/>
      <c r="L568" s="20"/>
      <c r="M568" s="20"/>
      <c r="N568" s="20"/>
      <c r="O568" s="20"/>
      <c r="P568" s="20"/>
      <c r="Q568" s="20"/>
      <c r="R568" s="20"/>
      <c r="S568" s="20"/>
      <c r="T568" s="20"/>
      <c r="U568" s="20"/>
      <c r="V568" s="20"/>
      <c r="W568" s="20"/>
      <c r="X568" s="20"/>
      <c r="Y568" s="20"/>
      <c r="Z568" s="20"/>
      <c r="AA568" s="20"/>
      <c r="AB568" s="20"/>
    </row>
    <row r="569" ht="15.75" customHeight="1">
      <c r="A569" s="20" t="s">
        <v>1552</v>
      </c>
      <c r="B569" s="20" t="s">
        <v>1549</v>
      </c>
      <c r="C569" s="20"/>
      <c r="D569" s="20" t="s">
        <v>1474</v>
      </c>
      <c r="E569" s="20" t="s">
        <v>4974</v>
      </c>
      <c r="F569" s="20" t="s">
        <v>1552</v>
      </c>
      <c r="G569" s="20"/>
      <c r="H569" s="20"/>
      <c r="I569" s="20"/>
      <c r="J569" s="20"/>
      <c r="K569" s="20"/>
      <c r="L569" s="20"/>
      <c r="M569" s="20"/>
      <c r="N569" s="20"/>
      <c r="O569" s="20"/>
      <c r="P569" s="20"/>
      <c r="Q569" s="20"/>
      <c r="R569" s="20"/>
      <c r="S569" s="20"/>
      <c r="T569" s="20"/>
      <c r="U569" s="20"/>
      <c r="V569" s="20"/>
      <c r="W569" s="20"/>
      <c r="X569" s="20"/>
      <c r="Y569" s="20"/>
      <c r="Z569" s="20"/>
      <c r="AA569" s="20"/>
      <c r="AB569" s="20"/>
    </row>
    <row r="570" ht="15.75" customHeight="1">
      <c r="A570" s="20" t="s">
        <v>1554</v>
      </c>
      <c r="B570" s="20" t="s">
        <v>1549</v>
      </c>
      <c r="C570" s="20"/>
      <c r="D570" s="20" t="s">
        <v>1474</v>
      </c>
      <c r="E570" s="20" t="s">
        <v>4976</v>
      </c>
      <c r="F570" s="20" t="s">
        <v>1554</v>
      </c>
      <c r="G570" s="20"/>
      <c r="H570" s="20"/>
      <c r="I570" s="20"/>
      <c r="J570" s="20"/>
      <c r="K570" s="20"/>
      <c r="L570" s="20"/>
      <c r="M570" s="20"/>
      <c r="N570" s="20"/>
      <c r="O570" s="20"/>
      <c r="P570" s="20"/>
      <c r="Q570" s="20"/>
      <c r="R570" s="20"/>
      <c r="S570" s="20"/>
      <c r="T570" s="20"/>
      <c r="U570" s="20"/>
      <c r="V570" s="20"/>
      <c r="W570" s="20"/>
      <c r="X570" s="20"/>
      <c r="Y570" s="20"/>
      <c r="Z570" s="20"/>
      <c r="AA570" s="20"/>
      <c r="AB570" s="20"/>
    </row>
    <row r="571" ht="15.75" customHeight="1">
      <c r="A571" s="20" t="s">
        <v>1555</v>
      </c>
      <c r="B571" s="20" t="s">
        <v>1549</v>
      </c>
      <c r="C571" s="20"/>
      <c r="D571" s="20" t="s">
        <v>1474</v>
      </c>
      <c r="E571" s="20" t="s">
        <v>4979</v>
      </c>
      <c r="F571" s="20" t="s">
        <v>1555</v>
      </c>
      <c r="G571" s="20"/>
      <c r="H571" s="20"/>
      <c r="I571" s="20"/>
      <c r="J571" s="20"/>
      <c r="K571" s="20"/>
      <c r="L571" s="20"/>
      <c r="M571" s="20"/>
      <c r="N571" s="20"/>
      <c r="O571" s="20"/>
      <c r="P571" s="20"/>
      <c r="Q571" s="20"/>
      <c r="R571" s="20"/>
      <c r="S571" s="20"/>
      <c r="T571" s="20"/>
      <c r="U571" s="20"/>
      <c r="V571" s="20"/>
      <c r="W571" s="20"/>
      <c r="X571" s="20"/>
      <c r="Y571" s="20"/>
      <c r="Z571" s="20"/>
      <c r="AA571" s="20"/>
      <c r="AB571" s="20"/>
    </row>
    <row r="572" ht="15.75" customHeight="1">
      <c r="A572" s="20" t="s">
        <v>1558</v>
      </c>
      <c r="B572" s="20" t="s">
        <v>1549</v>
      </c>
      <c r="C572" s="20"/>
      <c r="D572" s="20" t="s">
        <v>1474</v>
      </c>
      <c r="E572" s="20" t="s">
        <v>4981</v>
      </c>
      <c r="F572" s="20" t="s">
        <v>1558</v>
      </c>
      <c r="G572" s="20"/>
      <c r="H572" s="20"/>
      <c r="I572" s="20"/>
      <c r="J572" s="20"/>
      <c r="K572" s="20"/>
      <c r="L572" s="20"/>
      <c r="M572" s="20"/>
      <c r="N572" s="20"/>
      <c r="O572" s="20"/>
      <c r="P572" s="20"/>
      <c r="Q572" s="20"/>
      <c r="R572" s="20"/>
      <c r="S572" s="20"/>
      <c r="T572" s="20"/>
      <c r="U572" s="20"/>
      <c r="V572" s="20"/>
      <c r="W572" s="20"/>
      <c r="X572" s="20"/>
      <c r="Y572" s="20"/>
      <c r="Z572" s="20"/>
      <c r="AA572" s="20"/>
      <c r="AB572" s="20"/>
    </row>
    <row r="573" ht="15.75" customHeight="1">
      <c r="A573" s="20" t="s">
        <v>1561</v>
      </c>
      <c r="B573" s="20" t="s">
        <v>1549</v>
      </c>
      <c r="C573" s="20"/>
      <c r="D573" s="20" t="s">
        <v>1474</v>
      </c>
      <c r="E573" s="20" t="s">
        <v>4983</v>
      </c>
      <c r="F573" s="20" t="s">
        <v>1561</v>
      </c>
      <c r="G573" s="20"/>
      <c r="H573" s="20"/>
      <c r="I573" s="20"/>
      <c r="J573" s="20"/>
      <c r="K573" s="20"/>
      <c r="L573" s="20"/>
      <c r="M573" s="20"/>
      <c r="N573" s="20"/>
      <c r="O573" s="20"/>
      <c r="P573" s="20"/>
      <c r="Q573" s="20"/>
      <c r="R573" s="20"/>
      <c r="S573" s="20"/>
      <c r="T573" s="20"/>
      <c r="U573" s="20"/>
      <c r="V573" s="20"/>
      <c r="W573" s="20"/>
      <c r="X573" s="20"/>
      <c r="Y573" s="20"/>
      <c r="Z573" s="20"/>
      <c r="AA573" s="20"/>
      <c r="AB573" s="20"/>
    </row>
    <row r="574" ht="15.75" customHeight="1">
      <c r="A574" s="20" t="s">
        <v>1566</v>
      </c>
      <c r="B574" s="20" t="s">
        <v>1549</v>
      </c>
      <c r="C574" s="20"/>
      <c r="D574" s="20" t="s">
        <v>1474</v>
      </c>
      <c r="E574" s="20" t="s">
        <v>4985</v>
      </c>
      <c r="F574" s="20" t="s">
        <v>1566</v>
      </c>
      <c r="G574" s="20"/>
      <c r="H574" s="20"/>
      <c r="I574" s="20"/>
      <c r="J574" s="20"/>
      <c r="K574" s="20"/>
      <c r="L574" s="20"/>
      <c r="M574" s="20"/>
      <c r="N574" s="20"/>
      <c r="O574" s="20"/>
      <c r="P574" s="20"/>
      <c r="Q574" s="20"/>
      <c r="R574" s="20"/>
      <c r="S574" s="20"/>
      <c r="T574" s="20"/>
      <c r="U574" s="20"/>
      <c r="V574" s="20"/>
      <c r="W574" s="20"/>
      <c r="X574" s="20"/>
      <c r="Y574" s="20"/>
      <c r="Z574" s="20"/>
      <c r="AA574" s="20"/>
      <c r="AB574" s="20"/>
    </row>
    <row r="575" ht="15.75" customHeight="1">
      <c r="A575" s="18" t="s">
        <v>1567</v>
      </c>
      <c r="B575" s="20" t="s">
        <v>1549</v>
      </c>
      <c r="C575" s="18" t="s">
        <v>1482</v>
      </c>
      <c r="D575" s="20" t="s">
        <v>1474</v>
      </c>
      <c r="E575" s="18" t="s">
        <v>4988</v>
      </c>
      <c r="F575" s="18" t="s">
        <v>1567</v>
      </c>
      <c r="G575" s="20"/>
      <c r="H575" s="20"/>
      <c r="I575" s="20"/>
      <c r="J575" s="20"/>
      <c r="K575" s="20"/>
      <c r="L575" s="20"/>
      <c r="M575" s="20"/>
      <c r="N575" s="20"/>
      <c r="O575" s="20"/>
      <c r="P575" s="20"/>
      <c r="Q575" s="20"/>
      <c r="R575" s="20"/>
      <c r="S575" s="20"/>
      <c r="T575" s="20"/>
      <c r="U575" s="20"/>
      <c r="V575" s="20"/>
      <c r="W575" s="20"/>
      <c r="X575" s="20"/>
      <c r="Y575" s="20"/>
      <c r="Z575" s="20"/>
      <c r="AA575" s="20"/>
      <c r="AB575" s="20"/>
    </row>
    <row r="576" ht="15.75" customHeight="1">
      <c r="A576" s="20" t="s">
        <v>1568</v>
      </c>
      <c r="B576" s="20" t="s">
        <v>1549</v>
      </c>
      <c r="C576" s="20"/>
      <c r="D576" s="20" t="s">
        <v>1474</v>
      </c>
      <c r="E576" s="20" t="s">
        <v>4990</v>
      </c>
      <c r="F576" s="20" t="s">
        <v>1568</v>
      </c>
      <c r="G576" s="20"/>
      <c r="H576" s="20"/>
      <c r="I576" s="20"/>
      <c r="J576" s="20"/>
      <c r="K576" s="20"/>
      <c r="L576" s="20"/>
      <c r="M576" s="20"/>
      <c r="N576" s="20"/>
      <c r="O576" s="20"/>
      <c r="P576" s="20"/>
      <c r="Q576" s="20"/>
      <c r="R576" s="20"/>
      <c r="S576" s="20"/>
      <c r="T576" s="20"/>
      <c r="U576" s="20"/>
      <c r="V576" s="20"/>
      <c r="W576" s="20"/>
      <c r="X576" s="20"/>
      <c r="Y576" s="20"/>
      <c r="Z576" s="20"/>
      <c r="AA576" s="20"/>
      <c r="AB576" s="20"/>
    </row>
    <row r="577" ht="15.75" customHeight="1">
      <c r="A577" s="20" t="s">
        <v>1569</v>
      </c>
      <c r="B577" s="20" t="s">
        <v>1549</v>
      </c>
      <c r="C577" s="20"/>
      <c r="D577" s="20" t="s">
        <v>1474</v>
      </c>
      <c r="E577" s="20" t="s">
        <v>4993</v>
      </c>
      <c r="F577" s="20" t="s">
        <v>1569</v>
      </c>
      <c r="G577" s="20"/>
      <c r="H577" s="20"/>
      <c r="I577" s="20"/>
      <c r="J577" s="20"/>
      <c r="K577" s="20"/>
      <c r="L577" s="20"/>
      <c r="M577" s="20"/>
      <c r="N577" s="20"/>
      <c r="O577" s="20"/>
      <c r="P577" s="20"/>
      <c r="Q577" s="20"/>
      <c r="R577" s="20"/>
      <c r="S577" s="20"/>
      <c r="T577" s="20"/>
      <c r="U577" s="20"/>
      <c r="V577" s="20"/>
      <c r="W577" s="20"/>
      <c r="X577" s="20"/>
      <c r="Y577" s="20"/>
      <c r="Z577" s="20"/>
      <c r="AA577" s="20"/>
      <c r="AB577" s="20"/>
    </row>
    <row r="578" ht="15.75" customHeight="1">
      <c r="A578" s="20" t="s">
        <v>1571</v>
      </c>
      <c r="B578" s="20" t="s">
        <v>1549</v>
      </c>
      <c r="C578" s="20"/>
      <c r="D578" s="20" t="s">
        <v>1474</v>
      </c>
      <c r="E578" s="20" t="s">
        <v>4996</v>
      </c>
      <c r="F578" s="20" t="s">
        <v>1571</v>
      </c>
      <c r="G578" s="20"/>
      <c r="H578" s="20"/>
      <c r="I578" s="20"/>
      <c r="J578" s="20"/>
      <c r="K578" s="20"/>
      <c r="L578" s="20"/>
      <c r="M578" s="20"/>
      <c r="N578" s="20"/>
      <c r="O578" s="20"/>
      <c r="P578" s="20"/>
      <c r="Q578" s="20"/>
      <c r="R578" s="20"/>
      <c r="S578" s="20"/>
      <c r="T578" s="20"/>
      <c r="U578" s="20"/>
      <c r="V578" s="20"/>
      <c r="W578" s="20"/>
      <c r="X578" s="20"/>
      <c r="Y578" s="20"/>
      <c r="Z578" s="20"/>
      <c r="AA578" s="20"/>
      <c r="AB578" s="20"/>
    </row>
    <row r="579" ht="15.75" customHeight="1">
      <c r="A579" s="20" t="s">
        <v>1572</v>
      </c>
      <c r="B579" s="20" t="s">
        <v>1549</v>
      </c>
      <c r="C579" s="20"/>
      <c r="D579" s="20" t="s">
        <v>1474</v>
      </c>
      <c r="E579" s="20" t="s">
        <v>4999</v>
      </c>
      <c r="F579" s="20" t="s">
        <v>1572</v>
      </c>
      <c r="G579" s="20"/>
      <c r="H579" s="20"/>
      <c r="I579" s="20"/>
      <c r="J579" s="20"/>
      <c r="K579" s="20"/>
      <c r="L579" s="20"/>
      <c r="M579" s="20"/>
      <c r="N579" s="20"/>
      <c r="O579" s="20"/>
      <c r="P579" s="20"/>
      <c r="Q579" s="20"/>
      <c r="R579" s="20"/>
      <c r="S579" s="20"/>
      <c r="T579" s="20"/>
      <c r="U579" s="20"/>
      <c r="V579" s="20"/>
      <c r="W579" s="20"/>
      <c r="X579" s="20"/>
      <c r="Y579" s="20"/>
      <c r="Z579" s="20"/>
      <c r="AA579" s="20"/>
      <c r="AB579" s="20"/>
    </row>
    <row r="580" ht="15.75" customHeight="1">
      <c r="A580" s="20" t="s">
        <v>1573</v>
      </c>
      <c r="B580" s="20" t="s">
        <v>1549</v>
      </c>
      <c r="C580" s="20"/>
      <c r="D580" s="20" t="s">
        <v>1474</v>
      </c>
      <c r="E580" s="20" t="s">
        <v>5002</v>
      </c>
      <c r="F580" s="20" t="s">
        <v>1573</v>
      </c>
      <c r="G580" s="20"/>
      <c r="H580" s="20"/>
      <c r="I580" s="20"/>
      <c r="J580" s="20"/>
      <c r="K580" s="20"/>
      <c r="L580" s="20"/>
      <c r="M580" s="20"/>
      <c r="N580" s="20"/>
      <c r="O580" s="20"/>
      <c r="P580" s="20"/>
      <c r="Q580" s="20"/>
      <c r="R580" s="20"/>
      <c r="S580" s="20"/>
      <c r="T580" s="20"/>
      <c r="U580" s="20"/>
      <c r="V580" s="20"/>
      <c r="W580" s="20"/>
      <c r="X580" s="20"/>
      <c r="Y580" s="20"/>
      <c r="Z580" s="20"/>
      <c r="AA580" s="20"/>
      <c r="AB580" s="20"/>
    </row>
    <row r="581" ht="15.75" customHeight="1">
      <c r="A581" s="20" t="s">
        <v>1574</v>
      </c>
      <c r="B581" s="20" t="s">
        <v>1549</v>
      </c>
      <c r="C581" s="20"/>
      <c r="D581" s="20" t="s">
        <v>1474</v>
      </c>
      <c r="E581" s="20" t="s">
        <v>5005</v>
      </c>
      <c r="F581" s="20" t="s">
        <v>1574</v>
      </c>
      <c r="G581" s="20"/>
      <c r="H581" s="20"/>
      <c r="I581" s="20"/>
      <c r="J581" s="20"/>
      <c r="K581" s="20"/>
      <c r="L581" s="20"/>
      <c r="M581" s="20"/>
      <c r="N581" s="20"/>
      <c r="O581" s="20"/>
      <c r="P581" s="20"/>
      <c r="Q581" s="20"/>
      <c r="R581" s="20"/>
      <c r="S581" s="20"/>
      <c r="T581" s="20"/>
      <c r="U581" s="20"/>
      <c r="V581" s="20"/>
      <c r="W581" s="20"/>
      <c r="X581" s="20"/>
      <c r="Y581" s="20"/>
      <c r="Z581" s="20"/>
      <c r="AA581" s="20"/>
      <c r="AB581" s="20"/>
    </row>
    <row r="582" ht="15.75" customHeight="1">
      <c r="A582" s="20" t="s">
        <v>1575</v>
      </c>
      <c r="B582" s="20" t="s">
        <v>1549</v>
      </c>
      <c r="C582" s="20"/>
      <c r="D582" s="20" t="s">
        <v>1474</v>
      </c>
      <c r="E582" s="20" t="s">
        <v>5008</v>
      </c>
      <c r="F582" s="20" t="s">
        <v>1575</v>
      </c>
      <c r="G582" s="20"/>
      <c r="H582" s="20"/>
      <c r="I582" s="20"/>
      <c r="J582" s="20"/>
      <c r="K582" s="20"/>
      <c r="L582" s="20"/>
      <c r="M582" s="20"/>
      <c r="N582" s="20"/>
      <c r="O582" s="20"/>
      <c r="P582" s="20"/>
      <c r="Q582" s="20"/>
      <c r="R582" s="20"/>
      <c r="S582" s="20"/>
      <c r="T582" s="20"/>
      <c r="U582" s="20"/>
      <c r="V582" s="20"/>
      <c r="W582" s="20"/>
      <c r="X582" s="20"/>
      <c r="Y582" s="20"/>
      <c r="Z582" s="20"/>
      <c r="AA582" s="20"/>
      <c r="AB582" s="20"/>
    </row>
    <row r="583" ht="15.75" customHeight="1">
      <c r="A583" s="20" t="s">
        <v>1576</v>
      </c>
      <c r="B583" s="20" t="s">
        <v>1549</v>
      </c>
      <c r="C583" s="20"/>
      <c r="D583" s="20" t="s">
        <v>1474</v>
      </c>
      <c r="E583" s="20" t="s">
        <v>5011</v>
      </c>
      <c r="F583" s="20" t="s">
        <v>1576</v>
      </c>
      <c r="G583" s="20"/>
      <c r="H583" s="20"/>
      <c r="I583" s="20"/>
      <c r="J583" s="20"/>
      <c r="K583" s="20"/>
      <c r="L583" s="20"/>
      <c r="M583" s="20"/>
      <c r="N583" s="20"/>
      <c r="O583" s="20"/>
      <c r="P583" s="20"/>
      <c r="Q583" s="20"/>
      <c r="R583" s="20"/>
      <c r="S583" s="20"/>
      <c r="T583" s="20"/>
      <c r="U583" s="20"/>
      <c r="V583" s="20"/>
      <c r="W583" s="20"/>
      <c r="X583" s="20"/>
      <c r="Y583" s="20"/>
      <c r="Z583" s="20"/>
      <c r="AA583" s="20"/>
      <c r="AB583" s="20"/>
    </row>
    <row r="584" ht="15.75" customHeight="1">
      <c r="A584" s="20" t="s">
        <v>1577</v>
      </c>
      <c r="B584" s="20" t="s">
        <v>1549</v>
      </c>
      <c r="C584" s="20"/>
      <c r="D584" s="20" t="s">
        <v>1474</v>
      </c>
      <c r="E584" s="20" t="s">
        <v>5014</v>
      </c>
      <c r="F584" s="20" t="s">
        <v>1577</v>
      </c>
      <c r="G584" s="20"/>
      <c r="H584" s="20"/>
      <c r="I584" s="20"/>
      <c r="J584" s="20"/>
      <c r="K584" s="20"/>
      <c r="L584" s="20"/>
      <c r="M584" s="20"/>
      <c r="N584" s="20"/>
      <c r="O584" s="20"/>
      <c r="P584" s="20"/>
      <c r="Q584" s="20"/>
      <c r="R584" s="20"/>
      <c r="S584" s="20"/>
      <c r="T584" s="20"/>
      <c r="U584" s="20"/>
      <c r="V584" s="20"/>
      <c r="W584" s="20"/>
      <c r="X584" s="20"/>
      <c r="Y584" s="20"/>
      <c r="Z584" s="20"/>
      <c r="AA584" s="20"/>
      <c r="AB584" s="20"/>
    </row>
    <row r="585" ht="15.75" customHeight="1">
      <c r="A585" s="20" t="s">
        <v>1578</v>
      </c>
      <c r="B585" s="20" t="s">
        <v>1549</v>
      </c>
      <c r="C585" s="20"/>
      <c r="D585" s="20" t="s">
        <v>1474</v>
      </c>
      <c r="E585" s="20" t="s">
        <v>5017</v>
      </c>
      <c r="F585" s="20" t="s">
        <v>1578</v>
      </c>
      <c r="G585" s="20"/>
      <c r="H585" s="20"/>
      <c r="I585" s="20"/>
      <c r="J585" s="20"/>
      <c r="K585" s="20"/>
      <c r="L585" s="20"/>
      <c r="M585" s="20"/>
      <c r="N585" s="20"/>
      <c r="O585" s="20"/>
      <c r="P585" s="20"/>
      <c r="Q585" s="20"/>
      <c r="R585" s="20"/>
      <c r="S585" s="20"/>
      <c r="T585" s="20"/>
      <c r="U585" s="20"/>
      <c r="V585" s="20"/>
      <c r="W585" s="20"/>
      <c r="X585" s="20"/>
      <c r="Y585" s="20"/>
      <c r="Z585" s="20"/>
      <c r="AA585" s="20"/>
      <c r="AB585" s="20"/>
    </row>
    <row r="586" ht="15.75" customHeight="1">
      <c r="A586" s="20" t="s">
        <v>1579</v>
      </c>
      <c r="B586" s="20" t="s">
        <v>1549</v>
      </c>
      <c r="C586" s="20"/>
      <c r="D586" s="20" t="s">
        <v>1474</v>
      </c>
      <c r="E586" s="20" t="s">
        <v>5020</v>
      </c>
      <c r="F586" s="20" t="s">
        <v>1579</v>
      </c>
      <c r="G586" s="20"/>
      <c r="H586" s="20"/>
      <c r="I586" s="20"/>
      <c r="J586" s="20"/>
      <c r="K586" s="20"/>
      <c r="L586" s="20"/>
      <c r="M586" s="20"/>
      <c r="N586" s="20"/>
      <c r="O586" s="20"/>
      <c r="P586" s="20"/>
      <c r="Q586" s="20"/>
      <c r="R586" s="20"/>
      <c r="S586" s="20"/>
      <c r="T586" s="20"/>
      <c r="U586" s="20"/>
      <c r="V586" s="20"/>
      <c r="W586" s="20"/>
      <c r="X586" s="20"/>
      <c r="Y586" s="20"/>
      <c r="Z586" s="20"/>
      <c r="AA586" s="20"/>
      <c r="AB586" s="20"/>
    </row>
    <row r="587" ht="15.75" customHeight="1">
      <c r="A587" s="20" t="s">
        <v>1580</v>
      </c>
      <c r="B587" s="20" t="s">
        <v>1549</v>
      </c>
      <c r="C587" s="20"/>
      <c r="D587" s="20" t="s">
        <v>1474</v>
      </c>
      <c r="E587" s="20" t="s">
        <v>5022</v>
      </c>
      <c r="F587" s="20" t="s">
        <v>1580</v>
      </c>
      <c r="G587" s="20"/>
      <c r="H587" s="20"/>
      <c r="I587" s="20"/>
      <c r="J587" s="20"/>
      <c r="K587" s="20"/>
      <c r="L587" s="20"/>
      <c r="M587" s="20"/>
      <c r="N587" s="20"/>
      <c r="O587" s="20"/>
      <c r="P587" s="20"/>
      <c r="Q587" s="20"/>
      <c r="R587" s="20"/>
      <c r="S587" s="20"/>
      <c r="T587" s="20"/>
      <c r="U587" s="20"/>
      <c r="V587" s="20"/>
      <c r="W587" s="20"/>
      <c r="X587" s="20"/>
      <c r="Y587" s="20"/>
      <c r="Z587" s="20"/>
      <c r="AA587" s="20"/>
      <c r="AB587" s="20"/>
    </row>
    <row r="588" ht="15.75" customHeight="1">
      <c r="A588" s="20" t="s">
        <v>1581</v>
      </c>
      <c r="B588" s="20" t="s">
        <v>1549</v>
      </c>
      <c r="C588" s="20"/>
      <c r="D588" s="20" t="s">
        <v>1474</v>
      </c>
      <c r="E588" s="20" t="s">
        <v>5025</v>
      </c>
      <c r="F588" s="20" t="s">
        <v>1581</v>
      </c>
      <c r="G588" s="20"/>
      <c r="H588" s="20"/>
      <c r="I588" s="20"/>
      <c r="J588" s="20"/>
      <c r="K588" s="20"/>
      <c r="L588" s="20"/>
      <c r="M588" s="20"/>
      <c r="N588" s="20"/>
      <c r="O588" s="20"/>
      <c r="P588" s="20"/>
      <c r="Q588" s="20"/>
      <c r="R588" s="20"/>
      <c r="S588" s="20"/>
      <c r="T588" s="20"/>
      <c r="U588" s="20"/>
      <c r="V588" s="20"/>
      <c r="W588" s="20"/>
      <c r="X588" s="20"/>
      <c r="Y588" s="20"/>
      <c r="Z588" s="20"/>
      <c r="AA588" s="20"/>
      <c r="AB588" s="20"/>
    </row>
    <row r="589" ht="15.75" customHeight="1">
      <c r="A589" s="20" t="s">
        <v>1582</v>
      </c>
      <c r="B589" s="20" t="s">
        <v>1549</v>
      </c>
      <c r="C589" s="20"/>
      <c r="D589" s="20" t="s">
        <v>1474</v>
      </c>
      <c r="E589" s="20" t="s">
        <v>5028</v>
      </c>
      <c r="F589" s="20" t="s">
        <v>1582</v>
      </c>
      <c r="G589" s="20"/>
      <c r="H589" s="20"/>
      <c r="I589" s="20"/>
      <c r="J589" s="20"/>
      <c r="K589" s="20"/>
      <c r="L589" s="20"/>
      <c r="M589" s="20"/>
      <c r="N589" s="20"/>
      <c r="O589" s="20"/>
      <c r="P589" s="20"/>
      <c r="Q589" s="20"/>
      <c r="R589" s="20"/>
      <c r="S589" s="20"/>
      <c r="T589" s="20"/>
      <c r="U589" s="20"/>
      <c r="V589" s="20"/>
      <c r="W589" s="20"/>
      <c r="X589" s="20"/>
      <c r="Y589" s="20"/>
      <c r="Z589" s="20"/>
      <c r="AA589" s="20"/>
      <c r="AB589" s="20"/>
    </row>
    <row r="590" ht="15.75" customHeight="1">
      <c r="A590" s="20" t="s">
        <v>1583</v>
      </c>
      <c r="B590" s="20" t="s">
        <v>1549</v>
      </c>
      <c r="C590" s="20"/>
      <c r="D590" s="20" t="s">
        <v>1474</v>
      </c>
      <c r="E590" s="20" t="s">
        <v>5031</v>
      </c>
      <c r="F590" s="20" t="s">
        <v>1583</v>
      </c>
      <c r="G590" s="20"/>
      <c r="H590" s="20"/>
      <c r="I590" s="20"/>
      <c r="J590" s="20"/>
      <c r="K590" s="20"/>
      <c r="L590" s="20"/>
      <c r="M590" s="20"/>
      <c r="N590" s="20"/>
      <c r="O590" s="20"/>
      <c r="P590" s="20"/>
      <c r="Q590" s="20"/>
      <c r="R590" s="20"/>
      <c r="S590" s="20"/>
      <c r="T590" s="20"/>
      <c r="U590" s="20"/>
      <c r="V590" s="20"/>
      <c r="W590" s="20"/>
      <c r="X590" s="20"/>
      <c r="Y590" s="20"/>
      <c r="Z590" s="20"/>
      <c r="AA590" s="20"/>
      <c r="AB590" s="20"/>
    </row>
    <row r="591" ht="15.75" customHeight="1">
      <c r="A591" s="20" t="s">
        <v>1586</v>
      </c>
      <c r="B591" s="20" t="s">
        <v>1549</v>
      </c>
      <c r="C591" s="20"/>
      <c r="D591" s="20" t="s">
        <v>1474</v>
      </c>
      <c r="E591" s="20" t="s">
        <v>5034</v>
      </c>
      <c r="F591" s="20" t="s">
        <v>1586</v>
      </c>
      <c r="G591" s="20"/>
      <c r="H591" s="20"/>
      <c r="I591" s="20"/>
      <c r="J591" s="20"/>
      <c r="K591" s="20"/>
      <c r="L591" s="20"/>
      <c r="M591" s="20"/>
      <c r="N591" s="20"/>
      <c r="O591" s="20"/>
      <c r="P591" s="20"/>
      <c r="Q591" s="20"/>
      <c r="R591" s="20"/>
      <c r="S591" s="20"/>
      <c r="T591" s="20"/>
      <c r="U591" s="20"/>
      <c r="V591" s="20"/>
      <c r="W591" s="20"/>
      <c r="X591" s="20"/>
      <c r="Y591" s="20"/>
      <c r="Z591" s="20"/>
      <c r="AA591" s="20"/>
      <c r="AB591" s="20"/>
    </row>
    <row r="592" ht="15.75" customHeight="1">
      <c r="A592" s="20" t="s">
        <v>1587</v>
      </c>
      <c r="B592" s="20" t="s">
        <v>1549</v>
      </c>
      <c r="C592" s="20"/>
      <c r="D592" s="20" t="s">
        <v>1474</v>
      </c>
      <c r="E592" s="20" t="s">
        <v>5035</v>
      </c>
      <c r="F592" s="20" t="s">
        <v>1587</v>
      </c>
      <c r="G592" s="20"/>
      <c r="H592" s="20"/>
      <c r="I592" s="20"/>
      <c r="J592" s="20"/>
      <c r="K592" s="20"/>
      <c r="L592" s="20"/>
      <c r="M592" s="20"/>
      <c r="N592" s="20"/>
      <c r="O592" s="20"/>
      <c r="P592" s="20"/>
      <c r="Q592" s="20"/>
      <c r="R592" s="20"/>
      <c r="S592" s="20"/>
      <c r="T592" s="20"/>
      <c r="U592" s="20"/>
      <c r="V592" s="20"/>
      <c r="W592" s="20"/>
      <c r="X592" s="20"/>
      <c r="Y592" s="20"/>
      <c r="Z592" s="20"/>
      <c r="AA592" s="20"/>
      <c r="AB592" s="20"/>
    </row>
    <row r="593" ht="15.75" customHeight="1">
      <c r="A593" s="20" t="s">
        <v>1588</v>
      </c>
      <c r="B593" s="20" t="s">
        <v>1549</v>
      </c>
      <c r="C593" s="20"/>
      <c r="D593" s="20" t="s">
        <v>1474</v>
      </c>
      <c r="E593" s="20" t="s">
        <v>5038</v>
      </c>
      <c r="F593" s="20" t="s">
        <v>1588</v>
      </c>
      <c r="G593" s="20"/>
      <c r="H593" s="20"/>
      <c r="I593" s="20"/>
      <c r="J593" s="20"/>
      <c r="K593" s="20"/>
      <c r="L593" s="20"/>
      <c r="M593" s="20"/>
      <c r="N593" s="20"/>
      <c r="O593" s="20"/>
      <c r="P593" s="20"/>
      <c r="Q593" s="20"/>
      <c r="R593" s="20"/>
      <c r="S593" s="20"/>
      <c r="T593" s="20"/>
      <c r="U593" s="20"/>
      <c r="V593" s="20"/>
      <c r="W593" s="20"/>
      <c r="X593" s="20"/>
      <c r="Y593" s="20"/>
      <c r="Z593" s="20"/>
      <c r="AA593" s="20"/>
      <c r="AB593" s="20"/>
    </row>
    <row r="594" ht="15.75" customHeight="1">
      <c r="A594" s="20" t="s">
        <v>1589</v>
      </c>
      <c r="B594" s="20" t="s">
        <v>1549</v>
      </c>
      <c r="C594" s="20"/>
      <c r="D594" s="20" t="s">
        <v>1474</v>
      </c>
      <c r="E594" s="20" t="s">
        <v>5041</v>
      </c>
      <c r="F594" s="20" t="s">
        <v>1589</v>
      </c>
      <c r="G594" s="20"/>
      <c r="H594" s="20"/>
      <c r="I594" s="20"/>
      <c r="J594" s="20"/>
      <c r="K594" s="20"/>
      <c r="L594" s="20"/>
      <c r="M594" s="20"/>
      <c r="N594" s="20"/>
      <c r="O594" s="20"/>
      <c r="P594" s="20"/>
      <c r="Q594" s="20"/>
      <c r="R594" s="20"/>
      <c r="S594" s="20"/>
      <c r="T594" s="20"/>
      <c r="U594" s="20"/>
      <c r="V594" s="20"/>
      <c r="W594" s="20"/>
      <c r="X594" s="20"/>
      <c r="Y594" s="20"/>
      <c r="Z594" s="20"/>
      <c r="AA594" s="20"/>
      <c r="AB594" s="20"/>
    </row>
    <row r="595" ht="15.75" customHeight="1">
      <c r="A595" s="20" t="s">
        <v>1590</v>
      </c>
      <c r="B595" s="20" t="s">
        <v>1549</v>
      </c>
      <c r="C595" s="20"/>
      <c r="D595" s="20" t="s">
        <v>1474</v>
      </c>
      <c r="E595" s="20" t="s">
        <v>5044</v>
      </c>
      <c r="F595" s="20" t="s">
        <v>1590</v>
      </c>
      <c r="G595" s="20"/>
      <c r="H595" s="20"/>
      <c r="I595" s="20"/>
      <c r="J595" s="20"/>
      <c r="K595" s="20"/>
      <c r="L595" s="20"/>
      <c r="M595" s="20"/>
      <c r="N595" s="20"/>
      <c r="O595" s="20"/>
      <c r="P595" s="20"/>
      <c r="Q595" s="20"/>
      <c r="R595" s="20"/>
      <c r="S595" s="20"/>
      <c r="T595" s="20"/>
      <c r="U595" s="20"/>
      <c r="V595" s="20"/>
      <c r="W595" s="20"/>
      <c r="X595" s="20"/>
      <c r="Y595" s="20"/>
      <c r="Z595" s="20"/>
      <c r="AA595" s="20"/>
      <c r="AB595" s="20"/>
    </row>
    <row r="596" ht="15.75" customHeight="1">
      <c r="A596" s="20" t="s">
        <v>1591</v>
      </c>
      <c r="B596" s="20" t="s">
        <v>1549</v>
      </c>
      <c r="C596" s="20"/>
      <c r="D596" s="20" t="s">
        <v>1474</v>
      </c>
      <c r="E596" s="20" t="s">
        <v>5047</v>
      </c>
      <c r="F596" s="20" t="s">
        <v>1591</v>
      </c>
      <c r="G596" s="20"/>
      <c r="H596" s="20"/>
      <c r="I596" s="20"/>
      <c r="J596" s="20"/>
      <c r="K596" s="20"/>
      <c r="L596" s="20"/>
      <c r="M596" s="20"/>
      <c r="N596" s="20"/>
      <c r="O596" s="20"/>
      <c r="P596" s="20"/>
      <c r="Q596" s="20"/>
      <c r="R596" s="20"/>
      <c r="S596" s="20"/>
      <c r="T596" s="20"/>
      <c r="U596" s="20"/>
      <c r="V596" s="20"/>
      <c r="W596" s="20"/>
      <c r="X596" s="20"/>
      <c r="Y596" s="20"/>
      <c r="Z596" s="20"/>
      <c r="AA596" s="20"/>
      <c r="AB596" s="20"/>
    </row>
    <row r="597" ht="15.75" customHeight="1">
      <c r="A597" s="20" t="s">
        <v>1592</v>
      </c>
      <c r="B597" s="20" t="s">
        <v>1549</v>
      </c>
      <c r="C597" s="20"/>
      <c r="D597" s="20" t="s">
        <v>1474</v>
      </c>
      <c r="E597" s="20" t="s">
        <v>5050</v>
      </c>
      <c r="F597" s="20" t="s">
        <v>1592</v>
      </c>
      <c r="G597" s="20"/>
      <c r="H597" s="20"/>
      <c r="I597" s="20"/>
      <c r="J597" s="20"/>
      <c r="K597" s="20"/>
      <c r="L597" s="20"/>
      <c r="M597" s="20"/>
      <c r="N597" s="20"/>
      <c r="O597" s="20"/>
      <c r="P597" s="20"/>
      <c r="Q597" s="20"/>
      <c r="R597" s="20"/>
      <c r="S597" s="20"/>
      <c r="T597" s="20"/>
      <c r="U597" s="20"/>
      <c r="V597" s="20"/>
      <c r="W597" s="20"/>
      <c r="X597" s="20"/>
      <c r="Y597" s="20"/>
      <c r="Z597" s="20"/>
      <c r="AA597" s="20"/>
      <c r="AB597" s="20"/>
    </row>
    <row r="598" ht="15.75" customHeight="1">
      <c r="A598" s="20" t="s">
        <v>1595</v>
      </c>
      <c r="B598" s="20" t="s">
        <v>1549</v>
      </c>
      <c r="C598" s="20"/>
      <c r="D598" s="20" t="s">
        <v>1474</v>
      </c>
      <c r="E598" s="20" t="s">
        <v>5053</v>
      </c>
      <c r="F598" s="20" t="s">
        <v>1595</v>
      </c>
      <c r="G598" s="20"/>
      <c r="H598" s="20"/>
      <c r="I598" s="20"/>
      <c r="J598" s="20"/>
      <c r="K598" s="20"/>
      <c r="L598" s="20"/>
      <c r="M598" s="20"/>
      <c r="N598" s="20"/>
      <c r="O598" s="20"/>
      <c r="P598" s="20"/>
      <c r="Q598" s="20"/>
      <c r="R598" s="20"/>
      <c r="S598" s="20"/>
      <c r="T598" s="20"/>
      <c r="U598" s="20"/>
      <c r="V598" s="20"/>
      <c r="W598" s="20"/>
      <c r="X598" s="20"/>
      <c r="Y598" s="20"/>
      <c r="Z598" s="20"/>
      <c r="AA598" s="20"/>
      <c r="AB598" s="20"/>
    </row>
    <row r="599" ht="15.75" customHeight="1">
      <c r="A599" s="20" t="s">
        <v>1596</v>
      </c>
      <c r="B599" s="20" t="s">
        <v>1549</v>
      </c>
      <c r="C599" s="20"/>
      <c r="D599" s="20" t="s">
        <v>1474</v>
      </c>
      <c r="E599" s="20" t="s">
        <v>5056</v>
      </c>
      <c r="F599" s="20" t="s">
        <v>1596</v>
      </c>
      <c r="G599" s="20"/>
      <c r="H599" s="20"/>
      <c r="I599" s="20"/>
      <c r="J599" s="20"/>
      <c r="K599" s="20"/>
      <c r="L599" s="20"/>
      <c r="M599" s="20"/>
      <c r="N599" s="20"/>
      <c r="O599" s="20"/>
      <c r="P599" s="20"/>
      <c r="Q599" s="20"/>
      <c r="R599" s="20"/>
      <c r="S599" s="20"/>
      <c r="T599" s="20"/>
      <c r="U599" s="20"/>
      <c r="V599" s="20"/>
      <c r="W599" s="20"/>
      <c r="X599" s="20"/>
      <c r="Y599" s="20"/>
      <c r="Z599" s="20"/>
      <c r="AA599" s="20"/>
      <c r="AB599" s="20"/>
    </row>
    <row r="600" ht="15.75" customHeight="1">
      <c r="A600" s="20" t="s">
        <v>1597</v>
      </c>
      <c r="B600" s="20" t="s">
        <v>1549</v>
      </c>
      <c r="C600" s="20"/>
      <c r="D600" s="20" t="s">
        <v>1474</v>
      </c>
      <c r="E600" s="20" t="s">
        <v>5059</v>
      </c>
      <c r="F600" s="20" t="s">
        <v>1597</v>
      </c>
      <c r="G600" s="20"/>
      <c r="H600" s="20"/>
      <c r="I600" s="20"/>
      <c r="J600" s="20"/>
      <c r="K600" s="20"/>
      <c r="L600" s="20"/>
      <c r="M600" s="20"/>
      <c r="N600" s="20"/>
      <c r="O600" s="20"/>
      <c r="P600" s="20"/>
      <c r="Q600" s="20"/>
      <c r="R600" s="20"/>
      <c r="S600" s="20"/>
      <c r="T600" s="20"/>
      <c r="U600" s="20"/>
      <c r="V600" s="20"/>
      <c r="W600" s="20"/>
      <c r="X600" s="20"/>
      <c r="Y600" s="20"/>
      <c r="Z600" s="20"/>
      <c r="AA600" s="20"/>
      <c r="AB600" s="20"/>
    </row>
    <row r="601" ht="15.75" customHeight="1">
      <c r="A601" s="20" t="s">
        <v>1598</v>
      </c>
      <c r="B601" s="20" t="s">
        <v>1549</v>
      </c>
      <c r="C601" s="20"/>
      <c r="D601" s="20" t="s">
        <v>1474</v>
      </c>
      <c r="E601" s="20" t="s">
        <v>5062</v>
      </c>
      <c r="F601" s="20" t="s">
        <v>1598</v>
      </c>
      <c r="G601" s="20"/>
      <c r="H601" s="20"/>
      <c r="I601" s="20"/>
      <c r="J601" s="20"/>
      <c r="K601" s="20"/>
      <c r="L601" s="20"/>
      <c r="M601" s="20"/>
      <c r="N601" s="20"/>
      <c r="O601" s="20"/>
      <c r="P601" s="20"/>
      <c r="Q601" s="20"/>
      <c r="R601" s="20"/>
      <c r="S601" s="20"/>
      <c r="T601" s="20"/>
      <c r="U601" s="20"/>
      <c r="V601" s="20"/>
      <c r="W601" s="20"/>
      <c r="X601" s="20"/>
      <c r="Y601" s="20"/>
      <c r="Z601" s="20"/>
      <c r="AA601" s="20"/>
      <c r="AB601" s="20"/>
    </row>
    <row r="602" ht="15.75" customHeight="1">
      <c r="A602" s="20" t="s">
        <v>1599</v>
      </c>
      <c r="B602" s="20" t="s">
        <v>1549</v>
      </c>
      <c r="C602" s="20"/>
      <c r="D602" s="20" t="s">
        <v>1474</v>
      </c>
      <c r="E602" s="20" t="s">
        <v>5065</v>
      </c>
      <c r="F602" s="20" t="s">
        <v>1599</v>
      </c>
      <c r="G602" s="20"/>
      <c r="H602" s="20"/>
      <c r="I602" s="20"/>
      <c r="J602" s="20"/>
      <c r="K602" s="20"/>
      <c r="L602" s="20"/>
      <c r="M602" s="20"/>
      <c r="N602" s="20"/>
      <c r="O602" s="20"/>
      <c r="P602" s="20"/>
      <c r="Q602" s="20"/>
      <c r="R602" s="20"/>
      <c r="S602" s="20"/>
      <c r="T602" s="20"/>
      <c r="U602" s="20"/>
      <c r="V602" s="20"/>
      <c r="W602" s="20"/>
      <c r="X602" s="20"/>
      <c r="Y602" s="20"/>
      <c r="Z602" s="20"/>
      <c r="AA602" s="20"/>
      <c r="AB602" s="20"/>
    </row>
    <row r="603" ht="15.75" customHeight="1">
      <c r="A603" s="20" t="s">
        <v>1600</v>
      </c>
      <c r="B603" s="20" t="s">
        <v>1549</v>
      </c>
      <c r="C603" s="20"/>
      <c r="D603" s="20" t="s">
        <v>1474</v>
      </c>
      <c r="E603" s="20" t="s">
        <v>5066</v>
      </c>
      <c r="F603" s="20" t="s">
        <v>1600</v>
      </c>
      <c r="G603" s="20"/>
      <c r="H603" s="20"/>
      <c r="I603" s="20"/>
      <c r="J603" s="20"/>
      <c r="K603" s="20"/>
      <c r="L603" s="20"/>
      <c r="M603" s="20"/>
      <c r="N603" s="20"/>
      <c r="O603" s="20"/>
      <c r="P603" s="20"/>
      <c r="Q603" s="20"/>
      <c r="R603" s="20"/>
      <c r="S603" s="20"/>
      <c r="T603" s="20"/>
      <c r="U603" s="20"/>
      <c r="V603" s="20"/>
      <c r="W603" s="20"/>
      <c r="X603" s="20"/>
      <c r="Y603" s="20"/>
      <c r="Z603" s="20"/>
      <c r="AA603" s="20"/>
      <c r="AB603" s="20"/>
    </row>
    <row r="604" ht="15.75" customHeight="1">
      <c r="A604" s="20" t="s">
        <v>1602</v>
      </c>
      <c r="B604" s="20" t="s">
        <v>1549</v>
      </c>
      <c r="C604" s="20"/>
      <c r="D604" s="20" t="s">
        <v>1474</v>
      </c>
      <c r="E604" s="20" t="s">
        <v>5069</v>
      </c>
      <c r="F604" s="20" t="s">
        <v>1602</v>
      </c>
      <c r="G604" s="20"/>
      <c r="H604" s="20"/>
      <c r="I604" s="20"/>
      <c r="J604" s="20"/>
      <c r="K604" s="20"/>
      <c r="L604" s="20"/>
      <c r="M604" s="20"/>
      <c r="N604" s="20"/>
      <c r="O604" s="20"/>
      <c r="P604" s="20"/>
      <c r="Q604" s="20"/>
      <c r="R604" s="20"/>
      <c r="S604" s="20"/>
      <c r="T604" s="20"/>
      <c r="U604" s="20"/>
      <c r="V604" s="20"/>
      <c r="W604" s="20"/>
      <c r="X604" s="20"/>
      <c r="Y604" s="20"/>
      <c r="Z604" s="20"/>
      <c r="AA604" s="20"/>
      <c r="AB604" s="20"/>
    </row>
    <row r="605" ht="15.75" customHeight="1">
      <c r="A605" s="20" t="s">
        <v>1606</v>
      </c>
      <c r="B605" s="20" t="s">
        <v>1549</v>
      </c>
      <c r="C605" s="20"/>
      <c r="D605" s="20" t="s">
        <v>1474</v>
      </c>
      <c r="E605" s="20" t="s">
        <v>5071</v>
      </c>
      <c r="F605" s="20" t="s">
        <v>1606</v>
      </c>
      <c r="G605" s="20"/>
      <c r="H605" s="20"/>
      <c r="I605" s="20"/>
      <c r="J605" s="20"/>
      <c r="K605" s="20"/>
      <c r="L605" s="20"/>
      <c r="M605" s="20"/>
      <c r="N605" s="20"/>
      <c r="O605" s="20"/>
      <c r="P605" s="20"/>
      <c r="Q605" s="20"/>
      <c r="R605" s="20"/>
      <c r="S605" s="20"/>
      <c r="T605" s="20"/>
      <c r="U605" s="20"/>
      <c r="V605" s="20"/>
      <c r="W605" s="20"/>
      <c r="X605" s="20"/>
      <c r="Y605" s="20"/>
      <c r="Z605" s="20"/>
      <c r="AA605" s="20"/>
      <c r="AB605" s="20"/>
    </row>
    <row r="606" ht="15.75" customHeight="1">
      <c r="A606" s="18" t="s">
        <v>1608</v>
      </c>
      <c r="B606" s="20" t="s">
        <v>1549</v>
      </c>
      <c r="C606" s="18" t="s">
        <v>1482</v>
      </c>
      <c r="D606" s="20" t="s">
        <v>1474</v>
      </c>
      <c r="E606" s="18" t="s">
        <v>5074</v>
      </c>
      <c r="F606" s="18" t="s">
        <v>1608</v>
      </c>
      <c r="G606" s="20"/>
      <c r="H606" s="20"/>
      <c r="I606" s="20"/>
      <c r="J606" s="20"/>
      <c r="K606" s="20"/>
      <c r="L606" s="20"/>
      <c r="M606" s="20"/>
      <c r="N606" s="20"/>
      <c r="O606" s="20"/>
      <c r="P606" s="20"/>
      <c r="Q606" s="20"/>
      <c r="R606" s="20"/>
      <c r="S606" s="20"/>
      <c r="T606" s="20"/>
      <c r="U606" s="20"/>
      <c r="V606" s="20"/>
      <c r="W606" s="20"/>
      <c r="X606" s="20"/>
      <c r="Y606" s="20"/>
      <c r="Z606" s="20"/>
      <c r="AA606" s="20"/>
      <c r="AB606" s="20"/>
    </row>
    <row r="607" ht="15.75" customHeight="1">
      <c r="A607" s="20" t="s">
        <v>1609</v>
      </c>
      <c r="B607" s="20" t="s">
        <v>1549</v>
      </c>
      <c r="C607" s="20"/>
      <c r="D607" s="20" t="s">
        <v>1474</v>
      </c>
      <c r="E607" s="20" t="s">
        <v>5075</v>
      </c>
      <c r="F607" s="20" t="s">
        <v>1609</v>
      </c>
      <c r="G607" s="20"/>
      <c r="H607" s="20"/>
      <c r="I607" s="20"/>
      <c r="J607" s="20"/>
      <c r="K607" s="20"/>
      <c r="L607" s="20"/>
      <c r="M607" s="20"/>
      <c r="N607" s="20"/>
      <c r="O607" s="20"/>
      <c r="P607" s="20"/>
      <c r="Q607" s="20"/>
      <c r="R607" s="20"/>
      <c r="S607" s="20"/>
      <c r="T607" s="20"/>
      <c r="U607" s="20"/>
      <c r="V607" s="20"/>
      <c r="W607" s="20"/>
      <c r="X607" s="20"/>
      <c r="Y607" s="20"/>
      <c r="Z607" s="20"/>
      <c r="AA607" s="20"/>
      <c r="AB607" s="20"/>
    </row>
    <row r="608" ht="15.75" customHeight="1">
      <c r="A608" s="18" t="s">
        <v>1449</v>
      </c>
      <c r="B608" s="20" t="s">
        <v>1549</v>
      </c>
      <c r="C608" s="18" t="s">
        <v>1482</v>
      </c>
      <c r="D608" s="20" t="s">
        <v>1474</v>
      </c>
      <c r="E608" s="18" t="s">
        <v>5078</v>
      </c>
      <c r="F608" s="18" t="s">
        <v>1449</v>
      </c>
      <c r="G608" s="20"/>
      <c r="H608" s="20"/>
      <c r="I608" s="20"/>
      <c r="J608" s="20"/>
      <c r="K608" s="20"/>
      <c r="L608" s="20"/>
      <c r="M608" s="20"/>
      <c r="N608" s="20"/>
      <c r="O608" s="20"/>
      <c r="P608" s="20"/>
      <c r="Q608" s="20"/>
      <c r="R608" s="20"/>
      <c r="S608" s="20"/>
      <c r="T608" s="20"/>
      <c r="U608" s="20"/>
      <c r="V608" s="20"/>
      <c r="W608" s="20"/>
      <c r="X608" s="20"/>
      <c r="Y608" s="20"/>
      <c r="Z608" s="20"/>
      <c r="AA608" s="20"/>
      <c r="AB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row>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08">
    <sortState ref="A1:AB608">
      <sortCondition ref="H1:H608"/>
      <sortCondition ref="J1:J608"/>
      <sortCondition ref="L1:L608"/>
      <sortCondition ref="D1:D608"/>
      <sortCondition ref="E1:E608"/>
      <sortCondition ref="C1:C608"/>
      <sortCondition ref="A1:A608"/>
      <sortCondition ref="B1:B608"/>
    </sortState>
  </autoFilter>
  <mergeCells count="3">
    <mergeCell ref="I278:J278"/>
    <mergeCell ref="I284:J284"/>
    <mergeCell ref="M321:N3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9.14"/>
    <col customWidth="1" min="2" max="2" width="32.86"/>
    <col customWidth="1" min="3" max="3" width="13.43"/>
    <col customWidth="1" min="4" max="4" width="9.86"/>
    <col customWidth="1" min="5" max="5" width="17.43"/>
    <col customWidth="1" min="6" max="6" width="19.14"/>
    <col customWidth="1" min="7" max="7" width="25.43"/>
    <col customWidth="1" min="8" max="8" width="28.86"/>
    <col customWidth="1" min="9" max="10" width="17.86"/>
    <col customWidth="1" min="11" max="11" width="80.71"/>
    <col customWidth="1" min="12" max="12" width="5.14"/>
  </cols>
  <sheetData>
    <row r="1" ht="15.75" customHeight="1">
      <c r="A1" s="92" t="s">
        <v>2350</v>
      </c>
      <c r="B1" s="92" t="s">
        <v>5155</v>
      </c>
      <c r="C1" s="92" t="s">
        <v>5156</v>
      </c>
      <c r="D1" s="92" t="s">
        <v>5157</v>
      </c>
      <c r="E1" s="92" t="s">
        <v>5158</v>
      </c>
      <c r="F1" s="92" t="s">
        <v>5159</v>
      </c>
      <c r="G1" s="92" t="s">
        <v>5160</v>
      </c>
      <c r="H1" s="93" t="s">
        <v>5161</v>
      </c>
      <c r="I1" s="94" t="s">
        <v>5162</v>
      </c>
      <c r="L1" s="95"/>
      <c r="M1" s="95"/>
      <c r="N1" s="95"/>
      <c r="O1" s="95"/>
      <c r="P1" s="95"/>
      <c r="Q1" s="95"/>
      <c r="R1" s="95"/>
      <c r="S1" s="95"/>
      <c r="T1" s="95"/>
      <c r="U1" s="95"/>
      <c r="V1" s="95"/>
      <c r="W1" s="95"/>
      <c r="X1" s="95"/>
      <c r="Y1" s="95"/>
      <c r="Z1" s="95"/>
    </row>
    <row r="2" ht="15.75" customHeight="1">
      <c r="A2" s="96" t="s">
        <v>4682</v>
      </c>
      <c r="B2" s="96" t="s">
        <v>4683</v>
      </c>
      <c r="C2" s="96" t="s">
        <v>5163</v>
      </c>
      <c r="D2" s="96" t="s">
        <v>2407</v>
      </c>
      <c r="E2" s="96" t="s">
        <v>943</v>
      </c>
      <c r="F2" s="96" t="s">
        <v>4685</v>
      </c>
      <c r="G2" s="96" t="s">
        <v>5164</v>
      </c>
      <c r="H2" s="97" t="s">
        <v>5165</v>
      </c>
      <c r="I2" s="98" t="s">
        <v>5166</v>
      </c>
      <c r="J2" s="98" t="s">
        <v>2412</v>
      </c>
      <c r="K2" s="98" t="s">
        <v>2417</v>
      </c>
      <c r="L2" s="99"/>
      <c r="M2" s="99"/>
      <c r="N2" s="99"/>
      <c r="O2" s="99"/>
      <c r="P2" s="99"/>
      <c r="Q2" s="99"/>
      <c r="R2" s="99"/>
      <c r="S2" s="99"/>
      <c r="T2" s="99"/>
      <c r="U2" s="99"/>
      <c r="V2" s="99"/>
      <c r="W2" s="99"/>
      <c r="X2" s="99"/>
      <c r="Y2" s="99"/>
      <c r="Z2" s="99"/>
    </row>
    <row r="3" ht="15.75" customHeight="1">
      <c r="A3" s="20" t="s">
        <v>942</v>
      </c>
      <c r="B3" s="20" t="s">
        <v>942</v>
      </c>
      <c r="C3" s="20" t="s">
        <v>5167</v>
      </c>
      <c r="D3" s="20" t="s">
        <v>2503</v>
      </c>
      <c r="E3" s="20" t="s">
        <v>2900</v>
      </c>
      <c r="F3" s="20"/>
      <c r="G3" s="20" t="s">
        <v>942</v>
      </c>
      <c r="H3" s="69" t="str">
        <f t="shared" ref="H3:H6" si="1">concatenate(D3," ",E3)</f>
        <v>Malus angustifolia</v>
      </c>
      <c r="I3" s="100" t="str">
        <f t="array" ref="I3">index('ThreatSearch download 4.6.20'!M:M,match(H3,'ThreatSearch download 4.6.20'!E:E,0))</f>
        <v>#N/A</v>
      </c>
      <c r="J3" s="100" t="str">
        <f t="array" ref="J3">index('ThreatSearch download 4.6.20'!L:L,match(H3,'ThreatSearch download 4.6.20'!E:E,0))</f>
        <v>#N/A</v>
      </c>
      <c r="K3" s="101" t="str">
        <f t="array" ref="K3">index('ThreatSearch download 4.6.20'!R:R,match(H3,'ThreatSearch download 4.6.20'!E:E,0))</f>
        <v>#N/A</v>
      </c>
      <c r="L3" s="102"/>
      <c r="M3" s="102"/>
      <c r="N3" s="102"/>
      <c r="O3" s="102"/>
      <c r="P3" s="102"/>
      <c r="Q3" s="102"/>
      <c r="R3" s="102"/>
      <c r="S3" s="102"/>
      <c r="T3" s="102"/>
      <c r="U3" s="102"/>
      <c r="V3" s="102"/>
      <c r="W3" s="102"/>
      <c r="X3" s="102"/>
      <c r="Y3" s="102"/>
      <c r="Z3" s="102"/>
    </row>
    <row r="4" ht="15.75" customHeight="1">
      <c r="A4" s="20" t="s">
        <v>946</v>
      </c>
      <c r="B4" s="20" t="s">
        <v>946</v>
      </c>
      <c r="C4" s="20" t="s">
        <v>5167</v>
      </c>
      <c r="D4" s="20" t="s">
        <v>2503</v>
      </c>
      <c r="E4" s="20" t="s">
        <v>5124</v>
      </c>
      <c r="F4" s="20"/>
      <c r="G4" s="20" t="s">
        <v>946</v>
      </c>
      <c r="H4" s="69" t="str">
        <f t="shared" si="1"/>
        <v>Malus armeniacaefolia</v>
      </c>
      <c r="I4" s="100" t="str">
        <f t="array" ref="I4">index('ThreatSearch download 4.6.20'!M:M,match(H4,'ThreatSearch download 4.6.20'!E:E,0))</f>
        <v>#N/A</v>
      </c>
      <c r="J4" s="100" t="str">
        <f t="array" ref="J4">index('ThreatSearch download 4.6.20'!L:L,match(H4,'ThreatSearch download 4.6.20'!E:E,0))</f>
        <v>#N/A</v>
      </c>
      <c r="K4" s="101" t="str">
        <f t="array" ref="K4">index('ThreatSearch download 4.6.20'!R:R,match(H4,'ThreatSearch download 4.6.20'!E:E,0))</f>
        <v>#N/A</v>
      </c>
      <c r="L4" s="102"/>
      <c r="M4" s="102"/>
      <c r="N4" s="102"/>
      <c r="O4" s="102"/>
      <c r="P4" s="102"/>
      <c r="Q4" s="102"/>
      <c r="R4" s="102"/>
      <c r="S4" s="102"/>
      <c r="T4" s="102"/>
      <c r="U4" s="102"/>
      <c r="V4" s="102"/>
      <c r="W4" s="102"/>
      <c r="X4" s="102"/>
      <c r="Y4" s="102"/>
      <c r="Z4" s="102"/>
    </row>
    <row r="5" ht="15.75" customHeight="1">
      <c r="A5" s="20" t="s">
        <v>950</v>
      </c>
      <c r="B5" s="20" t="s">
        <v>950</v>
      </c>
      <c r="C5" s="20" t="s">
        <v>5167</v>
      </c>
      <c r="D5" s="20" t="s">
        <v>2503</v>
      </c>
      <c r="E5" s="20" t="s">
        <v>3303</v>
      </c>
      <c r="F5" s="20"/>
      <c r="G5" s="20" t="s">
        <v>950</v>
      </c>
      <c r="H5" s="69" t="str">
        <f t="shared" si="1"/>
        <v>Malus asiatica</v>
      </c>
      <c r="I5" s="100" t="str">
        <f t="array" ref="I5">index('ThreatSearch download 4.6.20'!M:M,match(H5,'ThreatSearch download 4.6.20'!E:E,0))</f>
        <v>#N/A</v>
      </c>
      <c r="J5" s="100" t="str">
        <f t="array" ref="J5">index('ThreatSearch download 4.6.20'!L:L,match(H5,'ThreatSearch download 4.6.20'!E:E,0))</f>
        <v>#N/A</v>
      </c>
      <c r="K5" s="101" t="str">
        <f t="array" ref="K5">index('ThreatSearch download 4.6.20'!R:R,match(H5,'ThreatSearch download 4.6.20'!E:E,0))</f>
        <v>#N/A</v>
      </c>
      <c r="L5" s="102"/>
      <c r="M5" s="102"/>
      <c r="N5" s="102"/>
      <c r="O5" s="102"/>
      <c r="P5" s="102"/>
      <c r="Q5" s="102"/>
      <c r="R5" s="102"/>
      <c r="S5" s="102"/>
      <c r="T5" s="102"/>
      <c r="U5" s="102"/>
      <c r="V5" s="102"/>
      <c r="W5" s="102"/>
      <c r="X5" s="102"/>
      <c r="Y5" s="102"/>
      <c r="Z5" s="102"/>
    </row>
    <row r="6" ht="15.75" customHeight="1">
      <c r="A6" s="20" t="s">
        <v>693</v>
      </c>
      <c r="B6" s="20" t="s">
        <v>693</v>
      </c>
      <c r="C6" s="20" t="s">
        <v>5167</v>
      </c>
      <c r="D6" s="20" t="s">
        <v>2503</v>
      </c>
      <c r="E6" s="20" t="s">
        <v>3373</v>
      </c>
      <c r="F6" s="20"/>
      <c r="G6" s="20" t="s">
        <v>693</v>
      </c>
      <c r="H6" s="69" t="str">
        <f t="shared" si="1"/>
        <v>Malus baccata</v>
      </c>
      <c r="I6" s="100" t="str">
        <f t="array" ref="I6">index('ThreatSearch download 4.6.20'!M:M,match(H6,'ThreatSearch download 4.6.20'!E:E,0))</f>
        <v>#N/A</v>
      </c>
      <c r="J6" s="100" t="str">
        <f t="array" ref="J6">index('ThreatSearch download 4.6.20'!L:L,match(H6,'ThreatSearch download 4.6.20'!E:E,0))</f>
        <v>#N/A</v>
      </c>
      <c r="K6" s="101" t="str">
        <f t="array" ref="K6">index('ThreatSearch download 4.6.20'!R:R,match(H6,'ThreatSearch download 4.6.20'!E:E,0))</f>
        <v>#N/A</v>
      </c>
      <c r="L6" s="102"/>
      <c r="M6" s="102"/>
      <c r="N6" s="102"/>
      <c r="O6" s="102"/>
      <c r="P6" s="102"/>
      <c r="Q6" s="102"/>
      <c r="R6" s="102"/>
      <c r="S6" s="102"/>
      <c r="T6" s="102"/>
      <c r="U6" s="102"/>
      <c r="V6" s="102"/>
      <c r="W6" s="102"/>
      <c r="X6" s="102"/>
      <c r="Y6" s="102"/>
      <c r="Z6" s="102"/>
    </row>
    <row r="7" ht="15.75" customHeight="1">
      <c r="A7" s="103" t="s">
        <v>692</v>
      </c>
      <c r="B7" s="103" t="s">
        <v>692</v>
      </c>
      <c r="C7" s="103" t="s">
        <v>5167</v>
      </c>
      <c r="D7" s="103" t="s">
        <v>2503</v>
      </c>
      <c r="E7" s="103" t="s">
        <v>3373</v>
      </c>
      <c r="F7" s="103" t="s">
        <v>3373</v>
      </c>
      <c r="G7" s="103" t="s">
        <v>693</v>
      </c>
      <c r="H7" s="102" t="str">
        <f t="shared" ref="H7:H8" si="2">concatenate(D7," ",E7," ",F7)</f>
        <v>Malus baccata baccata</v>
      </c>
      <c r="I7" s="104" t="str">
        <f t="array" ref="I7">index('ThreatSearch download 4.6.20'!M:M,match(H7,'ThreatSearch download 4.6.20'!E:E,0))</f>
        <v>#N/A</v>
      </c>
      <c r="J7" s="104" t="str">
        <f t="array" ref="J7">index('ThreatSearch download 4.6.20'!L:L,match(H7,'ThreatSearch download 4.6.20'!E:E,0))</f>
        <v>#N/A</v>
      </c>
      <c r="K7" s="105" t="str">
        <f t="array" ref="K7">index('ThreatSearch download 4.6.20'!R:R,match(H7,'ThreatSearch download 4.6.20'!E:E,0))</f>
        <v>#N/A</v>
      </c>
      <c r="L7" s="102"/>
      <c r="M7" s="102"/>
      <c r="N7" s="102"/>
      <c r="O7" s="102"/>
      <c r="P7" s="102"/>
      <c r="Q7" s="102"/>
      <c r="R7" s="102"/>
      <c r="S7" s="102"/>
      <c r="T7" s="102"/>
      <c r="U7" s="102"/>
      <c r="V7" s="102"/>
      <c r="W7" s="102"/>
      <c r="X7" s="102"/>
      <c r="Y7" s="102"/>
      <c r="Z7" s="102"/>
    </row>
    <row r="8" ht="15.75" customHeight="1">
      <c r="A8" s="103" t="s">
        <v>697</v>
      </c>
      <c r="B8" s="103" t="s">
        <v>697</v>
      </c>
      <c r="C8" s="103" t="s">
        <v>5167</v>
      </c>
      <c r="D8" s="103" t="s">
        <v>2503</v>
      </c>
      <c r="E8" s="103" t="s">
        <v>3373</v>
      </c>
      <c r="F8" s="103" t="s">
        <v>4957</v>
      </c>
      <c r="G8" s="103" t="s">
        <v>693</v>
      </c>
      <c r="H8" s="102" t="str">
        <f t="shared" si="2"/>
        <v>Malus baccata gracilis</v>
      </c>
      <c r="I8" s="104" t="str">
        <f t="array" ref="I8">index('ThreatSearch download 4.6.20'!M:M,match(H8,'ThreatSearch download 4.6.20'!E:E,0))</f>
        <v>#N/A</v>
      </c>
      <c r="J8" s="104" t="str">
        <f t="array" ref="J8">index('ThreatSearch download 4.6.20'!L:L,match(H8,'ThreatSearch download 4.6.20'!E:E,0))</f>
        <v>#N/A</v>
      </c>
      <c r="K8" s="105" t="str">
        <f t="array" ref="K8">index('ThreatSearch download 4.6.20'!R:R,match(H8,'ThreatSearch download 4.6.20'!E:E,0))</f>
        <v>#N/A</v>
      </c>
      <c r="L8" s="102"/>
      <c r="M8" s="102"/>
      <c r="N8" s="102"/>
      <c r="O8" s="102"/>
      <c r="P8" s="102"/>
      <c r="Q8" s="102"/>
      <c r="R8" s="102"/>
      <c r="S8" s="102"/>
      <c r="T8" s="102"/>
      <c r="U8" s="102"/>
      <c r="V8" s="102"/>
      <c r="W8" s="102"/>
      <c r="X8" s="102"/>
      <c r="Y8" s="102"/>
      <c r="Z8" s="102"/>
    </row>
    <row r="9" ht="15.75" customHeight="1">
      <c r="A9" s="20" t="s">
        <v>953</v>
      </c>
      <c r="B9" s="20" t="s">
        <v>953</v>
      </c>
      <c r="C9" s="20" t="s">
        <v>5167</v>
      </c>
      <c r="D9" s="20" t="s">
        <v>2503</v>
      </c>
      <c r="E9" s="20" t="s">
        <v>5125</v>
      </c>
      <c r="F9" s="20"/>
      <c r="G9" s="20" t="s">
        <v>953</v>
      </c>
      <c r="H9" s="69" t="str">
        <f t="shared" ref="H9:H41" si="3">concatenate(D9," ",E9)</f>
        <v>Malus brevipes</v>
      </c>
      <c r="I9" s="100" t="str">
        <f t="array" ref="I9">index('ThreatSearch download 4.6.20'!M:M,match(H9,'ThreatSearch download 4.6.20'!E:E,0))</f>
        <v>#N/A</v>
      </c>
      <c r="J9" s="100" t="str">
        <f t="array" ref="J9">index('ThreatSearch download 4.6.20'!L:L,match(H9,'ThreatSearch download 4.6.20'!E:E,0))</f>
        <v>#N/A</v>
      </c>
      <c r="K9" s="101" t="str">
        <f t="array" ref="K9">index('ThreatSearch download 4.6.20'!R:R,match(H9,'ThreatSearch download 4.6.20'!E:E,0))</f>
        <v>#N/A</v>
      </c>
      <c r="L9" s="102"/>
      <c r="M9" s="102"/>
      <c r="N9" s="102"/>
      <c r="O9" s="102"/>
      <c r="P9" s="102"/>
      <c r="Q9" s="102"/>
      <c r="R9" s="102"/>
      <c r="S9" s="102"/>
      <c r="T9" s="102"/>
      <c r="U9" s="102"/>
      <c r="V9" s="102"/>
      <c r="W9" s="102"/>
      <c r="X9" s="102"/>
      <c r="Y9" s="102"/>
      <c r="Z9" s="102"/>
    </row>
    <row r="10" ht="15.75" customHeight="1">
      <c r="A10" s="20" t="s">
        <v>956</v>
      </c>
      <c r="B10" s="20" t="s">
        <v>956</v>
      </c>
      <c r="C10" s="20" t="s">
        <v>5167</v>
      </c>
      <c r="D10" s="20" t="s">
        <v>2503</v>
      </c>
      <c r="E10" s="20" t="s">
        <v>2903</v>
      </c>
      <c r="F10" s="20"/>
      <c r="G10" s="20" t="s">
        <v>956</v>
      </c>
      <c r="H10" s="69" t="str">
        <f t="shared" si="3"/>
        <v>Malus coronaria</v>
      </c>
      <c r="I10" s="100" t="str">
        <f t="array" ref="I10">index('ThreatSearch download 4.6.20'!M:M,match(H10,'ThreatSearch download 4.6.20'!E:E,0))</f>
        <v>#N/A</v>
      </c>
      <c r="J10" s="100" t="str">
        <f t="array" ref="J10">index('ThreatSearch download 4.6.20'!L:L,match(H10,'ThreatSearch download 4.6.20'!E:E,0))</f>
        <v>#N/A</v>
      </c>
      <c r="K10" s="101" t="str">
        <f t="array" ref="K10">index('ThreatSearch download 4.6.20'!R:R,match(H10,'ThreatSearch download 4.6.20'!E:E,0))</f>
        <v>#N/A</v>
      </c>
      <c r="L10" s="102"/>
      <c r="M10" s="102"/>
      <c r="N10" s="102"/>
      <c r="O10" s="102"/>
      <c r="P10" s="102"/>
      <c r="Q10" s="102"/>
      <c r="R10" s="102"/>
      <c r="S10" s="102"/>
      <c r="T10" s="102"/>
      <c r="U10" s="102"/>
      <c r="V10" s="102"/>
      <c r="W10" s="102"/>
      <c r="X10" s="102"/>
      <c r="Y10" s="102"/>
      <c r="Z10" s="102"/>
    </row>
    <row r="11" ht="15.75" customHeight="1">
      <c r="A11" s="20" t="s">
        <v>960</v>
      </c>
      <c r="B11" s="20" t="s">
        <v>960</v>
      </c>
      <c r="C11" s="20" t="s">
        <v>5167</v>
      </c>
      <c r="D11" s="20" t="s">
        <v>2503</v>
      </c>
      <c r="E11" s="20" t="s">
        <v>3497</v>
      </c>
      <c r="F11" s="20"/>
      <c r="G11" s="20" t="s">
        <v>960</v>
      </c>
      <c r="H11" s="69" t="str">
        <f t="shared" si="3"/>
        <v>Malus dasyphylla</v>
      </c>
      <c r="I11" s="100" t="str">
        <f t="array" ref="I11">index('ThreatSearch download 4.6.20'!M:M,match(H11,'ThreatSearch download 4.6.20'!E:E,0))</f>
        <v>#N/A</v>
      </c>
      <c r="J11" s="100" t="str">
        <f t="array" ref="J11">index('ThreatSearch download 4.6.20'!L:L,match(H11,'ThreatSearch download 4.6.20'!E:E,0))</f>
        <v>#N/A</v>
      </c>
      <c r="K11" s="101" t="str">
        <f t="array" ref="K11">index('ThreatSearch download 4.6.20'!R:R,match(H11,'ThreatSearch download 4.6.20'!E:E,0))</f>
        <v>#N/A</v>
      </c>
      <c r="L11" s="102"/>
      <c r="M11" s="102"/>
      <c r="N11" s="102"/>
      <c r="O11" s="102"/>
      <c r="P11" s="102"/>
      <c r="Q11" s="102"/>
      <c r="R11" s="102"/>
      <c r="S11" s="102"/>
      <c r="T11" s="102"/>
      <c r="U11" s="102"/>
      <c r="V11" s="102"/>
      <c r="W11" s="102"/>
      <c r="X11" s="102"/>
      <c r="Y11" s="102"/>
      <c r="Z11" s="102"/>
    </row>
    <row r="12" ht="15.75" customHeight="1">
      <c r="A12" s="20" t="s">
        <v>964</v>
      </c>
      <c r="B12" s="20" t="s">
        <v>964</v>
      </c>
      <c r="C12" s="20" t="s">
        <v>5167</v>
      </c>
      <c r="D12" s="20" t="s">
        <v>2503</v>
      </c>
      <c r="E12" s="20" t="s">
        <v>2504</v>
      </c>
      <c r="F12" s="20"/>
      <c r="G12" s="20" t="s">
        <v>964</v>
      </c>
      <c r="H12" s="69" t="str">
        <f t="shared" si="3"/>
        <v>Malus florentina</v>
      </c>
      <c r="I12" s="100" t="str">
        <f t="array" ref="I12">index('ThreatSearch download 4.6.20'!M:M,match(H12,'ThreatSearch download 4.6.20'!E:E,0))</f>
        <v>#N/A</v>
      </c>
      <c r="J12" s="100" t="str">
        <f t="array" ref="J12">index('ThreatSearch download 4.6.20'!L:L,match(H12,'ThreatSearch download 4.6.20'!E:E,0))</f>
        <v>#N/A</v>
      </c>
      <c r="K12" s="101" t="str">
        <f t="array" ref="K12">index('ThreatSearch download 4.6.20'!R:R,match(H12,'ThreatSearch download 4.6.20'!E:E,0))</f>
        <v>#N/A</v>
      </c>
      <c r="L12" s="102"/>
      <c r="M12" s="102"/>
      <c r="N12" s="102"/>
      <c r="O12" s="102"/>
      <c r="P12" s="102"/>
      <c r="Q12" s="102"/>
      <c r="R12" s="102"/>
      <c r="S12" s="102"/>
      <c r="T12" s="102"/>
      <c r="U12" s="102"/>
      <c r="V12" s="102"/>
      <c r="W12" s="102"/>
      <c r="X12" s="102"/>
      <c r="Y12" s="102"/>
      <c r="Z12" s="102"/>
    </row>
    <row r="13" ht="15.75" customHeight="1">
      <c r="A13" s="20" t="s">
        <v>968</v>
      </c>
      <c r="B13" s="20" t="s">
        <v>968</v>
      </c>
      <c r="C13" s="20" t="s">
        <v>5167</v>
      </c>
      <c r="D13" s="20" t="s">
        <v>2503</v>
      </c>
      <c r="E13" s="20" t="s">
        <v>5126</v>
      </c>
      <c r="F13" s="20"/>
      <c r="G13" s="20" t="s">
        <v>968</v>
      </c>
      <c r="H13" s="69" t="str">
        <f t="shared" si="3"/>
        <v>Malus floribunda</v>
      </c>
      <c r="I13" s="100" t="str">
        <f t="array" ref="I13">index('ThreatSearch download 4.6.20'!M:M,match(H13,'ThreatSearch download 4.6.20'!E:E,0))</f>
        <v>#N/A</v>
      </c>
      <c r="J13" s="100" t="str">
        <f t="array" ref="J13">index('ThreatSearch download 4.6.20'!L:L,match(H13,'ThreatSearch download 4.6.20'!E:E,0))</f>
        <v>#N/A</v>
      </c>
      <c r="K13" s="101" t="str">
        <f t="array" ref="K13">index('ThreatSearch download 4.6.20'!R:R,match(H13,'ThreatSearch download 4.6.20'!E:E,0))</f>
        <v>#N/A</v>
      </c>
      <c r="L13" s="102"/>
      <c r="M13" s="102"/>
      <c r="N13" s="102"/>
      <c r="O13" s="102"/>
      <c r="P13" s="102"/>
      <c r="Q13" s="102"/>
      <c r="R13" s="102"/>
      <c r="S13" s="102"/>
      <c r="T13" s="102"/>
      <c r="U13" s="102"/>
      <c r="V13" s="102"/>
      <c r="W13" s="102"/>
      <c r="X13" s="102"/>
      <c r="Y13" s="102"/>
      <c r="Z13" s="102"/>
    </row>
    <row r="14" ht="15.75" customHeight="1">
      <c r="A14" s="20" t="s">
        <v>971</v>
      </c>
      <c r="B14" s="20" t="s">
        <v>971</v>
      </c>
      <c r="C14" s="20" t="s">
        <v>5167</v>
      </c>
      <c r="D14" s="20" t="s">
        <v>2503</v>
      </c>
      <c r="E14" s="20" t="s">
        <v>3376</v>
      </c>
      <c r="F14" s="20"/>
      <c r="G14" s="20" t="s">
        <v>971</v>
      </c>
      <c r="H14" s="69" t="str">
        <f t="shared" si="3"/>
        <v>Malus fusca</v>
      </c>
      <c r="I14" s="100" t="str">
        <f t="array" ref="I14">index('ThreatSearch download 4.6.20'!M:M,match(H14,'ThreatSearch download 4.6.20'!E:E,0))</f>
        <v>#N/A</v>
      </c>
      <c r="J14" s="100" t="str">
        <f t="array" ref="J14">index('ThreatSearch download 4.6.20'!L:L,match(H14,'ThreatSearch download 4.6.20'!E:E,0))</f>
        <v>#N/A</v>
      </c>
      <c r="K14" s="101" t="str">
        <f t="array" ref="K14">index('ThreatSearch download 4.6.20'!R:R,match(H14,'ThreatSearch download 4.6.20'!E:E,0))</f>
        <v>#N/A</v>
      </c>
      <c r="L14" s="102"/>
      <c r="M14" s="102"/>
      <c r="N14" s="102"/>
      <c r="O14" s="102"/>
      <c r="P14" s="102"/>
      <c r="Q14" s="102"/>
      <c r="R14" s="102"/>
      <c r="S14" s="102"/>
      <c r="T14" s="102"/>
      <c r="U14" s="102"/>
      <c r="V14" s="102"/>
      <c r="W14" s="102"/>
      <c r="X14" s="102"/>
      <c r="Y14" s="102"/>
      <c r="Z14" s="102"/>
    </row>
    <row r="15" ht="15.75" customHeight="1">
      <c r="A15" s="20" t="s">
        <v>974</v>
      </c>
      <c r="B15" s="20" t="s">
        <v>974</v>
      </c>
      <c r="C15" s="20" t="s">
        <v>5167</v>
      </c>
      <c r="D15" s="20" t="s">
        <v>2503</v>
      </c>
      <c r="E15" s="20" t="s">
        <v>3315</v>
      </c>
      <c r="F15" s="20"/>
      <c r="G15" s="20" t="s">
        <v>974</v>
      </c>
      <c r="H15" s="69" t="str">
        <f t="shared" si="3"/>
        <v>Malus halliana</v>
      </c>
      <c r="I15" s="100" t="str">
        <f t="array" ref="I15">index('ThreatSearch download 4.6.20'!M:M,match(H15,'ThreatSearch download 4.6.20'!E:E,0))</f>
        <v>#N/A</v>
      </c>
      <c r="J15" s="100" t="str">
        <f t="array" ref="J15">index('ThreatSearch download 4.6.20'!L:L,match(H15,'ThreatSearch download 4.6.20'!E:E,0))</f>
        <v>#N/A</v>
      </c>
      <c r="K15" s="101" t="str">
        <f t="array" ref="K15">index('ThreatSearch download 4.6.20'!R:R,match(H15,'ThreatSearch download 4.6.20'!E:E,0))</f>
        <v>#N/A</v>
      </c>
      <c r="L15" s="102"/>
      <c r="M15" s="102"/>
      <c r="N15" s="102"/>
      <c r="O15" s="102"/>
      <c r="P15" s="102"/>
      <c r="Q15" s="102"/>
      <c r="R15" s="102"/>
      <c r="S15" s="102"/>
      <c r="T15" s="102"/>
      <c r="U15" s="102"/>
      <c r="V15" s="102"/>
      <c r="W15" s="102"/>
      <c r="X15" s="102"/>
      <c r="Y15" s="102"/>
      <c r="Z15" s="102"/>
    </row>
    <row r="16" ht="15.75" customHeight="1">
      <c r="A16" s="20" t="s">
        <v>978</v>
      </c>
      <c r="B16" s="20" t="s">
        <v>978</v>
      </c>
      <c r="C16" s="20" t="s">
        <v>5167</v>
      </c>
      <c r="D16" s="20" t="s">
        <v>2503</v>
      </c>
      <c r="E16" s="20" t="s">
        <v>3318</v>
      </c>
      <c r="F16" s="20"/>
      <c r="G16" s="20" t="s">
        <v>978</v>
      </c>
      <c r="H16" s="69" t="str">
        <f t="shared" si="3"/>
        <v>Malus honanensis</v>
      </c>
      <c r="I16" s="100" t="str">
        <f t="array" ref="I16">index('ThreatSearch download 4.6.20'!M:M,match(H16,'ThreatSearch download 4.6.20'!E:E,0))</f>
        <v>#N/A</v>
      </c>
      <c r="J16" s="100" t="str">
        <f t="array" ref="J16">index('ThreatSearch download 4.6.20'!L:L,match(H16,'ThreatSearch download 4.6.20'!E:E,0))</f>
        <v>#N/A</v>
      </c>
      <c r="K16" s="101" t="str">
        <f t="array" ref="K16">index('ThreatSearch download 4.6.20'!R:R,match(H16,'ThreatSearch download 4.6.20'!E:E,0))</f>
        <v>#N/A</v>
      </c>
      <c r="L16" s="102"/>
      <c r="M16" s="102"/>
      <c r="N16" s="102"/>
      <c r="O16" s="102"/>
      <c r="P16" s="102"/>
      <c r="Q16" s="102"/>
      <c r="R16" s="102"/>
      <c r="S16" s="102"/>
      <c r="T16" s="102"/>
      <c r="U16" s="102"/>
      <c r="V16" s="102"/>
      <c r="W16" s="102"/>
      <c r="X16" s="102"/>
      <c r="Y16" s="102"/>
      <c r="Z16" s="102"/>
    </row>
    <row r="17" ht="15.75" customHeight="1">
      <c r="A17" s="20" t="s">
        <v>982</v>
      </c>
      <c r="B17" s="20" t="s">
        <v>982</v>
      </c>
      <c r="C17" s="20" t="s">
        <v>5167</v>
      </c>
      <c r="D17" s="20" t="s">
        <v>2503</v>
      </c>
      <c r="E17" s="20" t="s">
        <v>3379</v>
      </c>
      <c r="F17" s="20"/>
      <c r="G17" s="20" t="s">
        <v>982</v>
      </c>
      <c r="H17" s="69" t="str">
        <f t="shared" si="3"/>
        <v>Malus hupehensis</v>
      </c>
      <c r="I17" s="100" t="str">
        <f t="array" ref="I17">index('ThreatSearch download 4.6.20'!M:M,match(H17,'ThreatSearch download 4.6.20'!E:E,0))</f>
        <v>#N/A</v>
      </c>
      <c r="J17" s="100" t="str">
        <f t="array" ref="J17">index('ThreatSearch download 4.6.20'!L:L,match(H17,'ThreatSearch download 4.6.20'!E:E,0))</f>
        <v>#N/A</v>
      </c>
      <c r="K17" s="101" t="str">
        <f t="array" ref="K17">index('ThreatSearch download 4.6.20'!R:R,match(H17,'ThreatSearch download 4.6.20'!E:E,0))</f>
        <v>#N/A</v>
      </c>
      <c r="L17" s="102"/>
      <c r="M17" s="102"/>
      <c r="N17" s="102"/>
      <c r="O17" s="102"/>
      <c r="P17" s="102"/>
      <c r="Q17" s="102"/>
      <c r="R17" s="102"/>
      <c r="S17" s="102"/>
      <c r="T17" s="102"/>
      <c r="U17" s="102"/>
      <c r="V17" s="102"/>
      <c r="W17" s="102"/>
      <c r="X17" s="102"/>
      <c r="Y17" s="102"/>
      <c r="Z17" s="102"/>
    </row>
    <row r="18" ht="15.75" customHeight="1">
      <c r="A18" s="20" t="s">
        <v>989</v>
      </c>
      <c r="B18" s="20" t="s">
        <v>989</v>
      </c>
      <c r="C18" s="20" t="s">
        <v>5167</v>
      </c>
      <c r="D18" s="20" t="s">
        <v>2503</v>
      </c>
      <c r="E18" s="20" t="s">
        <v>2906</v>
      </c>
      <c r="F18" s="20"/>
      <c r="G18" s="20" t="s">
        <v>989</v>
      </c>
      <c r="H18" s="69" t="str">
        <f t="shared" si="3"/>
        <v>Malus ioensis</v>
      </c>
      <c r="I18" s="100" t="str">
        <f t="array" ref="I18">index('ThreatSearch download 4.6.20'!M:M,match(H18,'ThreatSearch download 4.6.20'!E:E,0))</f>
        <v>#N/A</v>
      </c>
      <c r="J18" s="100" t="str">
        <f t="array" ref="J18">index('ThreatSearch download 4.6.20'!L:L,match(H18,'ThreatSearch download 4.6.20'!E:E,0))</f>
        <v>#N/A</v>
      </c>
      <c r="K18" s="101" t="str">
        <f t="array" ref="K18">index('ThreatSearch download 4.6.20'!R:R,match(H18,'ThreatSearch download 4.6.20'!E:E,0))</f>
        <v>#N/A</v>
      </c>
      <c r="L18" s="102"/>
      <c r="M18" s="102"/>
      <c r="N18" s="102"/>
      <c r="O18" s="102"/>
      <c r="P18" s="102"/>
      <c r="Q18" s="102"/>
      <c r="R18" s="102"/>
      <c r="S18" s="102"/>
      <c r="T18" s="102"/>
      <c r="U18" s="102"/>
      <c r="V18" s="102"/>
      <c r="W18" s="102"/>
      <c r="X18" s="102"/>
      <c r="Y18" s="102"/>
      <c r="Z18" s="102"/>
    </row>
    <row r="19" ht="15.75" customHeight="1">
      <c r="A19" s="20" t="s">
        <v>992</v>
      </c>
      <c r="B19" s="20" t="s">
        <v>992</v>
      </c>
      <c r="C19" s="20" t="s">
        <v>5167</v>
      </c>
      <c r="D19" s="20" t="s">
        <v>2503</v>
      </c>
      <c r="E19" s="20" t="s">
        <v>3320</v>
      </c>
      <c r="F19" s="20"/>
      <c r="G19" s="20" t="s">
        <v>992</v>
      </c>
      <c r="H19" s="69" t="str">
        <f t="shared" si="3"/>
        <v>Malus kansuensis</v>
      </c>
      <c r="I19" s="100" t="str">
        <f t="array" ref="I19">index('ThreatSearch download 4.6.20'!M:M,match(H19,'ThreatSearch download 4.6.20'!E:E,0))</f>
        <v>#N/A</v>
      </c>
      <c r="J19" s="100" t="str">
        <f t="array" ref="J19">index('ThreatSearch download 4.6.20'!L:L,match(H19,'ThreatSearch download 4.6.20'!E:E,0))</f>
        <v>#N/A</v>
      </c>
      <c r="K19" s="101" t="str">
        <f t="array" ref="K19">index('ThreatSearch download 4.6.20'!R:R,match(H19,'ThreatSearch download 4.6.20'!E:E,0))</f>
        <v>#N/A</v>
      </c>
      <c r="L19" s="102"/>
      <c r="M19" s="102"/>
      <c r="N19" s="102"/>
      <c r="O19" s="102"/>
      <c r="P19" s="102"/>
      <c r="Q19" s="102"/>
      <c r="R19" s="102"/>
      <c r="S19" s="102"/>
      <c r="T19" s="102"/>
      <c r="U19" s="102"/>
      <c r="V19" s="102"/>
      <c r="W19" s="102"/>
      <c r="X19" s="102"/>
      <c r="Y19" s="102"/>
      <c r="Z19" s="102"/>
    </row>
    <row r="20" ht="15.75" customHeight="1">
      <c r="A20" s="20" t="s">
        <v>995</v>
      </c>
      <c r="B20" s="20" t="s">
        <v>995</v>
      </c>
      <c r="C20" s="20" t="s">
        <v>5167</v>
      </c>
      <c r="D20" s="20" t="s">
        <v>2503</v>
      </c>
      <c r="E20" s="20" t="s">
        <v>5128</v>
      </c>
      <c r="F20" s="20"/>
      <c r="G20" s="20" t="s">
        <v>995</v>
      </c>
      <c r="H20" s="69" t="str">
        <f t="shared" si="3"/>
        <v>Malus kirghisorum</v>
      </c>
      <c r="I20" s="100" t="str">
        <f t="array" ref="I20">index('ThreatSearch download 4.6.20'!M:M,match(H20,'ThreatSearch download 4.6.20'!E:E,0))</f>
        <v>#N/A</v>
      </c>
      <c r="J20" s="100" t="str">
        <f t="array" ref="J20">index('ThreatSearch download 4.6.20'!L:L,match(H20,'ThreatSearch download 4.6.20'!E:E,0))</f>
        <v>#N/A</v>
      </c>
      <c r="K20" s="101" t="str">
        <f t="array" ref="K20">index('ThreatSearch download 4.6.20'!R:R,match(H20,'ThreatSearch download 4.6.20'!E:E,0))</f>
        <v>#N/A</v>
      </c>
      <c r="L20" s="102"/>
      <c r="M20" s="102"/>
      <c r="N20" s="102"/>
      <c r="O20" s="102"/>
      <c r="P20" s="102"/>
      <c r="Q20" s="102"/>
      <c r="R20" s="102"/>
      <c r="S20" s="102"/>
      <c r="T20" s="102"/>
      <c r="U20" s="102"/>
      <c r="V20" s="102"/>
      <c r="W20" s="102"/>
      <c r="X20" s="102"/>
      <c r="Y20" s="102"/>
      <c r="Z20" s="102"/>
    </row>
    <row r="21" ht="15.75" customHeight="1">
      <c r="A21" s="20" t="s">
        <v>999</v>
      </c>
      <c r="B21" s="20" t="s">
        <v>999</v>
      </c>
      <c r="C21" s="20" t="s">
        <v>5167</v>
      </c>
      <c r="D21" s="20" t="s">
        <v>2503</v>
      </c>
      <c r="E21" s="20" t="s">
        <v>3242</v>
      </c>
      <c r="F21" s="20"/>
      <c r="G21" s="20" t="s">
        <v>999</v>
      </c>
      <c r="H21" s="69" t="str">
        <f t="shared" si="3"/>
        <v>Malus komarovii</v>
      </c>
      <c r="I21" s="100" t="str">
        <f t="array" ref="I21">index('ThreatSearch download 4.6.20'!M:M,match(H21,'ThreatSearch download 4.6.20'!E:E,0))</f>
        <v>#N/A</v>
      </c>
      <c r="J21" s="100" t="str">
        <f t="array" ref="J21">index('ThreatSearch download 4.6.20'!L:L,match(H21,'ThreatSearch download 4.6.20'!E:E,0))</f>
        <v>#N/A</v>
      </c>
      <c r="K21" s="101" t="str">
        <f t="array" ref="K21">index('ThreatSearch download 4.6.20'!R:R,match(H21,'ThreatSearch download 4.6.20'!E:E,0))</f>
        <v>#N/A</v>
      </c>
      <c r="L21" s="102"/>
      <c r="M21" s="102"/>
      <c r="N21" s="102"/>
      <c r="O21" s="102"/>
      <c r="P21" s="102"/>
      <c r="Q21" s="102"/>
      <c r="R21" s="102"/>
      <c r="S21" s="102"/>
      <c r="T21" s="102"/>
      <c r="U21" s="102"/>
      <c r="V21" s="102"/>
      <c r="W21" s="102"/>
      <c r="X21" s="102"/>
      <c r="Y21" s="102"/>
      <c r="Z21" s="102"/>
    </row>
    <row r="22" ht="15.75" customHeight="1">
      <c r="A22" s="20" t="s">
        <v>1002</v>
      </c>
      <c r="B22" s="20" t="s">
        <v>1002</v>
      </c>
      <c r="C22" s="20" t="s">
        <v>5167</v>
      </c>
      <c r="D22" s="20" t="s">
        <v>2503</v>
      </c>
      <c r="E22" s="20" t="s">
        <v>5130</v>
      </c>
      <c r="F22" s="20"/>
      <c r="G22" s="20" t="s">
        <v>1002</v>
      </c>
      <c r="H22" s="69" t="str">
        <f t="shared" si="3"/>
        <v>Malus leiocalyca</v>
      </c>
      <c r="I22" s="100" t="str">
        <f t="array" ref="I22">index('ThreatSearch download 4.6.20'!M:M,match(H22,'ThreatSearch download 4.6.20'!E:E,0))</f>
        <v>#N/A</v>
      </c>
      <c r="J22" s="100" t="str">
        <f t="array" ref="J22">index('ThreatSearch download 4.6.20'!L:L,match(H22,'ThreatSearch download 4.6.20'!E:E,0))</f>
        <v>#N/A</v>
      </c>
      <c r="K22" s="101" t="str">
        <f t="array" ref="K22">index('ThreatSearch download 4.6.20'!R:R,match(H22,'ThreatSearch download 4.6.20'!E:E,0))</f>
        <v>#N/A</v>
      </c>
      <c r="L22" s="102"/>
      <c r="M22" s="102"/>
      <c r="N22" s="102"/>
      <c r="O22" s="102"/>
      <c r="P22" s="102"/>
      <c r="Q22" s="102"/>
      <c r="R22" s="102"/>
      <c r="S22" s="102"/>
      <c r="T22" s="102"/>
      <c r="U22" s="102"/>
      <c r="V22" s="102"/>
      <c r="W22" s="102"/>
      <c r="X22" s="102"/>
      <c r="Y22" s="102"/>
      <c r="Z22" s="102"/>
    </row>
    <row r="23" ht="15.75" customHeight="1">
      <c r="A23" s="20" t="s">
        <v>1006</v>
      </c>
      <c r="B23" s="20" t="s">
        <v>1006</v>
      </c>
      <c r="C23" s="20" t="s">
        <v>5167</v>
      </c>
      <c r="D23" s="20" t="s">
        <v>2503</v>
      </c>
      <c r="E23" s="20" t="s">
        <v>2479</v>
      </c>
      <c r="G23" s="20" t="s">
        <v>1006</v>
      </c>
      <c r="H23" s="69" t="str">
        <f t="shared" si="3"/>
        <v>Malus mandshurica</v>
      </c>
      <c r="I23" s="100" t="str">
        <f t="array" ref="I23">index('ThreatSearch download 4.6.20'!M:M,match(H23,'ThreatSearch download 4.6.20'!E:E,0))</f>
        <v>#N/A</v>
      </c>
      <c r="J23" s="100" t="str">
        <f t="array" ref="J23">index('ThreatSearch download 4.6.20'!L:L,match(H23,'ThreatSearch download 4.6.20'!E:E,0))</f>
        <v>#N/A</v>
      </c>
      <c r="K23" s="101" t="str">
        <f t="array" ref="K23">index('ThreatSearch download 4.6.20'!R:R,match(H23,'ThreatSearch download 4.6.20'!E:E,0))</f>
        <v>#N/A</v>
      </c>
      <c r="L23" s="102"/>
      <c r="M23" s="102"/>
      <c r="N23" s="102"/>
      <c r="O23" s="102"/>
      <c r="P23" s="102"/>
      <c r="Q23" s="102"/>
      <c r="R23" s="102"/>
      <c r="S23" s="102"/>
      <c r="T23" s="102"/>
      <c r="U23" s="102"/>
      <c r="V23" s="102"/>
      <c r="W23" s="102"/>
      <c r="X23" s="102"/>
      <c r="Y23" s="102"/>
      <c r="Z23" s="102"/>
    </row>
    <row r="24" ht="15.75" customHeight="1">
      <c r="A24" s="20" t="s">
        <v>1010</v>
      </c>
      <c r="B24" s="20" t="s">
        <v>1010</v>
      </c>
      <c r="C24" s="20" t="s">
        <v>5167</v>
      </c>
      <c r="D24" s="20" t="s">
        <v>2503</v>
      </c>
      <c r="E24" s="20" t="s">
        <v>5132</v>
      </c>
      <c r="F24" s="20"/>
      <c r="G24" s="20" t="s">
        <v>1010</v>
      </c>
      <c r="H24" s="69" t="str">
        <f t="shared" si="3"/>
        <v>Malus micromalus</v>
      </c>
      <c r="I24" s="100" t="str">
        <f t="array" ref="I24">index('ThreatSearch download 4.6.20'!M:M,match(H24,'ThreatSearch download 4.6.20'!E:E,0))</f>
        <v>#N/A</v>
      </c>
      <c r="J24" s="100" t="str">
        <f t="array" ref="J24">index('ThreatSearch download 4.6.20'!L:L,match(H24,'ThreatSearch download 4.6.20'!E:E,0))</f>
        <v>#N/A</v>
      </c>
      <c r="K24" s="101" t="str">
        <f t="array" ref="K24">index('ThreatSearch download 4.6.20'!R:R,match(H24,'ThreatSearch download 4.6.20'!E:E,0))</f>
        <v>#N/A</v>
      </c>
      <c r="L24" s="102"/>
      <c r="M24" s="102"/>
      <c r="N24" s="102"/>
      <c r="O24" s="102"/>
      <c r="P24" s="102"/>
      <c r="Q24" s="102"/>
      <c r="R24" s="102"/>
      <c r="S24" s="102"/>
      <c r="T24" s="102"/>
      <c r="U24" s="102"/>
      <c r="V24" s="102"/>
      <c r="W24" s="102"/>
      <c r="X24" s="102"/>
      <c r="Y24" s="102"/>
      <c r="Z24" s="102"/>
    </row>
    <row r="25" ht="15.75" customHeight="1">
      <c r="A25" s="20" t="s">
        <v>1015</v>
      </c>
      <c r="B25" s="20" t="s">
        <v>1015</v>
      </c>
      <c r="C25" s="20" t="s">
        <v>5167</v>
      </c>
      <c r="D25" s="20" t="s">
        <v>2503</v>
      </c>
      <c r="E25" s="20" t="s">
        <v>3332</v>
      </c>
      <c r="F25" s="20"/>
      <c r="G25" s="20" t="s">
        <v>1015</v>
      </c>
      <c r="H25" s="69" t="str">
        <f t="shared" si="3"/>
        <v>Malus orientalis</v>
      </c>
      <c r="I25" s="100" t="str">
        <f t="array" ref="I25">index('ThreatSearch download 4.6.20'!M:M,match(H25,'ThreatSearch download 4.6.20'!E:E,0))</f>
        <v>#N/A</v>
      </c>
      <c r="J25" s="100" t="str">
        <f t="array" ref="J25">index('ThreatSearch download 4.6.20'!L:L,match(H25,'ThreatSearch download 4.6.20'!E:E,0))</f>
        <v>#N/A</v>
      </c>
      <c r="K25" s="101" t="str">
        <f t="array" ref="K25">index('ThreatSearch download 4.6.20'!R:R,match(H25,'ThreatSearch download 4.6.20'!E:E,0))</f>
        <v>#N/A</v>
      </c>
      <c r="L25" s="102"/>
      <c r="M25" s="102"/>
      <c r="N25" s="102"/>
      <c r="O25" s="102"/>
      <c r="P25" s="102"/>
      <c r="Q25" s="102"/>
      <c r="R25" s="102"/>
      <c r="S25" s="102"/>
      <c r="T25" s="102"/>
      <c r="U25" s="102"/>
      <c r="V25" s="102"/>
      <c r="W25" s="102"/>
      <c r="X25" s="102"/>
      <c r="Y25" s="102"/>
      <c r="Z25" s="102"/>
    </row>
    <row r="26" ht="15.75" customHeight="1">
      <c r="A26" s="20" t="s">
        <v>1019</v>
      </c>
      <c r="B26" s="20" t="s">
        <v>1019</v>
      </c>
      <c r="C26" s="20" t="s">
        <v>5167</v>
      </c>
      <c r="D26" s="20" t="s">
        <v>2503</v>
      </c>
      <c r="E26" s="20" t="s">
        <v>5133</v>
      </c>
      <c r="F26" s="20"/>
      <c r="G26" s="20" t="s">
        <v>1019</v>
      </c>
      <c r="H26" s="69" t="str">
        <f t="shared" si="3"/>
        <v>Malus pallasiana</v>
      </c>
      <c r="I26" s="100" t="str">
        <f t="array" ref="I26">index('ThreatSearch download 4.6.20'!M:M,match(H26,'ThreatSearch download 4.6.20'!E:E,0))</f>
        <v>#N/A</v>
      </c>
      <c r="J26" s="100" t="str">
        <f t="array" ref="J26">index('ThreatSearch download 4.6.20'!L:L,match(H26,'ThreatSearch download 4.6.20'!E:E,0))</f>
        <v>#N/A</v>
      </c>
      <c r="K26" s="101" t="str">
        <f t="array" ref="K26">index('ThreatSearch download 4.6.20'!R:R,match(H26,'ThreatSearch download 4.6.20'!E:E,0))</f>
        <v>#N/A</v>
      </c>
      <c r="L26" s="102"/>
      <c r="M26" s="102"/>
      <c r="N26" s="102"/>
      <c r="O26" s="102"/>
      <c r="P26" s="102"/>
      <c r="Q26" s="102"/>
      <c r="R26" s="102"/>
      <c r="S26" s="102"/>
      <c r="T26" s="102"/>
      <c r="U26" s="102"/>
      <c r="V26" s="102"/>
      <c r="W26" s="102"/>
      <c r="X26" s="102"/>
      <c r="Y26" s="102"/>
      <c r="Z26" s="102"/>
    </row>
    <row r="27" ht="15.75" customHeight="1">
      <c r="A27" s="20" t="s">
        <v>1023</v>
      </c>
      <c r="B27" s="20" t="s">
        <v>1023</v>
      </c>
      <c r="C27" s="20" t="s">
        <v>5167</v>
      </c>
      <c r="D27" s="20" t="s">
        <v>2503</v>
      </c>
      <c r="E27" s="20" t="s">
        <v>5134</v>
      </c>
      <c r="F27" s="20"/>
      <c r="G27" s="20" t="s">
        <v>1023</v>
      </c>
      <c r="H27" s="69" t="str">
        <f t="shared" si="3"/>
        <v>Malus praecox</v>
      </c>
      <c r="I27" s="100" t="str">
        <f t="array" ref="I27">index('ThreatSearch download 4.6.20'!M:M,match(H27,'ThreatSearch download 4.6.20'!E:E,0))</f>
        <v>#N/A</v>
      </c>
      <c r="J27" s="100" t="str">
        <f t="array" ref="J27">index('ThreatSearch download 4.6.20'!L:L,match(H27,'ThreatSearch download 4.6.20'!E:E,0))</f>
        <v>#N/A</v>
      </c>
      <c r="K27" s="101" t="str">
        <f t="array" ref="K27">index('ThreatSearch download 4.6.20'!R:R,match(H27,'ThreatSearch download 4.6.20'!E:E,0))</f>
        <v>#N/A</v>
      </c>
      <c r="L27" s="102"/>
      <c r="M27" s="102"/>
      <c r="N27" s="102"/>
      <c r="O27" s="102"/>
      <c r="P27" s="102"/>
      <c r="Q27" s="102"/>
      <c r="R27" s="102"/>
      <c r="S27" s="102"/>
      <c r="T27" s="102"/>
      <c r="U27" s="102"/>
      <c r="V27" s="102"/>
      <c r="W27" s="102"/>
      <c r="X27" s="102"/>
      <c r="Y27" s="102"/>
      <c r="Z27" s="102"/>
    </row>
    <row r="28" ht="15.75" customHeight="1">
      <c r="A28" s="20" t="s">
        <v>1028</v>
      </c>
      <c r="B28" s="20" t="s">
        <v>1028</v>
      </c>
      <c r="C28" s="20" t="s">
        <v>5167</v>
      </c>
      <c r="D28" s="20" t="s">
        <v>2503</v>
      </c>
      <c r="E28" s="20" t="s">
        <v>3336</v>
      </c>
      <c r="F28" s="20"/>
      <c r="G28" s="20" t="s">
        <v>1028</v>
      </c>
      <c r="H28" s="69" t="str">
        <f t="shared" si="3"/>
        <v>Malus prattii</v>
      </c>
      <c r="I28" s="100" t="str">
        <f t="array" ref="I28">index('ThreatSearch download 4.6.20'!M:M,match(H28,'ThreatSearch download 4.6.20'!E:E,0))</f>
        <v>#N/A</v>
      </c>
      <c r="J28" s="100" t="str">
        <f t="array" ref="J28">index('ThreatSearch download 4.6.20'!L:L,match(H28,'ThreatSearch download 4.6.20'!E:E,0))</f>
        <v>#N/A</v>
      </c>
      <c r="K28" s="101" t="str">
        <f t="array" ref="K28">index('ThreatSearch download 4.6.20'!R:R,match(H28,'ThreatSearch download 4.6.20'!E:E,0))</f>
        <v>#N/A</v>
      </c>
      <c r="L28" s="102"/>
      <c r="M28" s="102"/>
      <c r="N28" s="102"/>
      <c r="O28" s="102"/>
      <c r="P28" s="102"/>
      <c r="Q28" s="102"/>
      <c r="R28" s="102"/>
      <c r="S28" s="102"/>
      <c r="T28" s="102"/>
      <c r="U28" s="102"/>
      <c r="V28" s="102"/>
      <c r="W28" s="102"/>
      <c r="X28" s="102"/>
      <c r="Y28" s="102"/>
      <c r="Z28" s="102"/>
    </row>
    <row r="29" ht="15.75" customHeight="1">
      <c r="A29" s="20" t="s">
        <v>1031</v>
      </c>
      <c r="B29" s="20" t="s">
        <v>1031</v>
      </c>
      <c r="C29" s="20" t="s">
        <v>5167</v>
      </c>
      <c r="D29" s="20" t="s">
        <v>2503</v>
      </c>
      <c r="E29" s="20" t="s">
        <v>3339</v>
      </c>
      <c r="F29" s="20"/>
      <c r="G29" s="20" t="s">
        <v>1031</v>
      </c>
      <c r="H29" s="69" t="str">
        <f t="shared" si="3"/>
        <v>Malus prunifolia</v>
      </c>
      <c r="I29" s="100" t="str">
        <f t="array" ref="I29">index('ThreatSearch download 4.6.20'!M:M,match(H29,'ThreatSearch download 4.6.20'!E:E,0))</f>
        <v>#N/A</v>
      </c>
      <c r="J29" s="100" t="str">
        <f t="array" ref="J29">index('ThreatSearch download 4.6.20'!L:L,match(H29,'ThreatSearch download 4.6.20'!E:E,0))</f>
        <v>#N/A</v>
      </c>
      <c r="K29" s="101" t="str">
        <f t="array" ref="K29">index('ThreatSearch download 4.6.20'!R:R,match(H29,'ThreatSearch download 4.6.20'!E:E,0))</f>
        <v>#N/A</v>
      </c>
      <c r="L29" s="102"/>
      <c r="M29" s="102"/>
      <c r="N29" s="102"/>
      <c r="O29" s="102"/>
      <c r="P29" s="102"/>
      <c r="Q29" s="102"/>
      <c r="R29" s="102"/>
      <c r="S29" s="102"/>
      <c r="T29" s="102"/>
      <c r="U29" s="102"/>
      <c r="V29" s="102"/>
      <c r="W29" s="102"/>
      <c r="X29" s="102"/>
      <c r="Y29" s="102"/>
      <c r="Z29" s="102"/>
    </row>
    <row r="30" ht="15.75" customHeight="1">
      <c r="A30" s="20" t="s">
        <v>1034</v>
      </c>
      <c r="B30" s="20" t="s">
        <v>1034</v>
      </c>
      <c r="C30" s="20" t="s">
        <v>5167</v>
      </c>
      <c r="D30" s="20" t="s">
        <v>2503</v>
      </c>
      <c r="E30" s="20" t="s">
        <v>2624</v>
      </c>
      <c r="F30" s="20"/>
      <c r="G30" s="20" t="s">
        <v>1034</v>
      </c>
      <c r="H30" s="69" t="str">
        <f t="shared" si="3"/>
        <v>Malus pumila</v>
      </c>
      <c r="I30" s="100" t="str">
        <f t="array" ref="I30">index('ThreatSearch download 4.6.20'!M:M,match(H30,'ThreatSearch download 4.6.20'!E:E,0))</f>
        <v>#N/A</v>
      </c>
      <c r="J30" s="100" t="str">
        <f t="array" ref="J30">index('ThreatSearch download 4.6.20'!L:L,match(H30,'ThreatSearch download 4.6.20'!E:E,0))</f>
        <v>#N/A</v>
      </c>
      <c r="K30" s="101" t="str">
        <f t="array" ref="K30">index('ThreatSearch download 4.6.20'!R:R,match(H30,'ThreatSearch download 4.6.20'!E:E,0))</f>
        <v>#N/A</v>
      </c>
      <c r="L30" s="102"/>
      <c r="M30" s="102"/>
      <c r="N30" s="102"/>
      <c r="O30" s="102"/>
      <c r="P30" s="102"/>
      <c r="Q30" s="102"/>
      <c r="R30" s="102"/>
      <c r="S30" s="102"/>
      <c r="T30" s="102"/>
      <c r="U30" s="102"/>
      <c r="V30" s="102"/>
      <c r="W30" s="102"/>
      <c r="X30" s="102"/>
      <c r="Y30" s="102"/>
      <c r="Z30" s="102"/>
    </row>
    <row r="31" ht="15.75" customHeight="1">
      <c r="A31" s="20" t="s">
        <v>1038</v>
      </c>
      <c r="B31" s="20" t="s">
        <v>1038</v>
      </c>
      <c r="C31" s="20" t="s">
        <v>5167</v>
      </c>
      <c r="D31" s="20" t="s">
        <v>2503</v>
      </c>
      <c r="E31" s="20" t="s">
        <v>3152</v>
      </c>
      <c r="F31" s="20"/>
      <c r="G31" s="20" t="s">
        <v>1038</v>
      </c>
      <c r="H31" s="69" t="str">
        <f t="shared" si="3"/>
        <v>Malus rockii</v>
      </c>
      <c r="I31" s="100" t="str">
        <f t="array" ref="I31">index('ThreatSearch download 4.6.20'!M:M,match(H31,'ThreatSearch download 4.6.20'!E:E,0))</f>
        <v>#N/A</v>
      </c>
      <c r="J31" s="100" t="str">
        <f t="array" ref="J31">index('ThreatSearch download 4.6.20'!L:L,match(H31,'ThreatSearch download 4.6.20'!E:E,0))</f>
        <v>#N/A</v>
      </c>
      <c r="K31" s="101" t="str">
        <f t="array" ref="K31">index('ThreatSearch download 4.6.20'!R:R,match(H31,'ThreatSearch download 4.6.20'!E:E,0))</f>
        <v>#N/A</v>
      </c>
      <c r="L31" s="102"/>
      <c r="M31" s="102"/>
      <c r="N31" s="102"/>
      <c r="O31" s="102"/>
      <c r="P31" s="102"/>
      <c r="Q31" s="102"/>
      <c r="R31" s="102"/>
      <c r="S31" s="102"/>
      <c r="T31" s="102"/>
      <c r="U31" s="102"/>
      <c r="V31" s="102"/>
      <c r="W31" s="102"/>
      <c r="X31" s="102"/>
      <c r="Y31" s="102"/>
      <c r="Z31" s="102"/>
    </row>
    <row r="32" ht="15.75" customHeight="1">
      <c r="A32" s="20" t="s">
        <v>1041</v>
      </c>
      <c r="B32" s="20" t="s">
        <v>1041</v>
      </c>
      <c r="C32" s="20" t="s">
        <v>5167</v>
      </c>
      <c r="D32" s="20" t="s">
        <v>2503</v>
      </c>
      <c r="E32" s="20" t="s">
        <v>5135</v>
      </c>
      <c r="G32" s="20" t="s">
        <v>1041</v>
      </c>
      <c r="H32" s="69" t="str">
        <f t="shared" si="3"/>
        <v>Malus sachalinensis</v>
      </c>
      <c r="I32" s="100" t="str">
        <f t="array" ref="I32">index('ThreatSearch download 4.6.20'!M:M,match(H32,'ThreatSearch download 4.6.20'!E:E,0))</f>
        <v>#N/A</v>
      </c>
      <c r="J32" s="100" t="str">
        <f t="array" ref="J32">index('ThreatSearch download 4.6.20'!L:L,match(H32,'ThreatSearch download 4.6.20'!E:E,0))</f>
        <v>#N/A</v>
      </c>
      <c r="K32" s="101" t="str">
        <f t="array" ref="K32">index('ThreatSearch download 4.6.20'!R:R,match(H32,'ThreatSearch download 4.6.20'!E:E,0))</f>
        <v>#N/A</v>
      </c>
      <c r="L32" s="102"/>
      <c r="M32" s="102"/>
      <c r="N32" s="102"/>
      <c r="O32" s="102"/>
      <c r="P32" s="102"/>
      <c r="Q32" s="102"/>
      <c r="R32" s="102"/>
      <c r="S32" s="102"/>
      <c r="T32" s="102"/>
      <c r="U32" s="102"/>
      <c r="V32" s="102"/>
      <c r="W32" s="102"/>
      <c r="X32" s="102"/>
      <c r="Y32" s="102"/>
      <c r="Z32" s="102"/>
    </row>
    <row r="33" ht="15.75" customHeight="1">
      <c r="A33" s="20" t="s">
        <v>1045</v>
      </c>
      <c r="B33" s="20" t="s">
        <v>1045</v>
      </c>
      <c r="C33" s="20" t="s">
        <v>5167</v>
      </c>
      <c r="D33" s="20" t="s">
        <v>2503</v>
      </c>
      <c r="E33" s="20" t="s">
        <v>4765</v>
      </c>
      <c r="F33" s="20"/>
      <c r="G33" s="20" t="s">
        <v>1045</v>
      </c>
      <c r="H33" s="69" t="str">
        <f t="shared" si="3"/>
        <v>Malus sargentii</v>
      </c>
      <c r="I33" s="100" t="str">
        <f t="array" ref="I33">index('ThreatSearch download 4.6.20'!M:M,match(H33,'ThreatSearch download 4.6.20'!E:E,0))</f>
        <v>#N/A</v>
      </c>
      <c r="J33" s="100" t="str">
        <f t="array" ref="J33">index('ThreatSearch download 4.6.20'!L:L,match(H33,'ThreatSearch download 4.6.20'!E:E,0))</f>
        <v>#N/A</v>
      </c>
      <c r="K33" s="101" t="str">
        <f t="array" ref="K33">index('ThreatSearch download 4.6.20'!R:R,match(H33,'ThreatSearch download 4.6.20'!E:E,0))</f>
        <v>#N/A</v>
      </c>
      <c r="L33" s="102"/>
      <c r="M33" s="102"/>
      <c r="N33" s="102"/>
      <c r="O33" s="102"/>
      <c r="P33" s="102"/>
      <c r="Q33" s="102"/>
      <c r="R33" s="102"/>
      <c r="S33" s="102"/>
      <c r="T33" s="102"/>
      <c r="U33" s="102"/>
      <c r="V33" s="102"/>
      <c r="W33" s="102"/>
      <c r="X33" s="102"/>
      <c r="Y33" s="102"/>
      <c r="Z33" s="102"/>
    </row>
    <row r="34" ht="15.75" customHeight="1">
      <c r="A34" s="20" t="s">
        <v>1049</v>
      </c>
      <c r="B34" s="20" t="s">
        <v>1049</v>
      </c>
      <c r="C34" s="20" t="s">
        <v>5167</v>
      </c>
      <c r="D34" s="20" t="s">
        <v>2503</v>
      </c>
      <c r="E34" s="20" t="s">
        <v>3860</v>
      </c>
      <c r="F34" s="20"/>
      <c r="G34" s="20" t="s">
        <v>1049</v>
      </c>
      <c r="H34" s="69" t="str">
        <f t="shared" si="3"/>
        <v>Malus sieboldii</v>
      </c>
      <c r="I34" s="100" t="str">
        <f t="array" ref="I34">index('ThreatSearch download 4.6.20'!M:M,match(H34,'ThreatSearch download 4.6.20'!E:E,0))</f>
        <v>#N/A</v>
      </c>
      <c r="J34" s="100" t="str">
        <f t="array" ref="J34">index('ThreatSearch download 4.6.20'!L:L,match(H34,'ThreatSearch download 4.6.20'!E:E,0))</f>
        <v>#N/A</v>
      </c>
      <c r="K34" s="101" t="str">
        <f t="array" ref="K34">index('ThreatSearch download 4.6.20'!R:R,match(H34,'ThreatSearch download 4.6.20'!E:E,0))</f>
        <v>#N/A</v>
      </c>
      <c r="L34" s="102"/>
      <c r="M34" s="102"/>
      <c r="N34" s="102"/>
      <c r="O34" s="102"/>
      <c r="P34" s="102"/>
      <c r="Q34" s="102"/>
      <c r="R34" s="102"/>
      <c r="S34" s="102"/>
      <c r="T34" s="102"/>
      <c r="U34" s="102"/>
      <c r="V34" s="102"/>
      <c r="W34" s="102"/>
      <c r="X34" s="102"/>
      <c r="Y34" s="102"/>
      <c r="Z34" s="102"/>
    </row>
    <row r="35" ht="15.75" customHeight="1">
      <c r="A35" s="20" t="s">
        <v>1052</v>
      </c>
      <c r="B35" s="20" t="s">
        <v>1052</v>
      </c>
      <c r="C35" s="20" t="s">
        <v>5167</v>
      </c>
      <c r="D35" s="20" t="s">
        <v>2503</v>
      </c>
      <c r="E35" s="20" t="s">
        <v>3523</v>
      </c>
      <c r="F35" s="20"/>
      <c r="G35" s="20" t="s">
        <v>1052</v>
      </c>
      <c r="H35" s="69" t="str">
        <f t="shared" si="3"/>
        <v>Malus sieversii</v>
      </c>
      <c r="I35" s="100" t="str">
        <f t="array" ref="I35">index('ThreatSearch download 4.6.20'!M:M,match(H35,'ThreatSearch download 4.6.20'!E:E,0))</f>
        <v>#N/A</v>
      </c>
      <c r="J35" s="100" t="str">
        <f t="array" ref="J35">index('ThreatSearch download 4.6.20'!L:L,match(H35,'ThreatSearch download 4.6.20'!E:E,0))</f>
        <v>#N/A</v>
      </c>
      <c r="K35" s="101" t="str">
        <f t="array" ref="K35">index('ThreatSearch download 4.6.20'!R:R,match(H35,'ThreatSearch download 4.6.20'!E:E,0))</f>
        <v>#N/A</v>
      </c>
      <c r="L35" s="102"/>
      <c r="M35" s="102"/>
      <c r="N35" s="102"/>
      <c r="O35" s="102"/>
      <c r="P35" s="102"/>
      <c r="Q35" s="102"/>
      <c r="R35" s="102"/>
      <c r="S35" s="102"/>
      <c r="T35" s="102"/>
      <c r="U35" s="102"/>
      <c r="V35" s="102"/>
      <c r="W35" s="102"/>
      <c r="X35" s="102"/>
      <c r="Y35" s="102"/>
      <c r="Z35" s="102"/>
    </row>
    <row r="36" ht="15.75" customHeight="1">
      <c r="A36" s="20" t="s">
        <v>1055</v>
      </c>
      <c r="B36" s="20" t="s">
        <v>1055</v>
      </c>
      <c r="C36" s="20" t="s">
        <v>5167</v>
      </c>
      <c r="D36" s="20" t="s">
        <v>2503</v>
      </c>
      <c r="E36" s="20" t="s">
        <v>3342</v>
      </c>
      <c r="F36" s="20"/>
      <c r="G36" s="20" t="s">
        <v>1055</v>
      </c>
      <c r="H36" s="69" t="str">
        <f t="shared" si="3"/>
        <v>Malus sikkimensis</v>
      </c>
      <c r="I36" s="100" t="str">
        <f t="array" ref="I36">index('ThreatSearch download 4.6.20'!M:M,match(H36,'ThreatSearch download 4.6.20'!E:E,0))</f>
        <v>#N/A</v>
      </c>
      <c r="J36" s="100" t="str">
        <f t="array" ref="J36">index('ThreatSearch download 4.6.20'!L:L,match(H36,'ThreatSearch download 4.6.20'!E:E,0))</f>
        <v>#N/A</v>
      </c>
      <c r="K36" s="101" t="str">
        <f t="array" ref="K36">index('ThreatSearch download 4.6.20'!R:R,match(H36,'ThreatSearch download 4.6.20'!E:E,0))</f>
        <v>#N/A</v>
      </c>
      <c r="L36" s="102"/>
      <c r="M36" s="102"/>
      <c r="N36" s="102"/>
      <c r="O36" s="102"/>
      <c r="P36" s="102"/>
      <c r="Q36" s="102"/>
      <c r="R36" s="102"/>
      <c r="S36" s="102"/>
      <c r="T36" s="102"/>
      <c r="U36" s="102"/>
      <c r="V36" s="102"/>
      <c r="W36" s="102"/>
      <c r="X36" s="102"/>
      <c r="Y36" s="102"/>
      <c r="Z36" s="102"/>
    </row>
    <row r="37" ht="15.75" customHeight="1">
      <c r="A37" s="20" t="s">
        <v>1058</v>
      </c>
      <c r="B37" s="20" t="s">
        <v>1058</v>
      </c>
      <c r="C37" s="20" t="s">
        <v>5167</v>
      </c>
      <c r="D37" s="20" t="s">
        <v>2503</v>
      </c>
      <c r="E37" s="20" t="s">
        <v>3346</v>
      </c>
      <c r="F37" s="20"/>
      <c r="G37" s="20" t="s">
        <v>1058</v>
      </c>
      <c r="H37" s="69" t="str">
        <f t="shared" si="3"/>
        <v>Malus spectabilis</v>
      </c>
      <c r="I37" s="100" t="str">
        <f t="array" ref="I37">index('ThreatSearch download 4.6.20'!M:M,match(H37,'ThreatSearch download 4.6.20'!E:E,0))</f>
        <v>#N/A</v>
      </c>
      <c r="J37" s="100" t="str">
        <f t="array" ref="J37">index('ThreatSearch download 4.6.20'!L:L,match(H37,'ThreatSearch download 4.6.20'!E:E,0))</f>
        <v>#N/A</v>
      </c>
      <c r="K37" s="101" t="str">
        <f t="array" ref="K37">index('ThreatSearch download 4.6.20'!R:R,match(H37,'ThreatSearch download 4.6.20'!E:E,0))</f>
        <v>#N/A</v>
      </c>
      <c r="L37" s="102"/>
      <c r="M37" s="102"/>
      <c r="N37" s="102"/>
      <c r="O37" s="102"/>
      <c r="P37" s="102"/>
      <c r="Q37" s="102"/>
      <c r="R37" s="102"/>
      <c r="S37" s="102"/>
      <c r="T37" s="102"/>
      <c r="U37" s="102"/>
      <c r="V37" s="102"/>
      <c r="W37" s="102"/>
      <c r="X37" s="102"/>
      <c r="Y37" s="102"/>
      <c r="Z37" s="102"/>
    </row>
    <row r="38" ht="15.75" customHeight="1">
      <c r="A38" s="20" t="s">
        <v>1061</v>
      </c>
      <c r="B38" s="20" t="s">
        <v>1061</v>
      </c>
      <c r="C38" s="20" t="s">
        <v>5167</v>
      </c>
      <c r="D38" s="20" t="s">
        <v>2503</v>
      </c>
      <c r="E38" s="20" t="s">
        <v>3659</v>
      </c>
      <c r="F38" s="20"/>
      <c r="G38" s="20" t="s">
        <v>1061</v>
      </c>
      <c r="H38" s="69" t="str">
        <f t="shared" si="3"/>
        <v>Malus spontanea</v>
      </c>
      <c r="I38" s="100" t="str">
        <f t="array" ref="I38">index('ThreatSearch download 4.6.20'!M:M,match(H38,'ThreatSearch download 4.6.20'!E:E,0))</f>
        <v>#N/A</v>
      </c>
      <c r="J38" s="100" t="str">
        <f t="array" ref="J38">index('ThreatSearch download 4.6.20'!L:L,match(H38,'ThreatSearch download 4.6.20'!E:E,0))</f>
        <v>#N/A</v>
      </c>
      <c r="K38" s="101" t="str">
        <f t="array" ref="K38">index('ThreatSearch download 4.6.20'!R:R,match(H38,'ThreatSearch download 4.6.20'!E:E,0))</f>
        <v>#N/A</v>
      </c>
      <c r="L38" s="102"/>
      <c r="M38" s="102"/>
      <c r="N38" s="102"/>
      <c r="O38" s="102"/>
      <c r="P38" s="102"/>
      <c r="Q38" s="102"/>
      <c r="R38" s="102"/>
      <c r="S38" s="102"/>
      <c r="T38" s="102"/>
      <c r="U38" s="102"/>
      <c r="V38" s="102"/>
      <c r="W38" s="102"/>
      <c r="X38" s="102"/>
      <c r="Y38" s="102"/>
      <c r="Z38" s="102"/>
    </row>
    <row r="39" ht="15.75" customHeight="1">
      <c r="A39" s="20" t="s">
        <v>1064</v>
      </c>
      <c r="B39" s="20" t="s">
        <v>1064</v>
      </c>
      <c r="C39" s="20" t="s">
        <v>5167</v>
      </c>
      <c r="D39" s="20" t="s">
        <v>2503</v>
      </c>
      <c r="E39" s="20" t="s">
        <v>3500</v>
      </c>
      <c r="F39" s="20"/>
      <c r="G39" s="20" t="s">
        <v>1064</v>
      </c>
      <c r="H39" s="69" t="str">
        <f t="shared" si="3"/>
        <v>Malus sylvestris</v>
      </c>
      <c r="I39" s="100" t="str">
        <f t="array" ref="I39">index('ThreatSearch download 4.6.20'!M:M,match(H39,'ThreatSearch download 4.6.20'!E:E,0))</f>
        <v>#N/A</v>
      </c>
      <c r="J39" s="100" t="str">
        <f t="array" ref="J39">index('ThreatSearch download 4.6.20'!L:L,match(H39,'ThreatSearch download 4.6.20'!E:E,0))</f>
        <v>#N/A</v>
      </c>
      <c r="K39" s="101" t="str">
        <f t="array" ref="K39">index('ThreatSearch download 4.6.20'!R:R,match(H39,'ThreatSearch download 4.6.20'!E:E,0))</f>
        <v>#N/A</v>
      </c>
      <c r="L39" s="102"/>
      <c r="M39" s="102"/>
      <c r="N39" s="102"/>
      <c r="O39" s="102"/>
      <c r="P39" s="102"/>
      <c r="Q39" s="102"/>
      <c r="R39" s="102"/>
      <c r="S39" s="102"/>
      <c r="T39" s="102"/>
      <c r="U39" s="102"/>
      <c r="V39" s="102"/>
      <c r="W39" s="102"/>
      <c r="X39" s="102"/>
      <c r="Y39" s="102"/>
      <c r="Z39" s="102"/>
    </row>
    <row r="40" ht="15.75" customHeight="1">
      <c r="A40" s="20" t="s">
        <v>1067</v>
      </c>
      <c r="B40" s="20" t="s">
        <v>1067</v>
      </c>
      <c r="C40" s="20" t="s">
        <v>5167</v>
      </c>
      <c r="D40" s="20" t="s">
        <v>2503</v>
      </c>
      <c r="E40" s="20" t="s">
        <v>3354</v>
      </c>
      <c r="F40" s="20"/>
      <c r="G40" s="20" t="s">
        <v>1067</v>
      </c>
      <c r="H40" s="69" t="str">
        <f t="shared" si="3"/>
        <v>Malus toringoides</v>
      </c>
      <c r="I40" s="100" t="str">
        <f t="array" ref="I40">index('ThreatSearch download 4.6.20'!M:M,match(H40,'ThreatSearch download 4.6.20'!E:E,0))</f>
        <v>#N/A</v>
      </c>
      <c r="J40" s="100" t="str">
        <f t="array" ref="J40">index('ThreatSearch download 4.6.20'!L:L,match(H40,'ThreatSearch download 4.6.20'!E:E,0))</f>
        <v>#N/A</v>
      </c>
      <c r="K40" s="101" t="str">
        <f t="array" ref="K40">index('ThreatSearch download 4.6.20'!R:R,match(H40,'ThreatSearch download 4.6.20'!E:E,0))</f>
        <v>#N/A</v>
      </c>
      <c r="L40" s="102"/>
      <c r="M40" s="102"/>
      <c r="N40" s="102"/>
      <c r="O40" s="102"/>
      <c r="P40" s="102"/>
      <c r="Q40" s="102"/>
      <c r="R40" s="102"/>
      <c r="S40" s="102"/>
      <c r="T40" s="102"/>
      <c r="U40" s="102"/>
      <c r="V40" s="102"/>
      <c r="W40" s="102"/>
      <c r="X40" s="102"/>
      <c r="Y40" s="102"/>
      <c r="Z40" s="102"/>
    </row>
    <row r="41" ht="15.75" customHeight="1">
      <c r="A41" s="20" t="s">
        <v>703</v>
      </c>
      <c r="B41" s="20" t="s">
        <v>703</v>
      </c>
      <c r="C41" s="20" t="s">
        <v>5167</v>
      </c>
      <c r="D41" s="20" t="s">
        <v>2503</v>
      </c>
      <c r="E41" s="20" t="s">
        <v>3357</v>
      </c>
      <c r="F41" s="20"/>
      <c r="G41" s="20" t="s">
        <v>703</v>
      </c>
      <c r="H41" s="69" t="str">
        <f t="shared" si="3"/>
        <v>Malus transitoria</v>
      </c>
      <c r="I41" s="100" t="str">
        <f t="array" ref="I41">index('ThreatSearch download 4.6.20'!M:M,match(H41,'ThreatSearch download 4.6.20'!E:E,0))</f>
        <v>#N/A</v>
      </c>
      <c r="J41" s="100" t="str">
        <f t="array" ref="J41">index('ThreatSearch download 4.6.20'!L:L,match(H41,'ThreatSearch download 4.6.20'!E:E,0))</f>
        <v>#N/A</v>
      </c>
      <c r="K41" s="101" t="str">
        <f t="array" ref="K41">index('ThreatSearch download 4.6.20'!R:R,match(H41,'ThreatSearch download 4.6.20'!E:E,0))</f>
        <v>#N/A</v>
      </c>
      <c r="L41" s="102"/>
      <c r="M41" s="102"/>
      <c r="N41" s="102"/>
      <c r="O41" s="102"/>
      <c r="P41" s="102"/>
      <c r="Q41" s="102"/>
      <c r="R41" s="102"/>
      <c r="S41" s="102"/>
      <c r="T41" s="102"/>
      <c r="U41" s="102"/>
      <c r="V41" s="102"/>
      <c r="W41" s="102"/>
      <c r="X41" s="102"/>
      <c r="Y41" s="102"/>
      <c r="Z41" s="102"/>
    </row>
    <row r="42" ht="15.75" customHeight="1">
      <c r="A42" s="103" t="s">
        <v>702</v>
      </c>
      <c r="B42" s="103" t="s">
        <v>702</v>
      </c>
      <c r="C42" s="103" t="s">
        <v>5167</v>
      </c>
      <c r="D42" s="103" t="s">
        <v>2503</v>
      </c>
      <c r="E42" s="103" t="s">
        <v>3357</v>
      </c>
      <c r="F42" s="103" t="s">
        <v>3838</v>
      </c>
      <c r="G42" s="103" t="s">
        <v>703</v>
      </c>
      <c r="H42" s="102" t="str">
        <f>concatenate(D42," ",E42," ",F42)</f>
        <v>Malus transitoria centralasiatica</v>
      </c>
      <c r="I42" s="104" t="str">
        <f t="array" ref="I42">index('ThreatSearch download 4.6.20'!M:M,match(H42,'ThreatSearch download 4.6.20'!E:E,0))</f>
        <v>#N/A</v>
      </c>
      <c r="J42" s="104" t="str">
        <f t="array" ref="J42">index('ThreatSearch download 4.6.20'!L:L,match(H42,'ThreatSearch download 4.6.20'!E:E,0))</f>
        <v>#N/A</v>
      </c>
      <c r="K42" s="105" t="str">
        <f t="array" ref="K42">index('ThreatSearch download 4.6.20'!R:R,match(H42,'ThreatSearch download 4.6.20'!E:E,0))</f>
        <v>#N/A</v>
      </c>
      <c r="L42" s="102"/>
      <c r="M42" s="102"/>
      <c r="N42" s="102"/>
      <c r="O42" s="102"/>
      <c r="P42" s="102"/>
      <c r="Q42" s="102"/>
      <c r="R42" s="102"/>
      <c r="S42" s="102"/>
      <c r="T42" s="102"/>
      <c r="U42" s="102"/>
      <c r="V42" s="102"/>
      <c r="W42" s="102"/>
      <c r="X42" s="102"/>
      <c r="Y42" s="102"/>
      <c r="Z42" s="102"/>
    </row>
    <row r="43" ht="15.75" customHeight="1">
      <c r="A43" s="20" t="s">
        <v>1070</v>
      </c>
      <c r="B43" s="20" t="s">
        <v>1070</v>
      </c>
      <c r="C43" s="20" t="s">
        <v>5167</v>
      </c>
      <c r="D43" s="20" t="s">
        <v>2503</v>
      </c>
      <c r="E43" s="20" t="s">
        <v>3227</v>
      </c>
      <c r="F43" s="20"/>
      <c r="G43" s="20" t="s">
        <v>1070</v>
      </c>
      <c r="H43" s="69" t="str">
        <f t="shared" ref="H43:H45" si="4">concatenate(D43," ",E43)</f>
        <v>Malus trilobata</v>
      </c>
      <c r="I43" s="100" t="str">
        <f t="array" ref="I43">index('ThreatSearch download 4.6.20'!M:M,match(H43,'ThreatSearch download 4.6.20'!E:E,0))</f>
        <v>#N/A</v>
      </c>
      <c r="J43" s="100" t="str">
        <f t="array" ref="J43">index('ThreatSearch download 4.6.20'!L:L,match(H43,'ThreatSearch download 4.6.20'!E:E,0))</f>
        <v>#N/A</v>
      </c>
      <c r="K43" s="101" t="str">
        <f t="array" ref="K43">index('ThreatSearch download 4.6.20'!R:R,match(H43,'ThreatSearch download 4.6.20'!E:E,0))</f>
        <v>#N/A</v>
      </c>
      <c r="L43" s="102"/>
      <c r="M43" s="102"/>
      <c r="N43" s="102"/>
      <c r="O43" s="102"/>
      <c r="P43" s="102"/>
      <c r="Q43" s="102"/>
      <c r="R43" s="102"/>
      <c r="S43" s="102"/>
      <c r="T43" s="102"/>
      <c r="U43" s="102"/>
      <c r="V43" s="102"/>
      <c r="W43" s="102"/>
      <c r="X43" s="102"/>
      <c r="Y43" s="102"/>
      <c r="Z43" s="102"/>
    </row>
    <row r="44" ht="15.75" customHeight="1">
      <c r="A44" s="20" t="s">
        <v>1074</v>
      </c>
      <c r="B44" s="20" t="s">
        <v>1074</v>
      </c>
      <c r="C44" s="20" t="s">
        <v>5167</v>
      </c>
      <c r="D44" s="20" t="s">
        <v>2503</v>
      </c>
      <c r="E44" s="20" t="s">
        <v>3359</v>
      </c>
      <c r="F44" s="20"/>
      <c r="G44" s="20" t="s">
        <v>1074</v>
      </c>
      <c r="H44" s="69" t="str">
        <f t="shared" si="4"/>
        <v>Malus tschonoskii</v>
      </c>
      <c r="I44" s="100" t="str">
        <f t="array" ref="I44">index('ThreatSearch download 4.6.20'!M:M,match(H44,'ThreatSearch download 4.6.20'!E:E,0))</f>
        <v>#N/A</v>
      </c>
      <c r="J44" s="100" t="str">
        <f t="array" ref="J44">index('ThreatSearch download 4.6.20'!L:L,match(H44,'ThreatSearch download 4.6.20'!E:E,0))</f>
        <v>#N/A</v>
      </c>
      <c r="K44" s="101" t="str">
        <f t="array" ref="K44">index('ThreatSearch download 4.6.20'!R:R,match(H44,'ThreatSearch download 4.6.20'!E:E,0))</f>
        <v>#N/A</v>
      </c>
      <c r="L44" s="102"/>
      <c r="M44" s="102"/>
      <c r="N44" s="102"/>
      <c r="O44" s="102"/>
      <c r="P44" s="102"/>
      <c r="Q44" s="102"/>
      <c r="R44" s="102"/>
      <c r="S44" s="102"/>
      <c r="T44" s="102"/>
      <c r="U44" s="102"/>
      <c r="V44" s="102"/>
      <c r="W44" s="102"/>
      <c r="X44" s="102"/>
      <c r="Y44" s="102"/>
      <c r="Z44" s="102"/>
    </row>
    <row r="45" ht="15.75" customHeight="1">
      <c r="A45" s="20" t="s">
        <v>1077</v>
      </c>
      <c r="B45" s="20" t="s">
        <v>1077</v>
      </c>
      <c r="C45" s="20" t="s">
        <v>5167</v>
      </c>
      <c r="D45" s="20" t="s">
        <v>2503</v>
      </c>
      <c r="E45" s="20" t="s">
        <v>5136</v>
      </c>
      <c r="G45" s="20" t="s">
        <v>1077</v>
      </c>
      <c r="H45" s="69" t="str">
        <f t="shared" si="4"/>
        <v>Malus turkmenorum</v>
      </c>
      <c r="I45" s="100" t="str">
        <f t="array" ref="I45">index('ThreatSearch download 4.6.20'!M:M,match(H45,'ThreatSearch download 4.6.20'!E:E,0))</f>
        <v>#N/A</v>
      </c>
      <c r="J45" s="100" t="str">
        <f t="array" ref="J45">index('ThreatSearch download 4.6.20'!L:L,match(H45,'ThreatSearch download 4.6.20'!E:E,0))</f>
        <v>#N/A</v>
      </c>
      <c r="K45" s="101" t="str">
        <f t="array" ref="K45">index('ThreatSearch download 4.6.20'!R:R,match(H45,'ThreatSearch download 4.6.20'!E:E,0))</f>
        <v>#N/A</v>
      </c>
      <c r="L45" s="102"/>
      <c r="M45" s="102"/>
      <c r="N45" s="102"/>
      <c r="O45" s="102"/>
      <c r="P45" s="102"/>
      <c r="Q45" s="102"/>
      <c r="R45" s="102"/>
      <c r="S45" s="102"/>
      <c r="T45" s="102"/>
      <c r="U45" s="102"/>
      <c r="V45" s="102"/>
      <c r="W45" s="102"/>
      <c r="X45" s="102"/>
      <c r="Y45" s="102"/>
      <c r="Z45" s="102"/>
    </row>
    <row r="46" ht="15.75" customHeight="1">
      <c r="A46" s="103" t="s">
        <v>549</v>
      </c>
      <c r="B46" s="103" t="s">
        <v>549</v>
      </c>
      <c r="C46" s="103" t="s">
        <v>5167</v>
      </c>
      <c r="D46" s="103" t="s">
        <v>2503</v>
      </c>
      <c r="E46" s="103" t="s">
        <v>5168</v>
      </c>
      <c r="F46" s="103" t="s">
        <v>4967</v>
      </c>
      <c r="G46" s="103" t="s">
        <v>5169</v>
      </c>
      <c r="H46" s="102" t="str">
        <f t="shared" ref="H46:H52" si="5">concatenate(D46," ",E46," ",F46)</f>
        <v>Malus x adstringens</v>
      </c>
      <c r="I46" s="104" t="str">
        <f t="array" ref="I46">index('ThreatSearch download 4.6.20'!M:M,match(H46,'ThreatSearch download 4.6.20'!E:E,0))</f>
        <v>#N/A</v>
      </c>
      <c r="J46" s="104" t="str">
        <f t="array" ref="J46">index('ThreatSearch download 4.6.20'!L:L,match(H46,'ThreatSearch download 4.6.20'!E:E,0))</f>
        <v>#N/A</v>
      </c>
      <c r="K46" s="105" t="str">
        <f t="array" ref="K46">index('ThreatSearch download 4.6.20'!R:R,match(H46,'ThreatSearch download 4.6.20'!E:E,0))</f>
        <v>#N/A</v>
      </c>
      <c r="L46" s="102"/>
      <c r="M46" s="102"/>
      <c r="N46" s="102"/>
      <c r="O46" s="102"/>
      <c r="P46" s="102"/>
      <c r="Q46" s="102"/>
      <c r="R46" s="102"/>
      <c r="S46" s="102"/>
      <c r="T46" s="102"/>
      <c r="U46" s="102"/>
      <c r="V46" s="102"/>
      <c r="W46" s="102"/>
      <c r="X46" s="102"/>
      <c r="Y46" s="102"/>
      <c r="Z46" s="102"/>
    </row>
    <row r="47" ht="15.75" customHeight="1">
      <c r="A47" s="103" t="s">
        <v>554</v>
      </c>
      <c r="B47" s="103" t="s">
        <v>554</v>
      </c>
      <c r="C47" s="103" t="s">
        <v>5167</v>
      </c>
      <c r="D47" s="103" t="s">
        <v>2503</v>
      </c>
      <c r="E47" s="103" t="s">
        <v>5168</v>
      </c>
      <c r="F47" s="103" t="s">
        <v>4969</v>
      </c>
      <c r="G47" s="103" t="s">
        <v>5169</v>
      </c>
      <c r="H47" s="102" t="str">
        <f t="shared" si="5"/>
        <v>Malus x arnoldiana</v>
      </c>
      <c r="I47" s="104" t="str">
        <f t="array" ref="I47">index('ThreatSearch download 4.6.20'!M:M,match(H47,'ThreatSearch download 4.6.20'!E:E,0))</f>
        <v>#N/A</v>
      </c>
      <c r="J47" s="104" t="str">
        <f t="array" ref="J47">index('ThreatSearch download 4.6.20'!L:L,match(H47,'ThreatSearch download 4.6.20'!E:E,0))</f>
        <v>#N/A</v>
      </c>
      <c r="K47" s="105" t="str">
        <f t="array" ref="K47">index('ThreatSearch download 4.6.20'!R:R,match(H47,'ThreatSearch download 4.6.20'!E:E,0))</f>
        <v>#N/A</v>
      </c>
      <c r="L47" s="102"/>
      <c r="M47" s="102"/>
      <c r="N47" s="102"/>
      <c r="O47" s="102"/>
      <c r="P47" s="102"/>
      <c r="Q47" s="102"/>
      <c r="R47" s="102"/>
      <c r="S47" s="102"/>
      <c r="T47" s="102"/>
      <c r="U47" s="102"/>
      <c r="V47" s="102"/>
      <c r="W47" s="102"/>
      <c r="X47" s="102"/>
      <c r="Y47" s="102"/>
      <c r="Z47" s="102"/>
    </row>
    <row r="48" ht="15.75" customHeight="1">
      <c r="A48" s="103" t="s">
        <v>559</v>
      </c>
      <c r="B48" s="103" t="s">
        <v>559</v>
      </c>
      <c r="C48" s="103" t="s">
        <v>5167</v>
      </c>
      <c r="D48" s="103" t="s">
        <v>2503</v>
      </c>
      <c r="E48" s="103" t="s">
        <v>5168</v>
      </c>
      <c r="F48" s="103" t="s">
        <v>4972</v>
      </c>
      <c r="G48" s="103" t="s">
        <v>5169</v>
      </c>
      <c r="H48" s="102" t="str">
        <f t="shared" si="5"/>
        <v>Malus x dawsoniana</v>
      </c>
      <c r="I48" s="104" t="str">
        <f t="array" ref="I48">index('ThreatSearch download 4.6.20'!M:M,match(H48,'ThreatSearch download 4.6.20'!E:E,0))</f>
        <v>#N/A</v>
      </c>
      <c r="J48" s="104" t="str">
        <f t="array" ref="J48">index('ThreatSearch download 4.6.20'!L:L,match(H48,'ThreatSearch download 4.6.20'!E:E,0))</f>
        <v>#N/A</v>
      </c>
      <c r="K48" s="105" t="str">
        <f t="array" ref="K48">index('ThreatSearch download 4.6.20'!R:R,match(H48,'ThreatSearch download 4.6.20'!E:E,0))</f>
        <v>#N/A</v>
      </c>
      <c r="L48" s="102"/>
      <c r="M48" s="102"/>
      <c r="N48" s="102"/>
      <c r="O48" s="102"/>
      <c r="P48" s="102"/>
      <c r="Q48" s="102"/>
      <c r="R48" s="102"/>
      <c r="S48" s="102"/>
      <c r="T48" s="102"/>
      <c r="U48" s="102"/>
      <c r="V48" s="102"/>
      <c r="W48" s="102"/>
      <c r="X48" s="102"/>
      <c r="Y48" s="102"/>
      <c r="Z48" s="102"/>
    </row>
    <row r="49" ht="15.75" customHeight="1">
      <c r="A49" s="103" t="s">
        <v>562</v>
      </c>
      <c r="B49" s="103" t="s">
        <v>562</v>
      </c>
      <c r="C49" s="103" t="s">
        <v>5167</v>
      </c>
      <c r="D49" s="103" t="s">
        <v>2503</v>
      </c>
      <c r="E49" s="103" t="s">
        <v>5168</v>
      </c>
      <c r="F49" s="103" t="s">
        <v>4635</v>
      </c>
      <c r="G49" s="103" t="s">
        <v>5169</v>
      </c>
      <c r="H49" s="102" t="str">
        <f t="shared" si="5"/>
        <v>Malus x heterophylla</v>
      </c>
      <c r="I49" s="104" t="str">
        <f t="array" ref="I49">index('ThreatSearch download 4.6.20'!M:M,match(H49,'ThreatSearch download 4.6.20'!E:E,0))</f>
        <v>#N/A</v>
      </c>
      <c r="J49" s="104" t="str">
        <f t="array" ref="J49">index('ThreatSearch download 4.6.20'!L:L,match(H49,'ThreatSearch download 4.6.20'!E:E,0))</f>
        <v>#N/A</v>
      </c>
      <c r="K49" s="105" t="str">
        <f t="array" ref="K49">index('ThreatSearch download 4.6.20'!R:R,match(H49,'ThreatSearch download 4.6.20'!E:E,0))</f>
        <v>#N/A</v>
      </c>
      <c r="L49" s="102"/>
      <c r="M49" s="102"/>
      <c r="N49" s="102"/>
      <c r="O49" s="102"/>
      <c r="P49" s="102"/>
      <c r="Q49" s="102"/>
      <c r="R49" s="102"/>
      <c r="S49" s="102"/>
      <c r="T49" s="102"/>
      <c r="U49" s="102"/>
      <c r="V49" s="102"/>
      <c r="W49" s="102"/>
      <c r="X49" s="102"/>
      <c r="Y49" s="102"/>
      <c r="Z49" s="102"/>
    </row>
    <row r="50" ht="15.75" customHeight="1">
      <c r="A50" s="103" t="s">
        <v>567</v>
      </c>
      <c r="B50" s="103" t="s">
        <v>567</v>
      </c>
      <c r="C50" s="103" t="s">
        <v>5167</v>
      </c>
      <c r="D50" s="103" t="s">
        <v>2503</v>
      </c>
      <c r="E50" s="103" t="s">
        <v>5168</v>
      </c>
      <c r="F50" s="103" t="s">
        <v>4977</v>
      </c>
      <c r="G50" s="103" t="s">
        <v>5169</v>
      </c>
      <c r="H50" s="102" t="str">
        <f t="shared" si="5"/>
        <v>Malus x purpurea</v>
      </c>
      <c r="I50" s="104" t="str">
        <f t="array" ref="I50">index('ThreatSearch download 4.6.20'!M:M,match(H50,'ThreatSearch download 4.6.20'!E:E,0))</f>
        <v>#N/A</v>
      </c>
      <c r="J50" s="104" t="str">
        <f t="array" ref="J50">index('ThreatSearch download 4.6.20'!L:L,match(H50,'ThreatSearch download 4.6.20'!E:E,0))</f>
        <v>#N/A</v>
      </c>
      <c r="K50" s="105" t="str">
        <f t="array" ref="K50">index('ThreatSearch download 4.6.20'!R:R,match(H50,'ThreatSearch download 4.6.20'!E:E,0))</f>
        <v>#N/A</v>
      </c>
      <c r="L50" s="102"/>
      <c r="M50" s="102"/>
      <c r="N50" s="102"/>
      <c r="O50" s="102"/>
      <c r="P50" s="102"/>
      <c r="Q50" s="102"/>
      <c r="R50" s="102"/>
      <c r="S50" s="102"/>
      <c r="T50" s="102"/>
      <c r="U50" s="102"/>
      <c r="V50" s="102"/>
      <c r="W50" s="102"/>
      <c r="X50" s="102"/>
      <c r="Y50" s="102"/>
      <c r="Z50" s="102"/>
    </row>
    <row r="51" ht="15.75" customHeight="1">
      <c r="A51" s="103" t="s">
        <v>570</v>
      </c>
      <c r="B51" s="103" t="s">
        <v>570</v>
      </c>
      <c r="C51" s="103" t="s">
        <v>5167</v>
      </c>
      <c r="D51" s="103" t="s">
        <v>2503</v>
      </c>
      <c r="E51" s="103" t="s">
        <v>5168</v>
      </c>
      <c r="F51" s="103" t="s">
        <v>3004</v>
      </c>
      <c r="G51" s="103" t="s">
        <v>5169</v>
      </c>
      <c r="H51" s="102" t="str">
        <f t="shared" si="5"/>
        <v>Malus x robusta</v>
      </c>
      <c r="I51" s="104" t="str">
        <f t="array" ref="I51">index('ThreatSearch download 4.6.20'!M:M,match(H51,'ThreatSearch download 4.6.20'!E:E,0))</f>
        <v>#N/A</v>
      </c>
      <c r="J51" s="104" t="str">
        <f t="array" ref="J51">index('ThreatSearch download 4.6.20'!L:L,match(H51,'ThreatSearch download 4.6.20'!E:E,0))</f>
        <v>#N/A</v>
      </c>
      <c r="K51" s="105" t="str">
        <f t="array" ref="K51">index('ThreatSearch download 4.6.20'!R:R,match(H51,'ThreatSearch download 4.6.20'!E:E,0))</f>
        <v>#N/A</v>
      </c>
      <c r="L51" s="102"/>
      <c r="M51" s="102"/>
      <c r="N51" s="102"/>
      <c r="O51" s="102"/>
      <c r="P51" s="102"/>
      <c r="Q51" s="102"/>
      <c r="R51" s="102"/>
      <c r="S51" s="102"/>
      <c r="T51" s="102"/>
      <c r="U51" s="102"/>
      <c r="V51" s="102"/>
      <c r="W51" s="102"/>
      <c r="X51" s="102"/>
      <c r="Y51" s="102"/>
      <c r="Z51" s="102"/>
    </row>
    <row r="52" ht="15.75" customHeight="1">
      <c r="A52" s="103" t="s">
        <v>573</v>
      </c>
      <c r="B52" s="103" t="s">
        <v>573</v>
      </c>
      <c r="C52" s="103" t="s">
        <v>5167</v>
      </c>
      <c r="D52" s="103" t="s">
        <v>2503</v>
      </c>
      <c r="E52" s="103" t="s">
        <v>5168</v>
      </c>
      <c r="F52" s="103" t="s">
        <v>3365</v>
      </c>
      <c r="G52" s="103" t="s">
        <v>5169</v>
      </c>
      <c r="H52" s="102" t="str">
        <f t="shared" si="5"/>
        <v>Malus x zumi</v>
      </c>
      <c r="I52" s="104" t="str">
        <f t="array" ref="I52">index('ThreatSearch download 4.6.20'!M:M,match(H52,'ThreatSearch download 4.6.20'!E:E,0))</f>
        <v>#N/A</v>
      </c>
      <c r="J52" s="104" t="str">
        <f t="array" ref="J52">index('ThreatSearch download 4.6.20'!L:L,match(H52,'ThreatSearch download 4.6.20'!E:E,0))</f>
        <v>#N/A</v>
      </c>
      <c r="K52" s="105" t="str">
        <f t="array" ref="K52">index('ThreatSearch download 4.6.20'!R:R,match(H52,'ThreatSearch download 4.6.20'!E:E,0))</f>
        <v>#N/A</v>
      </c>
      <c r="L52" s="102"/>
      <c r="M52" s="102"/>
      <c r="N52" s="102"/>
      <c r="O52" s="102"/>
      <c r="P52" s="102"/>
      <c r="Q52" s="102"/>
      <c r="R52" s="102"/>
      <c r="S52" s="102"/>
      <c r="T52" s="102"/>
      <c r="U52" s="102"/>
      <c r="V52" s="102"/>
      <c r="W52" s="102"/>
      <c r="X52" s="102"/>
      <c r="Y52" s="102"/>
      <c r="Z52" s="102"/>
    </row>
    <row r="53" ht="15.75" customHeight="1">
      <c r="A53" s="20" t="s">
        <v>715</v>
      </c>
      <c r="B53" s="20" t="s">
        <v>715</v>
      </c>
      <c r="C53" s="20" t="s">
        <v>5167</v>
      </c>
      <c r="D53" s="20" t="s">
        <v>2503</v>
      </c>
      <c r="E53" s="20" t="s">
        <v>3362</v>
      </c>
      <c r="F53" s="20"/>
      <c r="G53" s="20" t="s">
        <v>715</v>
      </c>
      <c r="H53" s="69" t="str">
        <f>concatenate(D53," ",E53)</f>
        <v>Malus yunnanensis</v>
      </c>
      <c r="I53" s="100" t="str">
        <f t="array" ref="I53">index('ThreatSearch download 4.6.20'!M:M,match(H53,'ThreatSearch download 4.6.20'!E:E,0))</f>
        <v>#N/A</v>
      </c>
      <c r="J53" s="100" t="str">
        <f t="array" ref="J53">index('ThreatSearch download 4.6.20'!L:L,match(H53,'ThreatSearch download 4.6.20'!E:E,0))</f>
        <v>#N/A</v>
      </c>
      <c r="K53" s="101" t="str">
        <f t="array" ref="K53">index('ThreatSearch download 4.6.20'!R:R,match(H53,'ThreatSearch download 4.6.20'!E:E,0))</f>
        <v>#N/A</v>
      </c>
      <c r="L53" s="102"/>
      <c r="M53" s="102"/>
      <c r="N53" s="102"/>
      <c r="O53" s="102"/>
      <c r="P53" s="102"/>
      <c r="Q53" s="102"/>
      <c r="R53" s="102"/>
      <c r="S53" s="102"/>
      <c r="T53" s="102"/>
      <c r="U53" s="102"/>
      <c r="V53" s="102"/>
      <c r="W53" s="102"/>
      <c r="X53" s="102"/>
      <c r="Y53" s="102"/>
      <c r="Z53" s="102"/>
    </row>
    <row r="54" ht="15.75" customHeight="1">
      <c r="A54" s="103" t="s">
        <v>714</v>
      </c>
      <c r="B54" s="103" t="s">
        <v>714</v>
      </c>
      <c r="C54" s="103" t="s">
        <v>5167</v>
      </c>
      <c r="D54" s="103" t="s">
        <v>2503</v>
      </c>
      <c r="E54" s="103" t="s">
        <v>3362</v>
      </c>
      <c r="F54" s="103" t="s">
        <v>3765</v>
      </c>
      <c r="G54" s="103" t="s">
        <v>715</v>
      </c>
      <c r="H54" s="102" t="str">
        <f t="shared" ref="H54:H55" si="6">concatenate(D54," ",E54," ",F54)</f>
        <v>Malus yunnanensis veitchii</v>
      </c>
      <c r="I54" s="104" t="str">
        <f t="array" ref="I54">index('ThreatSearch download 4.6.20'!M:M,match(H54,'ThreatSearch download 4.6.20'!E:E,0))</f>
        <v>#N/A</v>
      </c>
      <c r="J54" s="104" t="str">
        <f t="array" ref="J54">index('ThreatSearch download 4.6.20'!L:L,match(H54,'ThreatSearch download 4.6.20'!E:E,0))</f>
        <v>#N/A</v>
      </c>
      <c r="K54" s="105" t="str">
        <f t="array" ref="K54">index('ThreatSearch download 4.6.20'!R:R,match(H54,'ThreatSearch download 4.6.20'!E:E,0))</f>
        <v>#N/A</v>
      </c>
      <c r="L54" s="102"/>
      <c r="M54" s="102"/>
      <c r="N54" s="102"/>
      <c r="O54" s="102"/>
      <c r="P54" s="102"/>
      <c r="Q54" s="102"/>
      <c r="R54" s="102"/>
      <c r="S54" s="102"/>
      <c r="T54" s="102"/>
      <c r="U54" s="102"/>
      <c r="V54" s="102"/>
      <c r="W54" s="102"/>
      <c r="X54" s="102"/>
      <c r="Y54" s="102"/>
      <c r="Z54" s="102"/>
    </row>
    <row r="55" ht="15.75" customHeight="1">
      <c r="A55" s="103" t="s">
        <v>720</v>
      </c>
      <c r="B55" s="103" t="s">
        <v>720</v>
      </c>
      <c r="C55" s="103" t="s">
        <v>5167</v>
      </c>
      <c r="D55" s="103" t="s">
        <v>2503</v>
      </c>
      <c r="E55" s="103" t="s">
        <v>3362</v>
      </c>
      <c r="F55" s="103" t="s">
        <v>3362</v>
      </c>
      <c r="G55" s="103" t="s">
        <v>715</v>
      </c>
      <c r="H55" s="102" t="str">
        <f t="shared" si="6"/>
        <v>Malus yunnanensis yunnanensis</v>
      </c>
      <c r="I55" s="104" t="str">
        <f t="array" ref="I55">index('ThreatSearch download 4.6.20'!M:M,match(H55,'ThreatSearch download 4.6.20'!E:E,0))</f>
        <v>#N/A</v>
      </c>
      <c r="J55" s="104" t="str">
        <f t="array" ref="J55">index('ThreatSearch download 4.6.20'!L:L,match(H55,'ThreatSearch download 4.6.20'!E:E,0))</f>
        <v>#N/A</v>
      </c>
      <c r="K55" s="105" t="str">
        <f t="array" ref="K55">index('ThreatSearch download 4.6.20'!R:R,match(H55,'ThreatSearch download 4.6.20'!E:E,0))</f>
        <v>#N/A</v>
      </c>
      <c r="L55" s="102"/>
      <c r="M55" s="102"/>
      <c r="N55" s="102"/>
      <c r="O55" s="102"/>
      <c r="P55" s="102"/>
      <c r="Q55" s="102"/>
      <c r="R55" s="102"/>
      <c r="S55" s="102"/>
      <c r="T55" s="102"/>
      <c r="U55" s="102"/>
      <c r="V55" s="102"/>
      <c r="W55" s="102"/>
      <c r="X55" s="102"/>
      <c r="Y55" s="102"/>
      <c r="Z55" s="102"/>
    </row>
    <row r="56" ht="15.75" customHeight="1">
      <c r="A56" s="20" t="s">
        <v>1081</v>
      </c>
      <c r="B56" s="20" t="s">
        <v>1081</v>
      </c>
      <c r="C56" s="20" t="s">
        <v>5167</v>
      </c>
      <c r="D56" s="20" t="s">
        <v>2503</v>
      </c>
      <c r="E56" s="20" t="s">
        <v>5137</v>
      </c>
      <c r="G56" s="20" t="s">
        <v>1081</v>
      </c>
      <c r="H56" s="69" t="str">
        <f t="shared" ref="H56:H61" si="7">concatenate(D56," ",E56)</f>
        <v>Malus zhaojiaoensis</v>
      </c>
      <c r="I56" s="100" t="str">
        <f t="array" ref="I56">index('ThreatSearch download 4.6.20'!M:M,match(H56,'ThreatSearch download 4.6.20'!E:E,0))</f>
        <v>#N/A</v>
      </c>
      <c r="J56" s="100" t="str">
        <f t="array" ref="J56">index('ThreatSearch download 4.6.20'!L:L,match(H56,'ThreatSearch download 4.6.20'!E:E,0))</f>
        <v>#N/A</v>
      </c>
      <c r="K56" s="101" t="str">
        <f t="array" ref="K56">index('ThreatSearch download 4.6.20'!R:R,match(H56,'ThreatSearch download 4.6.20'!E:E,0))</f>
        <v>#N/A</v>
      </c>
      <c r="L56" s="102"/>
      <c r="M56" s="102"/>
      <c r="N56" s="102"/>
      <c r="O56" s="102"/>
      <c r="P56" s="102"/>
      <c r="Q56" s="102"/>
      <c r="R56" s="102"/>
      <c r="S56" s="102"/>
      <c r="T56" s="102"/>
      <c r="U56" s="102"/>
      <c r="V56" s="102"/>
      <c r="W56" s="102"/>
      <c r="X56" s="102"/>
      <c r="Y56" s="102"/>
      <c r="Z56" s="102"/>
    </row>
    <row r="57" ht="15.75" customHeight="1">
      <c r="A57" s="20" t="s">
        <v>1085</v>
      </c>
      <c r="B57" s="20" t="s">
        <v>1085</v>
      </c>
      <c r="C57" s="20" t="s">
        <v>5167</v>
      </c>
      <c r="D57" s="20" t="s">
        <v>2425</v>
      </c>
      <c r="E57" s="20" t="s">
        <v>3246</v>
      </c>
      <c r="F57" s="20"/>
      <c r="G57" s="20" t="s">
        <v>1085</v>
      </c>
      <c r="H57" s="69" t="str">
        <f t="shared" si="7"/>
        <v>Quercus acerifolia</v>
      </c>
      <c r="I57" s="100" t="str">
        <f t="array" ref="I57">index('ThreatSearch download 4.6.20'!M:M,match(H57,'ThreatSearch download 4.6.20'!E:E,0))</f>
        <v>#N/A</v>
      </c>
      <c r="J57" s="100" t="str">
        <f t="array" ref="J57">index('ThreatSearch download 4.6.20'!L:L,match(H57,'ThreatSearch download 4.6.20'!E:E,0))</f>
        <v>#N/A</v>
      </c>
      <c r="K57" s="101" t="str">
        <f t="array" ref="K57">index('ThreatSearch download 4.6.20'!R:R,match(H57,'ThreatSearch download 4.6.20'!E:E,0))</f>
        <v>#N/A</v>
      </c>
      <c r="L57" s="102"/>
      <c r="M57" s="102"/>
      <c r="N57" s="102"/>
      <c r="O57" s="102"/>
      <c r="P57" s="102"/>
      <c r="Q57" s="102"/>
      <c r="R57" s="102"/>
      <c r="S57" s="102"/>
      <c r="T57" s="102"/>
      <c r="U57" s="102"/>
      <c r="V57" s="102"/>
      <c r="W57" s="102"/>
      <c r="X57" s="102"/>
      <c r="Y57" s="102"/>
      <c r="Z57" s="102"/>
    </row>
    <row r="58" ht="15.75" customHeight="1">
      <c r="A58" s="20" t="s">
        <v>1088</v>
      </c>
      <c r="B58" s="20" t="s">
        <v>1088</v>
      </c>
      <c r="C58" s="20" t="s">
        <v>5167</v>
      </c>
      <c r="D58" s="20" t="s">
        <v>2425</v>
      </c>
      <c r="E58" s="20" t="s">
        <v>3766</v>
      </c>
      <c r="F58" s="20"/>
      <c r="G58" s="20" t="s">
        <v>1088</v>
      </c>
      <c r="H58" s="69" t="str">
        <f t="shared" si="7"/>
        <v>Quercus acrodonta</v>
      </c>
      <c r="I58" s="100" t="str">
        <f t="array" ref="I58">index('ThreatSearch download 4.6.20'!M:M,match(H58,'ThreatSearch download 4.6.20'!E:E,0))</f>
        <v>#N/A</v>
      </c>
      <c r="J58" s="100" t="str">
        <f t="array" ref="J58">index('ThreatSearch download 4.6.20'!L:L,match(H58,'ThreatSearch download 4.6.20'!E:E,0))</f>
        <v>#N/A</v>
      </c>
      <c r="K58" s="101" t="str">
        <f t="array" ref="K58">index('ThreatSearch download 4.6.20'!R:R,match(H58,'ThreatSearch download 4.6.20'!E:E,0))</f>
        <v>#N/A</v>
      </c>
      <c r="L58" s="102"/>
      <c r="M58" s="102"/>
      <c r="N58" s="102"/>
      <c r="O58" s="102"/>
      <c r="P58" s="102"/>
      <c r="Q58" s="102"/>
      <c r="R58" s="102"/>
      <c r="S58" s="102"/>
      <c r="T58" s="102"/>
      <c r="U58" s="102"/>
      <c r="V58" s="102"/>
      <c r="W58" s="102"/>
      <c r="X58" s="102"/>
      <c r="Y58" s="102"/>
      <c r="Z58" s="102"/>
    </row>
    <row r="59" ht="15.75" customHeight="1">
      <c r="A59" s="20" t="s">
        <v>1091</v>
      </c>
      <c r="B59" s="20" t="s">
        <v>1091</v>
      </c>
      <c r="C59" s="20" t="s">
        <v>5167</v>
      </c>
      <c r="D59" s="20" t="s">
        <v>2425</v>
      </c>
      <c r="E59" s="20" t="s">
        <v>2847</v>
      </c>
      <c r="F59" s="20"/>
      <c r="G59" s="20" t="s">
        <v>1091</v>
      </c>
      <c r="H59" s="69" t="str">
        <f t="shared" si="7"/>
        <v>Quercus acutissima</v>
      </c>
      <c r="I59" s="100" t="str">
        <f t="array" ref="I59">index('ThreatSearch download 4.6.20'!M:M,match(H59,'ThreatSearch download 4.6.20'!E:E,0))</f>
        <v>#N/A</v>
      </c>
      <c r="J59" s="100" t="str">
        <f t="array" ref="J59">index('ThreatSearch download 4.6.20'!L:L,match(H59,'ThreatSearch download 4.6.20'!E:E,0))</f>
        <v>#N/A</v>
      </c>
      <c r="K59" s="101" t="str">
        <f t="array" ref="K59">index('ThreatSearch download 4.6.20'!R:R,match(H59,'ThreatSearch download 4.6.20'!E:E,0))</f>
        <v>#N/A</v>
      </c>
      <c r="L59" s="102"/>
      <c r="M59" s="102"/>
      <c r="N59" s="102"/>
      <c r="O59" s="102"/>
      <c r="P59" s="102"/>
      <c r="Q59" s="102"/>
      <c r="R59" s="102"/>
      <c r="S59" s="102"/>
      <c r="T59" s="102"/>
      <c r="U59" s="102"/>
      <c r="V59" s="102"/>
      <c r="W59" s="102"/>
      <c r="X59" s="102"/>
      <c r="Y59" s="102"/>
      <c r="Z59" s="102"/>
    </row>
    <row r="60" ht="15.75" customHeight="1">
      <c r="A60" s="20" t="s">
        <v>1094</v>
      </c>
      <c r="B60" s="20" t="s">
        <v>1094</v>
      </c>
      <c r="C60" s="20" t="s">
        <v>5167</v>
      </c>
      <c r="D60" s="20" t="s">
        <v>2425</v>
      </c>
      <c r="E60" s="20" t="s">
        <v>3417</v>
      </c>
      <c r="F60" s="20"/>
      <c r="G60" s="20" t="s">
        <v>1094</v>
      </c>
      <c r="H60" s="69" t="str">
        <f t="shared" si="7"/>
        <v>Quercus alba</v>
      </c>
      <c r="I60" s="100" t="str">
        <f t="array" ref="I60">index('ThreatSearch download 4.6.20'!M:M,match(H60,'ThreatSearch download 4.6.20'!E:E,0))</f>
        <v>#N/A</v>
      </c>
      <c r="J60" s="100" t="str">
        <f t="array" ref="J60">index('ThreatSearch download 4.6.20'!L:L,match(H60,'ThreatSearch download 4.6.20'!E:E,0))</f>
        <v>#N/A</v>
      </c>
      <c r="K60" s="101" t="str">
        <f t="array" ref="K60">index('ThreatSearch download 4.6.20'!R:R,match(H60,'ThreatSearch download 4.6.20'!E:E,0))</f>
        <v>#N/A</v>
      </c>
      <c r="L60" s="102"/>
      <c r="M60" s="102"/>
      <c r="N60" s="102"/>
      <c r="O60" s="102"/>
      <c r="P60" s="102"/>
      <c r="Q60" s="102"/>
      <c r="R60" s="102"/>
      <c r="S60" s="102"/>
      <c r="T60" s="102"/>
      <c r="U60" s="102"/>
      <c r="V60" s="102"/>
      <c r="W60" s="102"/>
      <c r="X60" s="102"/>
      <c r="Y60" s="102"/>
      <c r="Z60" s="102"/>
    </row>
    <row r="61" ht="15.75" customHeight="1">
      <c r="A61" s="20" t="s">
        <v>724</v>
      </c>
      <c r="B61" s="20" t="s">
        <v>724</v>
      </c>
      <c r="C61" s="20" t="s">
        <v>5167</v>
      </c>
      <c r="D61" s="20" t="s">
        <v>2425</v>
      </c>
      <c r="E61" s="20" t="s">
        <v>2909</v>
      </c>
      <c r="F61" s="20"/>
      <c r="G61" s="20" t="s">
        <v>724</v>
      </c>
      <c r="H61" s="69" t="str">
        <f t="shared" si="7"/>
        <v>Quercus aliena</v>
      </c>
      <c r="I61" s="100" t="str">
        <f t="array" ref="I61">index('ThreatSearch download 4.6.20'!M:M,match(H61,'ThreatSearch download 4.6.20'!E:E,0))</f>
        <v>#N/A</v>
      </c>
      <c r="J61" s="100" t="str">
        <f t="array" ref="J61">index('ThreatSearch download 4.6.20'!L:L,match(H61,'ThreatSearch download 4.6.20'!E:E,0))</f>
        <v>#N/A</v>
      </c>
      <c r="K61" s="101" t="str">
        <f t="array" ref="K61">index('ThreatSearch download 4.6.20'!R:R,match(H61,'ThreatSearch download 4.6.20'!E:E,0))</f>
        <v>#N/A</v>
      </c>
      <c r="L61" s="102"/>
      <c r="M61" s="102"/>
      <c r="N61" s="102"/>
      <c r="O61" s="102"/>
      <c r="P61" s="102"/>
      <c r="Q61" s="102"/>
      <c r="R61" s="102"/>
      <c r="S61" s="102"/>
      <c r="T61" s="102"/>
      <c r="U61" s="102"/>
      <c r="V61" s="102"/>
      <c r="W61" s="102"/>
      <c r="X61" s="102"/>
      <c r="Y61" s="102"/>
      <c r="Z61" s="102"/>
    </row>
    <row r="62" ht="15.75" customHeight="1">
      <c r="A62" s="103" t="s">
        <v>723</v>
      </c>
      <c r="B62" s="103" t="s">
        <v>723</v>
      </c>
      <c r="C62" s="103" t="s">
        <v>5167</v>
      </c>
      <c r="D62" s="103" t="s">
        <v>2425</v>
      </c>
      <c r="E62" s="103" t="s">
        <v>2909</v>
      </c>
      <c r="F62" s="103" t="s">
        <v>3862</v>
      </c>
      <c r="G62" s="103" t="s">
        <v>724</v>
      </c>
      <c r="H62" s="102" t="str">
        <f t="shared" ref="H62:H64" si="8">concatenate(D62," ",E62," ",F62)</f>
        <v>Quercus aliena acutiserrata</v>
      </c>
      <c r="I62" s="104" t="str">
        <f t="array" ref="I62">index('ThreatSearch download 4.6.20'!M:M,match(H62,'ThreatSearch download 4.6.20'!E:E,0))</f>
        <v>#N/A</v>
      </c>
      <c r="J62" s="104" t="str">
        <f t="array" ref="J62">index('ThreatSearch download 4.6.20'!L:L,match(H62,'ThreatSearch download 4.6.20'!E:E,0))</f>
        <v>#N/A</v>
      </c>
      <c r="K62" s="105" t="str">
        <f t="array" ref="K62">index('ThreatSearch download 4.6.20'!R:R,match(H62,'ThreatSearch download 4.6.20'!E:E,0))</f>
        <v>#N/A</v>
      </c>
      <c r="L62" s="102"/>
      <c r="M62" s="102"/>
      <c r="N62" s="102"/>
      <c r="O62" s="102"/>
      <c r="P62" s="102"/>
      <c r="Q62" s="102"/>
      <c r="R62" s="102"/>
      <c r="S62" s="102"/>
      <c r="T62" s="102"/>
      <c r="U62" s="102"/>
      <c r="V62" s="102"/>
      <c r="W62" s="102"/>
      <c r="X62" s="102"/>
      <c r="Y62" s="102"/>
      <c r="Z62" s="102"/>
    </row>
    <row r="63" ht="15.75" customHeight="1">
      <c r="A63" s="103" t="s">
        <v>728</v>
      </c>
      <c r="B63" s="103" t="s">
        <v>728</v>
      </c>
      <c r="C63" s="103" t="s">
        <v>5167</v>
      </c>
      <c r="D63" s="103" t="s">
        <v>2425</v>
      </c>
      <c r="E63" s="103" t="s">
        <v>2909</v>
      </c>
      <c r="F63" s="103" t="s">
        <v>2909</v>
      </c>
      <c r="G63" s="103" t="s">
        <v>724</v>
      </c>
      <c r="H63" s="102" t="str">
        <f t="shared" si="8"/>
        <v>Quercus aliena aliena</v>
      </c>
      <c r="I63" s="104" t="str">
        <f t="array" ref="I63">index('ThreatSearch download 4.6.20'!M:M,match(H63,'ThreatSearch download 4.6.20'!E:E,0))</f>
        <v>#N/A</v>
      </c>
      <c r="J63" s="104" t="str">
        <f t="array" ref="J63">index('ThreatSearch download 4.6.20'!L:L,match(H63,'ThreatSearch download 4.6.20'!E:E,0))</f>
        <v>#N/A</v>
      </c>
      <c r="K63" s="105" t="str">
        <f t="array" ref="K63">index('ThreatSearch download 4.6.20'!R:R,match(H63,'ThreatSearch download 4.6.20'!E:E,0))</f>
        <v>#N/A</v>
      </c>
      <c r="L63" s="102"/>
      <c r="M63" s="102"/>
      <c r="N63" s="102"/>
      <c r="O63" s="102"/>
      <c r="P63" s="102"/>
      <c r="Q63" s="102"/>
      <c r="R63" s="102"/>
      <c r="S63" s="102"/>
      <c r="T63" s="102"/>
      <c r="U63" s="102"/>
      <c r="V63" s="102"/>
      <c r="W63" s="102"/>
      <c r="X63" s="102"/>
      <c r="Y63" s="102"/>
      <c r="Z63" s="102"/>
    </row>
    <row r="64" ht="15.75" customHeight="1">
      <c r="A64" s="103" t="s">
        <v>5098</v>
      </c>
      <c r="B64" s="103" t="s">
        <v>5098</v>
      </c>
      <c r="C64" s="103" t="s">
        <v>5167</v>
      </c>
      <c r="D64" s="103" t="s">
        <v>2425</v>
      </c>
      <c r="E64" s="103" t="s">
        <v>2909</v>
      </c>
      <c r="F64" s="103" t="s">
        <v>5099</v>
      </c>
      <c r="G64" s="103" t="s">
        <v>724</v>
      </c>
      <c r="H64" s="102" t="str">
        <f t="shared" si="8"/>
        <v>Quercus aliena pekinensis</v>
      </c>
      <c r="I64" s="104" t="str">
        <f t="array" ref="I64">index('ThreatSearch download 4.6.20'!M:M,match(H64,'ThreatSearch download 4.6.20'!E:E,0))</f>
        <v>#N/A</v>
      </c>
      <c r="J64" s="104" t="str">
        <f t="array" ref="J64">index('ThreatSearch download 4.6.20'!L:L,match(H64,'ThreatSearch download 4.6.20'!E:E,0))</f>
        <v>#N/A</v>
      </c>
      <c r="K64" s="105" t="str">
        <f t="array" ref="K64">index('ThreatSearch download 4.6.20'!R:R,match(H64,'ThreatSearch download 4.6.20'!E:E,0))</f>
        <v>#N/A</v>
      </c>
      <c r="L64" s="102"/>
      <c r="M64" s="102"/>
      <c r="N64" s="102"/>
      <c r="O64" s="102"/>
      <c r="P64" s="102"/>
      <c r="Q64" s="102"/>
      <c r="R64" s="102"/>
      <c r="S64" s="102"/>
      <c r="T64" s="102"/>
      <c r="U64" s="102"/>
      <c r="V64" s="102"/>
      <c r="W64" s="102"/>
      <c r="X64" s="102"/>
      <c r="Y64" s="102"/>
      <c r="Z64" s="102"/>
    </row>
    <row r="65" ht="15.75" customHeight="1">
      <c r="A65" s="20" t="s">
        <v>1097</v>
      </c>
      <c r="B65" s="20" t="s">
        <v>1097</v>
      </c>
      <c r="C65" s="20" t="s">
        <v>5167</v>
      </c>
      <c r="D65" s="20" t="s">
        <v>2425</v>
      </c>
      <c r="E65" s="20" t="s">
        <v>3419</v>
      </c>
      <c r="F65" s="20"/>
      <c r="G65" s="20" t="s">
        <v>1097</v>
      </c>
      <c r="H65" s="69" t="str">
        <f t="shared" ref="H65:H89" si="9">concatenate(D65," ",E65)</f>
        <v>Quercus arizonica</v>
      </c>
      <c r="I65" s="100" t="str">
        <f t="array" ref="I65">index('ThreatSearch download 4.6.20'!M:M,match(H65,'ThreatSearch download 4.6.20'!E:E,0))</f>
        <v>#N/A</v>
      </c>
      <c r="J65" s="100" t="str">
        <f t="array" ref="J65">index('ThreatSearch download 4.6.20'!L:L,match(H65,'ThreatSearch download 4.6.20'!E:E,0))</f>
        <v>#N/A</v>
      </c>
      <c r="K65" s="101" t="str">
        <f t="array" ref="K65">index('ThreatSearch download 4.6.20'!R:R,match(H65,'ThreatSearch download 4.6.20'!E:E,0))</f>
        <v>#N/A</v>
      </c>
      <c r="L65" s="102"/>
      <c r="M65" s="102"/>
      <c r="N65" s="102"/>
      <c r="O65" s="102"/>
      <c r="P65" s="102"/>
      <c r="Q65" s="102"/>
      <c r="R65" s="102"/>
      <c r="S65" s="102"/>
      <c r="T65" s="102"/>
      <c r="U65" s="102"/>
      <c r="V65" s="102"/>
      <c r="W65" s="102"/>
      <c r="X65" s="102"/>
      <c r="Y65" s="102"/>
      <c r="Z65" s="102"/>
    </row>
    <row r="66" ht="15.75" customHeight="1">
      <c r="A66" s="20" t="s">
        <v>1100</v>
      </c>
      <c r="B66" s="20" t="s">
        <v>1100</v>
      </c>
      <c r="C66" s="20" t="s">
        <v>5167</v>
      </c>
      <c r="D66" s="20" t="s">
        <v>2425</v>
      </c>
      <c r="E66" s="20" t="s">
        <v>3120</v>
      </c>
      <c r="F66" s="20"/>
      <c r="G66" s="20" t="s">
        <v>1100</v>
      </c>
      <c r="H66" s="69" t="str">
        <f t="shared" si="9"/>
        <v>Quercus arkansana</v>
      </c>
      <c r="I66" s="100" t="str">
        <f t="array" ref="I66">index('ThreatSearch download 4.6.20'!M:M,match(H66,'ThreatSearch download 4.6.20'!E:E,0))</f>
        <v>#N/A</v>
      </c>
      <c r="J66" s="100" t="str">
        <f t="array" ref="J66">index('ThreatSearch download 4.6.20'!L:L,match(H66,'ThreatSearch download 4.6.20'!E:E,0))</f>
        <v>#N/A</v>
      </c>
      <c r="K66" s="101" t="str">
        <f t="array" ref="K66">index('ThreatSearch download 4.6.20'!R:R,match(H66,'ThreatSearch download 4.6.20'!E:E,0))</f>
        <v>#N/A</v>
      </c>
      <c r="L66" s="102"/>
      <c r="M66" s="102"/>
      <c r="N66" s="102"/>
      <c r="O66" s="102"/>
      <c r="P66" s="102"/>
      <c r="Q66" s="102"/>
      <c r="R66" s="102"/>
      <c r="S66" s="102"/>
      <c r="T66" s="102"/>
      <c r="U66" s="102"/>
      <c r="V66" s="102"/>
      <c r="W66" s="102"/>
      <c r="X66" s="102"/>
      <c r="Y66" s="102"/>
      <c r="Z66" s="102"/>
    </row>
    <row r="67" ht="15.75" customHeight="1">
      <c r="A67" s="20" t="s">
        <v>1103</v>
      </c>
      <c r="B67" s="20" t="s">
        <v>1103</v>
      </c>
      <c r="C67" s="20" t="s">
        <v>5167</v>
      </c>
      <c r="D67" s="20" t="s">
        <v>2425</v>
      </c>
      <c r="E67" s="20" t="s">
        <v>3123</v>
      </c>
      <c r="F67" s="20"/>
      <c r="G67" s="20" t="s">
        <v>1103</v>
      </c>
      <c r="H67" s="69" t="str">
        <f t="shared" si="9"/>
        <v>Quercus austrina</v>
      </c>
      <c r="I67" s="100" t="str">
        <f t="array" ref="I67">index('ThreatSearch download 4.6.20'!M:M,match(H67,'ThreatSearch download 4.6.20'!E:E,0))</f>
        <v>#N/A</v>
      </c>
      <c r="J67" s="100" t="str">
        <f t="array" ref="J67">index('ThreatSearch download 4.6.20'!L:L,match(H67,'ThreatSearch download 4.6.20'!E:E,0))</f>
        <v>#N/A</v>
      </c>
      <c r="K67" s="101" t="str">
        <f t="array" ref="K67">index('ThreatSearch download 4.6.20'!R:R,match(H67,'ThreatSearch download 4.6.20'!E:E,0))</f>
        <v>#N/A</v>
      </c>
      <c r="L67" s="102"/>
      <c r="M67" s="102"/>
      <c r="N67" s="102"/>
      <c r="O67" s="102"/>
      <c r="P67" s="102"/>
      <c r="Q67" s="102"/>
      <c r="R67" s="102"/>
      <c r="S67" s="102"/>
      <c r="T67" s="102"/>
      <c r="U67" s="102"/>
      <c r="V67" s="102"/>
      <c r="W67" s="102"/>
      <c r="X67" s="102"/>
      <c r="Y67" s="102"/>
      <c r="Z67" s="102"/>
    </row>
    <row r="68" ht="15.75" customHeight="1">
      <c r="A68" s="20" t="s">
        <v>1106</v>
      </c>
      <c r="B68" s="20" t="s">
        <v>1106</v>
      </c>
      <c r="C68" s="20" t="s">
        <v>5167</v>
      </c>
      <c r="D68" s="20" t="s">
        <v>2425</v>
      </c>
      <c r="E68" s="20" t="s">
        <v>3768</v>
      </c>
      <c r="F68" s="20"/>
      <c r="G68" s="20" t="s">
        <v>1106</v>
      </c>
      <c r="H68" s="69" t="str">
        <f t="shared" si="9"/>
        <v>Quercus baronii</v>
      </c>
      <c r="I68" s="100" t="str">
        <f t="array" ref="I68">index('ThreatSearch download 4.6.20'!M:M,match(H68,'ThreatSearch download 4.6.20'!E:E,0))</f>
        <v>#N/A</v>
      </c>
      <c r="J68" s="100" t="str">
        <f t="array" ref="J68">index('ThreatSearch download 4.6.20'!L:L,match(H68,'ThreatSearch download 4.6.20'!E:E,0))</f>
        <v>#N/A</v>
      </c>
      <c r="K68" s="101" t="str">
        <f t="array" ref="K68">index('ThreatSearch download 4.6.20'!R:R,match(H68,'ThreatSearch download 4.6.20'!E:E,0))</f>
        <v>#N/A</v>
      </c>
      <c r="L68" s="102"/>
      <c r="M68" s="102"/>
      <c r="N68" s="102"/>
      <c r="O68" s="102"/>
      <c r="P68" s="102"/>
      <c r="Q68" s="102"/>
      <c r="R68" s="102"/>
      <c r="S68" s="102"/>
      <c r="T68" s="102"/>
      <c r="U68" s="102"/>
      <c r="V68" s="102"/>
      <c r="W68" s="102"/>
      <c r="X68" s="102"/>
      <c r="Y68" s="102"/>
      <c r="Z68" s="102"/>
    </row>
    <row r="69" ht="15.75" customHeight="1">
      <c r="A69" s="20" t="s">
        <v>1109</v>
      </c>
      <c r="B69" s="20" t="s">
        <v>1109</v>
      </c>
      <c r="C69" s="20" t="s">
        <v>5167</v>
      </c>
      <c r="D69" s="20" t="s">
        <v>2425</v>
      </c>
      <c r="E69" s="20" t="s">
        <v>3031</v>
      </c>
      <c r="F69" s="20"/>
      <c r="G69" s="20" t="s">
        <v>1109</v>
      </c>
      <c r="H69" s="69" t="str">
        <f t="shared" si="9"/>
        <v>Quercus bicolor</v>
      </c>
      <c r="I69" s="100" t="str">
        <f t="array" ref="I69">index('ThreatSearch download 4.6.20'!M:M,match(H69,'ThreatSearch download 4.6.20'!E:E,0))</f>
        <v>#N/A</v>
      </c>
      <c r="J69" s="100" t="str">
        <f t="array" ref="J69">index('ThreatSearch download 4.6.20'!L:L,match(H69,'ThreatSearch download 4.6.20'!E:E,0))</f>
        <v>#N/A</v>
      </c>
      <c r="K69" s="101" t="str">
        <f t="array" ref="K69">index('ThreatSearch download 4.6.20'!R:R,match(H69,'ThreatSearch download 4.6.20'!E:E,0))</f>
        <v>#N/A</v>
      </c>
      <c r="L69" s="102"/>
      <c r="M69" s="102"/>
      <c r="N69" s="102"/>
      <c r="O69" s="102"/>
      <c r="P69" s="102"/>
      <c r="Q69" s="102"/>
      <c r="R69" s="102"/>
      <c r="S69" s="102"/>
      <c r="T69" s="102"/>
      <c r="U69" s="102"/>
      <c r="V69" s="102"/>
      <c r="W69" s="102"/>
      <c r="X69" s="102"/>
      <c r="Y69" s="102"/>
      <c r="Z69" s="102"/>
    </row>
    <row r="70" ht="15.75" customHeight="1">
      <c r="A70" s="20" t="s">
        <v>1112</v>
      </c>
      <c r="B70" s="20" t="s">
        <v>1112</v>
      </c>
      <c r="C70" s="20" t="s">
        <v>5167</v>
      </c>
      <c r="D70" s="20" t="s">
        <v>2425</v>
      </c>
      <c r="E70" s="20" t="s">
        <v>3239</v>
      </c>
      <c r="F70" s="20"/>
      <c r="G70" s="20" t="s">
        <v>1112</v>
      </c>
      <c r="H70" s="69" t="str">
        <f t="shared" si="9"/>
        <v>Quercus boyntonii</v>
      </c>
      <c r="I70" s="100" t="str">
        <f t="array" ref="I70">index('ThreatSearch download 4.6.20'!M:M,match(H70,'ThreatSearch download 4.6.20'!E:E,0))</f>
        <v>#N/A</v>
      </c>
      <c r="J70" s="100" t="str">
        <f t="array" ref="J70">index('ThreatSearch download 4.6.20'!L:L,match(H70,'ThreatSearch download 4.6.20'!E:E,0))</f>
        <v>#N/A</v>
      </c>
      <c r="K70" s="101" t="str">
        <f t="array" ref="K70">index('ThreatSearch download 4.6.20'!R:R,match(H70,'ThreatSearch download 4.6.20'!E:E,0))</f>
        <v>#N/A</v>
      </c>
      <c r="L70" s="102"/>
      <c r="M70" s="102"/>
      <c r="N70" s="102"/>
      <c r="O70" s="102"/>
      <c r="P70" s="102"/>
      <c r="Q70" s="102"/>
      <c r="R70" s="102"/>
      <c r="S70" s="102"/>
      <c r="T70" s="102"/>
      <c r="U70" s="102"/>
      <c r="V70" s="102"/>
      <c r="W70" s="102"/>
      <c r="X70" s="102"/>
      <c r="Y70" s="102"/>
      <c r="Z70" s="102"/>
    </row>
    <row r="71" ht="15.75" customHeight="1">
      <c r="A71" s="20" t="s">
        <v>1115</v>
      </c>
      <c r="B71" s="20" t="s">
        <v>1115</v>
      </c>
      <c r="C71" s="20" t="s">
        <v>5167</v>
      </c>
      <c r="D71" s="20" t="s">
        <v>2425</v>
      </c>
      <c r="E71" s="20" t="s">
        <v>2572</v>
      </c>
      <c r="F71" s="20"/>
      <c r="G71" s="20" t="s">
        <v>1115</v>
      </c>
      <c r="H71" s="69" t="str">
        <f t="shared" si="9"/>
        <v>Quercus brantii</v>
      </c>
      <c r="I71" s="100" t="str">
        <f t="array" ref="I71">index('ThreatSearch download 4.6.20'!M:M,match(H71,'ThreatSearch download 4.6.20'!E:E,0))</f>
        <v>#N/A</v>
      </c>
      <c r="J71" s="100" t="str">
        <f t="array" ref="J71">index('ThreatSearch download 4.6.20'!L:L,match(H71,'ThreatSearch download 4.6.20'!E:E,0))</f>
        <v>#N/A</v>
      </c>
      <c r="K71" s="101" t="str">
        <f t="array" ref="K71">index('ThreatSearch download 4.6.20'!R:R,match(H71,'ThreatSearch download 4.6.20'!E:E,0))</f>
        <v>#N/A</v>
      </c>
      <c r="L71" s="102"/>
      <c r="M71" s="102"/>
      <c r="N71" s="102"/>
      <c r="O71" s="102"/>
      <c r="P71" s="102"/>
      <c r="Q71" s="102"/>
      <c r="R71" s="102"/>
      <c r="S71" s="102"/>
      <c r="T71" s="102"/>
      <c r="U71" s="102"/>
      <c r="V71" s="102"/>
      <c r="W71" s="102"/>
      <c r="X71" s="102"/>
      <c r="Y71" s="102"/>
      <c r="Z71" s="102"/>
    </row>
    <row r="72" ht="15.75" customHeight="1">
      <c r="A72" s="20" t="s">
        <v>1118</v>
      </c>
      <c r="B72" s="20" t="s">
        <v>1118</v>
      </c>
      <c r="C72" s="20" t="s">
        <v>5167</v>
      </c>
      <c r="D72" s="20" t="s">
        <v>2425</v>
      </c>
      <c r="E72" s="20" t="s">
        <v>3421</v>
      </c>
      <c r="F72" s="20"/>
      <c r="G72" s="20" t="s">
        <v>1118</v>
      </c>
      <c r="H72" s="69" t="str">
        <f t="shared" si="9"/>
        <v>Quercus buckleyi</v>
      </c>
      <c r="I72" s="100" t="str">
        <f t="array" ref="I72">index('ThreatSearch download 4.6.20'!M:M,match(H72,'ThreatSearch download 4.6.20'!E:E,0))</f>
        <v>#N/A</v>
      </c>
      <c r="J72" s="100" t="str">
        <f t="array" ref="J72">index('ThreatSearch download 4.6.20'!L:L,match(H72,'ThreatSearch download 4.6.20'!E:E,0))</f>
        <v>#N/A</v>
      </c>
      <c r="K72" s="101" t="str">
        <f t="array" ref="K72">index('ThreatSearch download 4.6.20'!R:R,match(H72,'ThreatSearch download 4.6.20'!E:E,0))</f>
        <v>#N/A</v>
      </c>
      <c r="L72" s="102"/>
      <c r="M72" s="102"/>
      <c r="N72" s="102"/>
      <c r="O72" s="102"/>
      <c r="P72" s="102"/>
      <c r="Q72" s="102"/>
      <c r="R72" s="102"/>
      <c r="S72" s="102"/>
      <c r="T72" s="102"/>
      <c r="U72" s="102"/>
      <c r="V72" s="102"/>
      <c r="W72" s="102"/>
      <c r="X72" s="102"/>
      <c r="Y72" s="102"/>
      <c r="Z72" s="102"/>
    </row>
    <row r="73" ht="15.75" customHeight="1">
      <c r="A73" s="20" t="s">
        <v>1122</v>
      </c>
      <c r="B73" s="20" t="s">
        <v>1122</v>
      </c>
      <c r="C73" s="20" t="s">
        <v>5167</v>
      </c>
      <c r="D73" s="20" t="s">
        <v>2425</v>
      </c>
      <c r="E73" s="20" t="s">
        <v>3491</v>
      </c>
      <c r="F73" s="20"/>
      <c r="G73" s="20" t="s">
        <v>1122</v>
      </c>
      <c r="H73" s="69" t="str">
        <f t="shared" si="9"/>
        <v>Quercus canbyi</v>
      </c>
      <c r="I73" s="100" t="str">
        <f t="array" ref="I73">index('ThreatSearch download 4.6.20'!M:M,match(H73,'ThreatSearch download 4.6.20'!E:E,0))</f>
        <v>#N/A</v>
      </c>
      <c r="J73" s="100" t="str">
        <f t="array" ref="J73">index('ThreatSearch download 4.6.20'!L:L,match(H73,'ThreatSearch download 4.6.20'!E:E,0))</f>
        <v>#N/A</v>
      </c>
      <c r="K73" s="101" t="str">
        <f t="array" ref="K73">index('ThreatSearch download 4.6.20'!R:R,match(H73,'ThreatSearch download 4.6.20'!E:E,0))</f>
        <v>#N/A</v>
      </c>
      <c r="L73" s="102"/>
      <c r="M73" s="102"/>
      <c r="N73" s="102"/>
      <c r="O73" s="102"/>
      <c r="P73" s="102"/>
      <c r="Q73" s="102"/>
      <c r="R73" s="102"/>
      <c r="S73" s="102"/>
      <c r="T73" s="102"/>
      <c r="U73" s="102"/>
      <c r="V73" s="102"/>
      <c r="W73" s="102"/>
      <c r="X73" s="102"/>
      <c r="Y73" s="102"/>
      <c r="Z73" s="102"/>
    </row>
    <row r="74" ht="15.75" customHeight="1">
      <c r="A74" s="20" t="s">
        <v>2038</v>
      </c>
      <c r="B74" s="20" t="s">
        <v>2038</v>
      </c>
      <c r="C74" s="20" t="s">
        <v>5167</v>
      </c>
      <c r="D74" s="20" t="s">
        <v>2425</v>
      </c>
      <c r="E74" s="20" t="s">
        <v>5138</v>
      </c>
      <c r="F74" s="20"/>
      <c r="G74" s="20" t="s">
        <v>2038</v>
      </c>
      <c r="H74" s="69" t="str">
        <f t="shared" si="9"/>
        <v>Quercus castanaeifolia</v>
      </c>
      <c r="I74" s="100" t="str">
        <f t="array" ref="I74">index('ThreatSearch download 4.6.20'!M:M,match(H74,'ThreatSearch download 4.6.20'!E:E,0))</f>
        <v>#N/A</v>
      </c>
      <c r="J74" s="100" t="str">
        <f t="array" ref="J74">index('ThreatSearch download 4.6.20'!L:L,match(H74,'ThreatSearch download 4.6.20'!E:E,0))</f>
        <v>#N/A</v>
      </c>
      <c r="K74" s="101" t="str">
        <f t="array" ref="K74">index('ThreatSearch download 4.6.20'!R:R,match(H74,'ThreatSearch download 4.6.20'!E:E,0))</f>
        <v>#N/A</v>
      </c>
      <c r="L74" s="102"/>
      <c r="M74" s="102"/>
      <c r="N74" s="102"/>
      <c r="O74" s="102"/>
      <c r="P74" s="102"/>
      <c r="Q74" s="102"/>
      <c r="R74" s="102"/>
      <c r="S74" s="102"/>
      <c r="T74" s="102"/>
      <c r="U74" s="102"/>
      <c r="V74" s="102"/>
      <c r="W74" s="102"/>
      <c r="X74" s="102"/>
      <c r="Y74" s="102"/>
      <c r="Z74" s="102"/>
    </row>
    <row r="75" ht="15.75" customHeight="1">
      <c r="A75" s="20" t="s">
        <v>1128</v>
      </c>
      <c r="B75" s="20" t="s">
        <v>1128</v>
      </c>
      <c r="C75" s="20" t="s">
        <v>5167</v>
      </c>
      <c r="D75" s="20" t="s">
        <v>2425</v>
      </c>
      <c r="E75" s="20" t="s">
        <v>2579</v>
      </c>
      <c r="F75" s="20"/>
      <c r="G75" s="20" t="s">
        <v>1128</v>
      </c>
      <c r="H75" s="69" t="str">
        <f t="shared" si="9"/>
        <v>Quercus cerris</v>
      </c>
      <c r="I75" s="100" t="str">
        <f t="array" ref="I75">index('ThreatSearch download 4.6.20'!M:M,match(H75,'ThreatSearch download 4.6.20'!E:E,0))</f>
        <v>#N/A</v>
      </c>
      <c r="J75" s="100" t="str">
        <f t="array" ref="J75">index('ThreatSearch download 4.6.20'!L:L,match(H75,'ThreatSearch download 4.6.20'!E:E,0))</f>
        <v>#N/A</v>
      </c>
      <c r="K75" s="101" t="str">
        <f t="array" ref="K75">index('ThreatSearch download 4.6.20'!R:R,match(H75,'ThreatSearch download 4.6.20'!E:E,0))</f>
        <v>#N/A</v>
      </c>
      <c r="L75" s="102"/>
      <c r="M75" s="102"/>
      <c r="N75" s="102"/>
      <c r="O75" s="102"/>
      <c r="P75" s="102"/>
      <c r="Q75" s="102"/>
      <c r="R75" s="102"/>
      <c r="S75" s="102"/>
      <c r="T75" s="102"/>
      <c r="U75" s="102"/>
      <c r="V75" s="102"/>
      <c r="W75" s="102"/>
      <c r="X75" s="102"/>
      <c r="Y75" s="102"/>
      <c r="Z75" s="102"/>
    </row>
    <row r="76" ht="15.75" customHeight="1">
      <c r="A76" s="20" t="s">
        <v>1131</v>
      </c>
      <c r="B76" s="20" t="s">
        <v>1131</v>
      </c>
      <c r="C76" s="20" t="s">
        <v>5167</v>
      </c>
      <c r="D76" s="20" t="s">
        <v>2425</v>
      </c>
      <c r="E76" s="20" t="s">
        <v>3427</v>
      </c>
      <c r="F76" s="20"/>
      <c r="G76" s="20" t="s">
        <v>1131</v>
      </c>
      <c r="H76" s="69" t="str">
        <f t="shared" si="9"/>
        <v>Quercus chapmanii</v>
      </c>
      <c r="I76" s="100" t="str">
        <f t="array" ref="I76">index('ThreatSearch download 4.6.20'!M:M,match(H76,'ThreatSearch download 4.6.20'!E:E,0))</f>
        <v>#N/A</v>
      </c>
      <c r="J76" s="100" t="str">
        <f t="array" ref="J76">index('ThreatSearch download 4.6.20'!L:L,match(H76,'ThreatSearch download 4.6.20'!E:E,0))</f>
        <v>#N/A</v>
      </c>
      <c r="K76" s="101" t="str">
        <f t="array" ref="K76">index('ThreatSearch download 4.6.20'!R:R,match(H76,'ThreatSearch download 4.6.20'!E:E,0))</f>
        <v>#N/A</v>
      </c>
      <c r="L76" s="102"/>
      <c r="M76" s="102"/>
      <c r="N76" s="102"/>
      <c r="O76" s="102"/>
      <c r="P76" s="102"/>
      <c r="Q76" s="102"/>
      <c r="R76" s="102"/>
      <c r="S76" s="102"/>
      <c r="T76" s="102"/>
      <c r="U76" s="102"/>
      <c r="V76" s="102"/>
      <c r="W76" s="102"/>
      <c r="X76" s="102"/>
      <c r="Y76" s="102"/>
      <c r="Z76" s="102"/>
    </row>
    <row r="77" ht="15.75" customHeight="1">
      <c r="A77" s="20" t="s">
        <v>1134</v>
      </c>
      <c r="B77" s="20" t="s">
        <v>1134</v>
      </c>
      <c r="C77" s="20" t="s">
        <v>5167</v>
      </c>
      <c r="D77" s="20" t="s">
        <v>2425</v>
      </c>
      <c r="E77" s="20" t="s">
        <v>3769</v>
      </c>
      <c r="F77" s="20"/>
      <c r="G77" s="20" t="s">
        <v>1134</v>
      </c>
      <c r="H77" s="69" t="str">
        <f t="shared" si="9"/>
        <v>Quercus chenii</v>
      </c>
      <c r="I77" s="100" t="str">
        <f t="array" ref="I77">index('ThreatSearch download 4.6.20'!M:M,match(H77,'ThreatSearch download 4.6.20'!E:E,0))</f>
        <v>#N/A</v>
      </c>
      <c r="J77" s="100" t="str">
        <f t="array" ref="J77">index('ThreatSearch download 4.6.20'!L:L,match(H77,'ThreatSearch download 4.6.20'!E:E,0))</f>
        <v>#N/A</v>
      </c>
      <c r="K77" s="101" t="str">
        <f t="array" ref="K77">index('ThreatSearch download 4.6.20'!R:R,match(H77,'ThreatSearch download 4.6.20'!E:E,0))</f>
        <v>#N/A</v>
      </c>
      <c r="L77" s="102"/>
      <c r="M77" s="102"/>
      <c r="N77" s="102"/>
      <c r="O77" s="102"/>
      <c r="P77" s="102"/>
      <c r="Q77" s="102"/>
      <c r="R77" s="102"/>
      <c r="S77" s="102"/>
      <c r="T77" s="102"/>
      <c r="U77" s="102"/>
      <c r="V77" s="102"/>
      <c r="W77" s="102"/>
      <c r="X77" s="102"/>
      <c r="Y77" s="102"/>
      <c r="Z77" s="102"/>
    </row>
    <row r="78" ht="15.75" customHeight="1">
      <c r="A78" s="20" t="s">
        <v>1137</v>
      </c>
      <c r="B78" s="20" t="s">
        <v>1137</v>
      </c>
      <c r="C78" s="20" t="s">
        <v>5167</v>
      </c>
      <c r="D78" s="20" t="s">
        <v>2425</v>
      </c>
      <c r="E78" s="20" t="s">
        <v>3268</v>
      </c>
      <c r="F78" s="20"/>
      <c r="G78" s="20" t="s">
        <v>1137</v>
      </c>
      <c r="H78" s="69" t="str">
        <f t="shared" si="9"/>
        <v>Quercus chrysolepis</v>
      </c>
      <c r="I78" s="100" t="str">
        <f t="array" ref="I78">index('ThreatSearch download 4.6.20'!M:M,match(H78,'ThreatSearch download 4.6.20'!E:E,0))</f>
        <v>#N/A</v>
      </c>
      <c r="J78" s="100" t="str">
        <f t="array" ref="J78">index('ThreatSearch download 4.6.20'!L:L,match(H78,'ThreatSearch download 4.6.20'!E:E,0))</f>
        <v>#N/A</v>
      </c>
      <c r="K78" s="101" t="str">
        <f t="array" ref="K78">index('ThreatSearch download 4.6.20'!R:R,match(H78,'ThreatSearch download 4.6.20'!E:E,0))</f>
        <v>#N/A</v>
      </c>
      <c r="L78" s="102"/>
      <c r="M78" s="102"/>
      <c r="N78" s="102"/>
      <c r="O78" s="102"/>
      <c r="P78" s="102"/>
      <c r="Q78" s="102"/>
      <c r="R78" s="102"/>
      <c r="S78" s="102"/>
      <c r="T78" s="102"/>
      <c r="U78" s="102"/>
      <c r="V78" s="102"/>
      <c r="W78" s="102"/>
      <c r="X78" s="102"/>
      <c r="Y78" s="102"/>
      <c r="Z78" s="102"/>
    </row>
    <row r="79" ht="15.75" customHeight="1">
      <c r="A79" s="20" t="s">
        <v>1140</v>
      </c>
      <c r="B79" s="20" t="s">
        <v>1140</v>
      </c>
      <c r="C79" s="20" t="s">
        <v>5167</v>
      </c>
      <c r="D79" s="20" t="s">
        <v>2425</v>
      </c>
      <c r="E79" s="20" t="s">
        <v>2582</v>
      </c>
      <c r="F79" s="20"/>
      <c r="G79" s="20" t="s">
        <v>1140</v>
      </c>
      <c r="H79" s="69" t="str">
        <f t="shared" si="9"/>
        <v>Quercus coccifera</v>
      </c>
      <c r="I79" s="100" t="str">
        <f t="array" ref="I79">index('ThreatSearch download 4.6.20'!M:M,match(H79,'ThreatSearch download 4.6.20'!E:E,0))</f>
        <v>#N/A</v>
      </c>
      <c r="J79" s="100" t="str">
        <f t="array" ref="J79">index('ThreatSearch download 4.6.20'!L:L,match(H79,'ThreatSearch download 4.6.20'!E:E,0))</f>
        <v>#N/A</v>
      </c>
      <c r="K79" s="101" t="str">
        <f t="array" ref="K79">index('ThreatSearch download 4.6.20'!R:R,match(H79,'ThreatSearch download 4.6.20'!E:E,0))</f>
        <v>#N/A</v>
      </c>
      <c r="L79" s="102"/>
      <c r="M79" s="102"/>
      <c r="N79" s="102"/>
      <c r="O79" s="102"/>
      <c r="P79" s="102"/>
      <c r="Q79" s="102"/>
      <c r="R79" s="102"/>
      <c r="S79" s="102"/>
      <c r="T79" s="102"/>
      <c r="U79" s="102"/>
      <c r="V79" s="102"/>
      <c r="W79" s="102"/>
      <c r="X79" s="102"/>
      <c r="Y79" s="102"/>
      <c r="Z79" s="102"/>
    </row>
    <row r="80" ht="15.75" customHeight="1">
      <c r="A80" s="20" t="s">
        <v>1143</v>
      </c>
      <c r="B80" s="20" t="s">
        <v>1143</v>
      </c>
      <c r="C80" s="20" t="s">
        <v>5167</v>
      </c>
      <c r="D80" s="20" t="s">
        <v>2425</v>
      </c>
      <c r="E80" s="20" t="s">
        <v>2919</v>
      </c>
      <c r="G80" s="20" t="s">
        <v>1143</v>
      </c>
      <c r="H80" s="69" t="str">
        <f t="shared" si="9"/>
        <v>Quercus cocciferoides</v>
      </c>
      <c r="I80" s="100" t="str">
        <f t="array" ref="I80">index('ThreatSearch download 4.6.20'!M:M,match(H80,'ThreatSearch download 4.6.20'!E:E,0))</f>
        <v>#N/A</v>
      </c>
      <c r="J80" s="100" t="str">
        <f t="array" ref="J80">index('ThreatSearch download 4.6.20'!L:L,match(H80,'ThreatSearch download 4.6.20'!E:E,0))</f>
        <v>#N/A</v>
      </c>
      <c r="K80" s="101" t="str">
        <f t="array" ref="K80">index('ThreatSearch download 4.6.20'!R:R,match(H80,'ThreatSearch download 4.6.20'!E:E,0))</f>
        <v>#N/A</v>
      </c>
      <c r="L80" s="102"/>
      <c r="M80" s="102"/>
      <c r="N80" s="102"/>
      <c r="O80" s="102"/>
      <c r="P80" s="102"/>
      <c r="Q80" s="102"/>
      <c r="R80" s="102"/>
      <c r="S80" s="102"/>
      <c r="T80" s="102"/>
      <c r="U80" s="102"/>
      <c r="V80" s="102"/>
      <c r="W80" s="102"/>
      <c r="X80" s="102"/>
      <c r="Y80" s="102"/>
      <c r="Z80" s="102"/>
    </row>
    <row r="81" ht="15.75" customHeight="1">
      <c r="A81" s="20" t="s">
        <v>1146</v>
      </c>
      <c r="B81" s="20" t="s">
        <v>1146</v>
      </c>
      <c r="C81" s="20" t="s">
        <v>5167</v>
      </c>
      <c r="D81" s="20" t="s">
        <v>2425</v>
      </c>
      <c r="E81" s="20" t="s">
        <v>3432</v>
      </c>
      <c r="F81" s="20"/>
      <c r="G81" s="20" t="s">
        <v>1146</v>
      </c>
      <c r="H81" s="69" t="str">
        <f t="shared" si="9"/>
        <v>Quercus coccinea</v>
      </c>
      <c r="I81" s="100" t="str">
        <f t="array" ref="I81">index('ThreatSearch download 4.6.20'!M:M,match(H81,'ThreatSearch download 4.6.20'!E:E,0))</f>
        <v>#N/A</v>
      </c>
      <c r="J81" s="100" t="str">
        <f t="array" ref="J81">index('ThreatSearch download 4.6.20'!L:L,match(H81,'ThreatSearch download 4.6.20'!E:E,0))</f>
        <v>#N/A</v>
      </c>
      <c r="K81" s="101" t="str">
        <f t="array" ref="K81">index('ThreatSearch download 4.6.20'!R:R,match(H81,'ThreatSearch download 4.6.20'!E:E,0))</f>
        <v>#N/A</v>
      </c>
      <c r="L81" s="102"/>
      <c r="M81" s="102"/>
      <c r="N81" s="102"/>
      <c r="O81" s="102"/>
      <c r="P81" s="102"/>
      <c r="Q81" s="102"/>
      <c r="R81" s="102"/>
      <c r="S81" s="102"/>
      <c r="T81" s="102"/>
      <c r="U81" s="102"/>
      <c r="V81" s="102"/>
      <c r="W81" s="102"/>
      <c r="X81" s="102"/>
      <c r="Y81" s="102"/>
      <c r="Z81" s="102"/>
    </row>
    <row r="82" ht="15.75" customHeight="1">
      <c r="A82" s="20" t="s">
        <v>1149</v>
      </c>
      <c r="B82" s="20" t="s">
        <v>1149</v>
      </c>
      <c r="C82" s="20" t="s">
        <v>5167</v>
      </c>
      <c r="D82" s="20" t="s">
        <v>2425</v>
      </c>
      <c r="E82" s="20" t="s">
        <v>3137</v>
      </c>
      <c r="F82" s="20"/>
      <c r="G82" s="20" t="s">
        <v>1149</v>
      </c>
      <c r="H82" s="69" t="str">
        <f t="shared" si="9"/>
        <v>Quercus dalechampii</v>
      </c>
      <c r="I82" s="100" t="str">
        <f t="array" ref="I82">index('ThreatSearch download 4.6.20'!M:M,match(H82,'ThreatSearch download 4.6.20'!E:E,0))</f>
        <v>#N/A</v>
      </c>
      <c r="J82" s="100" t="str">
        <f t="array" ref="J82">index('ThreatSearch download 4.6.20'!L:L,match(H82,'ThreatSearch download 4.6.20'!E:E,0))</f>
        <v>#N/A</v>
      </c>
      <c r="K82" s="101" t="str">
        <f t="array" ref="K82">index('ThreatSearch download 4.6.20'!R:R,match(H82,'ThreatSearch download 4.6.20'!E:E,0))</f>
        <v>#N/A</v>
      </c>
      <c r="L82" s="102"/>
      <c r="M82" s="102"/>
      <c r="N82" s="102"/>
      <c r="O82" s="102"/>
      <c r="P82" s="102"/>
      <c r="Q82" s="102"/>
      <c r="R82" s="102"/>
      <c r="S82" s="102"/>
      <c r="T82" s="102"/>
      <c r="U82" s="102"/>
      <c r="V82" s="102"/>
      <c r="W82" s="102"/>
      <c r="X82" s="102"/>
      <c r="Y82" s="102"/>
      <c r="Z82" s="102"/>
    </row>
    <row r="83" ht="15.75" customHeight="1">
      <c r="A83" s="20" t="s">
        <v>1152</v>
      </c>
      <c r="B83" s="20" t="s">
        <v>1152</v>
      </c>
      <c r="C83" s="20" t="s">
        <v>5167</v>
      </c>
      <c r="D83" s="20" t="s">
        <v>2425</v>
      </c>
      <c r="E83" s="20" t="s">
        <v>2922</v>
      </c>
      <c r="F83" s="20"/>
      <c r="G83" s="20" t="s">
        <v>1152</v>
      </c>
      <c r="H83" s="69" t="str">
        <f t="shared" si="9"/>
        <v>Quercus delavayi</v>
      </c>
      <c r="I83" s="100" t="str">
        <f t="array" ref="I83">index('ThreatSearch download 4.6.20'!M:M,match(H83,'ThreatSearch download 4.6.20'!E:E,0))</f>
        <v>#N/A</v>
      </c>
      <c r="J83" s="100" t="str">
        <f t="array" ref="J83">index('ThreatSearch download 4.6.20'!L:L,match(H83,'ThreatSearch download 4.6.20'!E:E,0))</f>
        <v>#N/A</v>
      </c>
      <c r="K83" s="101" t="str">
        <f t="array" ref="K83">index('ThreatSearch download 4.6.20'!R:R,match(H83,'ThreatSearch download 4.6.20'!E:E,0))</f>
        <v>#N/A</v>
      </c>
      <c r="L83" s="102"/>
      <c r="M83" s="102"/>
      <c r="N83" s="102"/>
      <c r="O83" s="102"/>
      <c r="P83" s="102"/>
      <c r="Q83" s="102"/>
      <c r="R83" s="102"/>
      <c r="S83" s="102"/>
      <c r="T83" s="102"/>
      <c r="U83" s="102"/>
      <c r="V83" s="102"/>
      <c r="W83" s="102"/>
      <c r="X83" s="102"/>
      <c r="Y83" s="102"/>
      <c r="Z83" s="102"/>
    </row>
    <row r="84" ht="15.75" customHeight="1">
      <c r="A84" s="20" t="s">
        <v>1155</v>
      </c>
      <c r="B84" s="20" t="s">
        <v>1155</v>
      </c>
      <c r="C84" s="20" t="s">
        <v>5167</v>
      </c>
      <c r="D84" s="20" t="s">
        <v>2425</v>
      </c>
      <c r="E84" s="20" t="s">
        <v>3598</v>
      </c>
      <c r="F84" s="20"/>
      <c r="G84" s="20" t="s">
        <v>1155</v>
      </c>
      <c r="H84" s="69" t="str">
        <f t="shared" si="9"/>
        <v>Quercus dentata</v>
      </c>
      <c r="I84" s="100" t="str">
        <f t="array" ref="I84">index('ThreatSearch download 4.6.20'!M:M,match(H84,'ThreatSearch download 4.6.20'!E:E,0))</f>
        <v>#N/A</v>
      </c>
      <c r="J84" s="100" t="str">
        <f t="array" ref="J84">index('ThreatSearch download 4.6.20'!L:L,match(H84,'ThreatSearch download 4.6.20'!E:E,0))</f>
        <v>#N/A</v>
      </c>
      <c r="K84" s="101" t="str">
        <f t="array" ref="K84">index('ThreatSearch download 4.6.20'!R:R,match(H84,'ThreatSearch download 4.6.20'!E:E,0))</f>
        <v>#N/A</v>
      </c>
      <c r="L84" s="102"/>
      <c r="M84" s="102"/>
      <c r="N84" s="102"/>
      <c r="O84" s="102"/>
      <c r="P84" s="102"/>
      <c r="Q84" s="102"/>
      <c r="R84" s="102"/>
      <c r="S84" s="102"/>
      <c r="T84" s="102"/>
      <c r="U84" s="102"/>
      <c r="V84" s="102"/>
      <c r="W84" s="102"/>
      <c r="X84" s="102"/>
      <c r="Y84" s="102"/>
      <c r="Z84" s="102"/>
    </row>
    <row r="85" ht="15.75" customHeight="1">
      <c r="A85" s="20" t="s">
        <v>1158</v>
      </c>
      <c r="B85" s="20" t="s">
        <v>1158</v>
      </c>
      <c r="C85" s="20" t="s">
        <v>5167</v>
      </c>
      <c r="D85" s="20" t="s">
        <v>2425</v>
      </c>
      <c r="E85" s="20" t="s">
        <v>3270</v>
      </c>
      <c r="F85" s="20"/>
      <c r="G85" s="20" t="s">
        <v>1158</v>
      </c>
      <c r="H85" s="69" t="str">
        <f t="shared" si="9"/>
        <v>Quercus douglasii</v>
      </c>
      <c r="I85" s="100" t="str">
        <f t="array" ref="I85">index('ThreatSearch download 4.6.20'!M:M,match(H85,'ThreatSearch download 4.6.20'!E:E,0))</f>
        <v>#N/A</v>
      </c>
      <c r="J85" s="100" t="str">
        <f t="array" ref="J85">index('ThreatSearch download 4.6.20'!L:L,match(H85,'ThreatSearch download 4.6.20'!E:E,0))</f>
        <v>#N/A</v>
      </c>
      <c r="K85" s="101" t="str">
        <f t="array" ref="K85">index('ThreatSearch download 4.6.20'!R:R,match(H85,'ThreatSearch download 4.6.20'!E:E,0))</f>
        <v>#N/A</v>
      </c>
      <c r="L85" s="102"/>
      <c r="M85" s="102"/>
      <c r="N85" s="102"/>
      <c r="O85" s="102"/>
      <c r="P85" s="102"/>
      <c r="Q85" s="102"/>
      <c r="R85" s="102"/>
      <c r="S85" s="102"/>
      <c r="T85" s="102"/>
      <c r="U85" s="102"/>
      <c r="V85" s="102"/>
      <c r="W85" s="102"/>
      <c r="X85" s="102"/>
      <c r="Y85" s="102"/>
      <c r="Z85" s="102"/>
    </row>
    <row r="86" ht="15.75" customHeight="1">
      <c r="A86" s="20" t="s">
        <v>1161</v>
      </c>
      <c r="B86" s="20" t="s">
        <v>1161</v>
      </c>
      <c r="C86" s="20" t="s">
        <v>5167</v>
      </c>
      <c r="D86" s="20" t="s">
        <v>2425</v>
      </c>
      <c r="E86" s="20" t="s">
        <v>3036</v>
      </c>
      <c r="F86" s="20"/>
      <c r="G86" s="20" t="s">
        <v>1161</v>
      </c>
      <c r="H86" s="69" t="str">
        <f t="shared" si="9"/>
        <v>Quercus ellipsoidalis</v>
      </c>
      <c r="I86" s="100" t="str">
        <f t="array" ref="I86">index('ThreatSearch download 4.6.20'!M:M,match(H86,'ThreatSearch download 4.6.20'!E:E,0))</f>
        <v>#N/A</v>
      </c>
      <c r="J86" s="100" t="str">
        <f t="array" ref="J86">index('ThreatSearch download 4.6.20'!L:L,match(H86,'ThreatSearch download 4.6.20'!E:E,0))</f>
        <v>#N/A</v>
      </c>
      <c r="K86" s="101" t="str">
        <f t="array" ref="K86">index('ThreatSearch download 4.6.20'!R:R,match(H86,'ThreatSearch download 4.6.20'!E:E,0))</f>
        <v>#N/A</v>
      </c>
      <c r="L86" s="102"/>
      <c r="M86" s="102"/>
      <c r="N86" s="102"/>
      <c r="O86" s="102"/>
      <c r="P86" s="102"/>
      <c r="Q86" s="102"/>
      <c r="R86" s="102"/>
      <c r="S86" s="102"/>
      <c r="T86" s="102"/>
      <c r="U86" s="102"/>
      <c r="V86" s="102"/>
      <c r="W86" s="102"/>
      <c r="X86" s="102"/>
      <c r="Y86" s="102"/>
      <c r="Z86" s="102"/>
    </row>
    <row r="87" ht="15.75" customHeight="1">
      <c r="A87" s="20" t="s">
        <v>1164</v>
      </c>
      <c r="B87" s="20" t="s">
        <v>1164</v>
      </c>
      <c r="C87" s="20" t="s">
        <v>5167</v>
      </c>
      <c r="D87" s="20" t="s">
        <v>2425</v>
      </c>
      <c r="E87" s="20" t="s">
        <v>3039</v>
      </c>
      <c r="F87" s="20"/>
      <c r="G87" s="20" t="s">
        <v>1164</v>
      </c>
      <c r="H87" s="69" t="str">
        <f t="shared" si="9"/>
        <v>Quercus emoryi</v>
      </c>
      <c r="I87" s="100" t="str">
        <f t="array" ref="I87">index('ThreatSearch download 4.6.20'!M:M,match(H87,'ThreatSearch download 4.6.20'!E:E,0))</f>
        <v>#N/A</v>
      </c>
      <c r="J87" s="100" t="str">
        <f t="array" ref="J87">index('ThreatSearch download 4.6.20'!L:L,match(H87,'ThreatSearch download 4.6.20'!E:E,0))</f>
        <v>#N/A</v>
      </c>
      <c r="K87" s="101" t="str">
        <f t="array" ref="K87">index('ThreatSearch download 4.6.20'!R:R,match(H87,'ThreatSearch download 4.6.20'!E:E,0))</f>
        <v>#N/A</v>
      </c>
      <c r="L87" s="102"/>
      <c r="M87" s="102"/>
      <c r="N87" s="102"/>
      <c r="O87" s="102"/>
      <c r="P87" s="102"/>
      <c r="Q87" s="102"/>
      <c r="R87" s="102"/>
      <c r="S87" s="102"/>
      <c r="T87" s="102"/>
      <c r="U87" s="102"/>
      <c r="V87" s="102"/>
      <c r="W87" s="102"/>
      <c r="X87" s="102"/>
      <c r="Y87" s="102"/>
      <c r="Z87" s="102"/>
    </row>
    <row r="88" ht="15.75" customHeight="1">
      <c r="A88" s="20" t="s">
        <v>1167</v>
      </c>
      <c r="B88" s="20" t="s">
        <v>1167</v>
      </c>
      <c r="C88" s="20" t="s">
        <v>5167</v>
      </c>
      <c r="D88" s="20" t="s">
        <v>2425</v>
      </c>
      <c r="E88" s="20" t="s">
        <v>3770</v>
      </c>
      <c r="F88" s="20"/>
      <c r="G88" s="20" t="s">
        <v>1167</v>
      </c>
      <c r="H88" s="69" t="str">
        <f t="shared" si="9"/>
        <v>Quercus fabri</v>
      </c>
      <c r="I88" s="100" t="str">
        <f t="array" ref="I88">index('ThreatSearch download 4.6.20'!M:M,match(H88,'ThreatSearch download 4.6.20'!E:E,0))</f>
        <v>#N/A</v>
      </c>
      <c r="J88" s="100" t="str">
        <f t="array" ref="J88">index('ThreatSearch download 4.6.20'!L:L,match(H88,'ThreatSearch download 4.6.20'!E:E,0))</f>
        <v>#N/A</v>
      </c>
      <c r="K88" s="101" t="str">
        <f t="array" ref="K88">index('ThreatSearch download 4.6.20'!R:R,match(H88,'ThreatSearch download 4.6.20'!E:E,0))</f>
        <v>#N/A</v>
      </c>
      <c r="L88" s="102"/>
      <c r="M88" s="102"/>
      <c r="N88" s="102"/>
      <c r="O88" s="102"/>
      <c r="P88" s="102"/>
      <c r="Q88" s="102"/>
      <c r="R88" s="102"/>
      <c r="S88" s="102"/>
      <c r="T88" s="102"/>
      <c r="U88" s="102"/>
      <c r="V88" s="102"/>
      <c r="W88" s="102"/>
      <c r="X88" s="102"/>
      <c r="Y88" s="102"/>
      <c r="Z88" s="102"/>
    </row>
    <row r="89" ht="15.75" customHeight="1">
      <c r="A89" s="20" t="s">
        <v>734</v>
      </c>
      <c r="B89" s="20" t="s">
        <v>734</v>
      </c>
      <c r="C89" s="20" t="s">
        <v>5167</v>
      </c>
      <c r="D89" s="20" t="s">
        <v>2425</v>
      </c>
      <c r="E89" s="20" t="s">
        <v>3204</v>
      </c>
      <c r="F89" s="20"/>
      <c r="G89" s="20" t="s">
        <v>734</v>
      </c>
      <c r="H89" s="69" t="str">
        <f t="shared" si="9"/>
        <v>Quercus faginea</v>
      </c>
      <c r="I89" s="100" t="str">
        <f t="array" ref="I89">index('ThreatSearch download 4.6.20'!M:M,match(H89,'ThreatSearch download 4.6.20'!E:E,0))</f>
        <v>#N/A</v>
      </c>
      <c r="J89" s="100" t="str">
        <f t="array" ref="J89">index('ThreatSearch download 4.6.20'!L:L,match(H89,'ThreatSearch download 4.6.20'!E:E,0))</f>
        <v>#N/A</v>
      </c>
      <c r="K89" s="101" t="str">
        <f t="array" ref="K89">index('ThreatSearch download 4.6.20'!R:R,match(H89,'ThreatSearch download 4.6.20'!E:E,0))</f>
        <v>#N/A</v>
      </c>
      <c r="L89" s="102"/>
      <c r="M89" s="102"/>
      <c r="N89" s="102"/>
      <c r="O89" s="102"/>
      <c r="P89" s="102"/>
      <c r="Q89" s="102"/>
      <c r="R89" s="102"/>
      <c r="S89" s="102"/>
      <c r="T89" s="102"/>
      <c r="U89" s="102"/>
      <c r="V89" s="102"/>
      <c r="W89" s="102"/>
      <c r="X89" s="102"/>
      <c r="Y89" s="102"/>
      <c r="Z89" s="102"/>
    </row>
    <row r="90" ht="15.75" customHeight="1">
      <c r="A90" s="103" t="s">
        <v>733</v>
      </c>
      <c r="B90" s="103" t="s">
        <v>733</v>
      </c>
      <c r="C90" s="103" t="s">
        <v>5167</v>
      </c>
      <c r="D90" s="103" t="s">
        <v>2425</v>
      </c>
      <c r="E90" s="103" t="s">
        <v>3204</v>
      </c>
      <c r="F90" s="103" t="s">
        <v>4084</v>
      </c>
      <c r="G90" s="103" t="s">
        <v>734</v>
      </c>
      <c r="H90" s="102" t="str">
        <f t="shared" ref="H90:H91" si="10">concatenate(D90," ",E90," ",F90)</f>
        <v>Quercus faginea alpestris</v>
      </c>
      <c r="I90" s="104" t="str">
        <f t="array" ref="I90">index('ThreatSearch download 4.6.20'!M:M,match(H90,'ThreatSearch download 4.6.20'!E:E,0))</f>
        <v>#N/A</v>
      </c>
      <c r="J90" s="104" t="str">
        <f t="array" ref="J90">index('ThreatSearch download 4.6.20'!L:L,match(H90,'ThreatSearch download 4.6.20'!E:E,0))</f>
        <v>#N/A</v>
      </c>
      <c r="K90" s="105" t="str">
        <f t="array" ref="K90">index('ThreatSearch download 4.6.20'!R:R,match(H90,'ThreatSearch download 4.6.20'!E:E,0))</f>
        <v>#N/A</v>
      </c>
      <c r="L90" s="102"/>
      <c r="M90" s="102"/>
      <c r="N90" s="102"/>
      <c r="O90" s="102"/>
      <c r="P90" s="102"/>
      <c r="Q90" s="102"/>
      <c r="R90" s="102"/>
      <c r="S90" s="102"/>
      <c r="T90" s="102"/>
      <c r="U90" s="102"/>
      <c r="V90" s="102"/>
      <c r="W90" s="102"/>
      <c r="X90" s="102"/>
      <c r="Y90" s="102"/>
      <c r="Z90" s="102"/>
    </row>
    <row r="91" ht="15.75" customHeight="1">
      <c r="A91" s="103" t="s">
        <v>738</v>
      </c>
      <c r="B91" s="103" t="s">
        <v>738</v>
      </c>
      <c r="C91" s="103" t="s">
        <v>5167</v>
      </c>
      <c r="D91" s="103" t="s">
        <v>2425</v>
      </c>
      <c r="E91" s="103" t="s">
        <v>3204</v>
      </c>
      <c r="F91" s="103" t="s">
        <v>3204</v>
      </c>
      <c r="G91" s="103" t="s">
        <v>734</v>
      </c>
      <c r="H91" s="102" t="str">
        <f t="shared" si="10"/>
        <v>Quercus faginea faginea</v>
      </c>
      <c r="I91" s="104" t="str">
        <f t="array" ref="I91">index('ThreatSearch download 4.6.20'!M:M,match(H91,'ThreatSearch download 4.6.20'!E:E,0))</f>
        <v>#N/A</v>
      </c>
      <c r="J91" s="104" t="str">
        <f t="array" ref="J91">index('ThreatSearch download 4.6.20'!L:L,match(H91,'ThreatSearch download 4.6.20'!E:E,0))</f>
        <v>#N/A</v>
      </c>
      <c r="K91" s="105" t="str">
        <f t="array" ref="K91">index('ThreatSearch download 4.6.20'!R:R,match(H91,'ThreatSearch download 4.6.20'!E:E,0))</f>
        <v>#N/A</v>
      </c>
      <c r="L91" s="102"/>
      <c r="M91" s="102"/>
      <c r="N91" s="102"/>
      <c r="O91" s="102"/>
      <c r="P91" s="102"/>
      <c r="Q91" s="102"/>
      <c r="R91" s="102"/>
      <c r="S91" s="102"/>
      <c r="T91" s="102"/>
      <c r="U91" s="102"/>
      <c r="V91" s="102"/>
      <c r="W91" s="102"/>
      <c r="X91" s="102"/>
      <c r="Y91" s="102"/>
      <c r="Z91" s="102"/>
    </row>
    <row r="92" ht="15.75" customHeight="1">
      <c r="A92" s="20" t="s">
        <v>1171</v>
      </c>
      <c r="B92" s="20" t="s">
        <v>1171</v>
      </c>
      <c r="C92" s="20" t="s">
        <v>5167</v>
      </c>
      <c r="D92" s="20" t="s">
        <v>2425</v>
      </c>
      <c r="E92" s="20" t="s">
        <v>3443</v>
      </c>
      <c r="F92" s="20"/>
      <c r="G92" s="20" t="s">
        <v>1171</v>
      </c>
      <c r="H92" s="69" t="str">
        <f t="shared" ref="H92:H107" si="11">concatenate(D92," ",E92)</f>
        <v>Quercus falcata</v>
      </c>
      <c r="I92" s="100" t="str">
        <f t="array" ref="I92">index('ThreatSearch download 4.6.20'!M:M,match(H92,'ThreatSearch download 4.6.20'!E:E,0))</f>
        <v>#N/A</v>
      </c>
      <c r="J92" s="100" t="str">
        <f t="array" ref="J92">index('ThreatSearch download 4.6.20'!L:L,match(H92,'ThreatSearch download 4.6.20'!E:E,0))</f>
        <v>#N/A</v>
      </c>
      <c r="K92" s="101" t="str">
        <f t="array" ref="K92">index('ThreatSearch download 4.6.20'!R:R,match(H92,'ThreatSearch download 4.6.20'!E:E,0))</f>
        <v>#N/A</v>
      </c>
      <c r="L92" s="102"/>
      <c r="M92" s="102"/>
      <c r="N92" s="102"/>
      <c r="O92" s="102"/>
      <c r="P92" s="102"/>
      <c r="Q92" s="102"/>
      <c r="R92" s="102"/>
      <c r="S92" s="102"/>
      <c r="T92" s="102"/>
      <c r="U92" s="102"/>
      <c r="V92" s="102"/>
      <c r="W92" s="102"/>
      <c r="X92" s="102"/>
      <c r="Y92" s="102"/>
      <c r="Z92" s="102"/>
    </row>
    <row r="93" ht="15.75" customHeight="1">
      <c r="A93" s="20" t="s">
        <v>1174</v>
      </c>
      <c r="B93" s="20" t="s">
        <v>1174</v>
      </c>
      <c r="C93" s="20" t="s">
        <v>5167</v>
      </c>
      <c r="D93" s="20" t="s">
        <v>2425</v>
      </c>
      <c r="E93" s="20" t="s">
        <v>3163</v>
      </c>
      <c r="F93" s="20"/>
      <c r="G93" s="20" t="s">
        <v>1174</v>
      </c>
      <c r="H93" s="69" t="str">
        <f t="shared" si="11"/>
        <v>Quercus frainetto</v>
      </c>
      <c r="I93" s="100" t="str">
        <f t="array" ref="I93">index('ThreatSearch download 4.6.20'!M:M,match(H93,'ThreatSearch download 4.6.20'!E:E,0))</f>
        <v>#N/A</v>
      </c>
      <c r="J93" s="100" t="str">
        <f t="array" ref="J93">index('ThreatSearch download 4.6.20'!L:L,match(H93,'ThreatSearch download 4.6.20'!E:E,0))</f>
        <v>#N/A</v>
      </c>
      <c r="K93" s="101" t="str">
        <f t="array" ref="K93">index('ThreatSearch download 4.6.20'!R:R,match(H93,'ThreatSearch download 4.6.20'!E:E,0))</f>
        <v>#N/A</v>
      </c>
      <c r="L93" s="102"/>
      <c r="M93" s="102"/>
      <c r="N93" s="102"/>
      <c r="O93" s="102"/>
      <c r="P93" s="102"/>
      <c r="Q93" s="102"/>
      <c r="R93" s="102"/>
      <c r="S93" s="102"/>
      <c r="T93" s="102"/>
      <c r="U93" s="102"/>
      <c r="V93" s="102"/>
      <c r="W93" s="102"/>
      <c r="X93" s="102"/>
      <c r="Y93" s="102"/>
      <c r="Z93" s="102"/>
    </row>
    <row r="94" ht="15.75" customHeight="1">
      <c r="A94" s="20" t="s">
        <v>1177</v>
      </c>
      <c r="B94" s="20" t="s">
        <v>1177</v>
      </c>
      <c r="C94" s="20" t="s">
        <v>5167</v>
      </c>
      <c r="D94" s="20" t="s">
        <v>2425</v>
      </c>
      <c r="E94" s="20" t="s">
        <v>2934</v>
      </c>
      <c r="F94" s="20"/>
      <c r="G94" s="20" t="s">
        <v>1177</v>
      </c>
      <c r="H94" s="69" t="str">
        <f t="shared" si="11"/>
        <v>Quercus franchetii</v>
      </c>
      <c r="I94" s="100" t="str">
        <f t="array" ref="I94">index('ThreatSearch download 4.6.20'!M:M,match(H94,'ThreatSearch download 4.6.20'!E:E,0))</f>
        <v>#N/A</v>
      </c>
      <c r="J94" s="100" t="str">
        <f t="array" ref="J94">index('ThreatSearch download 4.6.20'!L:L,match(H94,'ThreatSearch download 4.6.20'!E:E,0))</f>
        <v>#N/A</v>
      </c>
      <c r="K94" s="101" t="str">
        <f t="array" ref="K94">index('ThreatSearch download 4.6.20'!R:R,match(H94,'ThreatSearch download 4.6.20'!E:E,0))</f>
        <v>#N/A</v>
      </c>
      <c r="L94" s="102"/>
      <c r="M94" s="102"/>
      <c r="N94" s="102"/>
      <c r="O94" s="102"/>
      <c r="P94" s="102"/>
      <c r="Q94" s="102"/>
      <c r="R94" s="102"/>
      <c r="S94" s="102"/>
      <c r="T94" s="102"/>
      <c r="U94" s="102"/>
      <c r="V94" s="102"/>
      <c r="W94" s="102"/>
      <c r="X94" s="102"/>
      <c r="Y94" s="102"/>
      <c r="Z94" s="102"/>
    </row>
    <row r="95" ht="15.75" customHeight="1">
      <c r="A95" s="20" t="s">
        <v>1180</v>
      </c>
      <c r="B95" s="20" t="s">
        <v>1180</v>
      </c>
      <c r="C95" s="20" t="s">
        <v>5167</v>
      </c>
      <c r="D95" s="20" t="s">
        <v>2425</v>
      </c>
      <c r="E95" s="20" t="s">
        <v>3042</v>
      </c>
      <c r="F95" s="20"/>
      <c r="G95" s="20" t="s">
        <v>1180</v>
      </c>
      <c r="H95" s="69" t="str">
        <f t="shared" si="11"/>
        <v>Quercus fusiformis</v>
      </c>
      <c r="I95" s="100" t="str">
        <f t="array" ref="I95">index('ThreatSearch download 4.6.20'!M:M,match(H95,'ThreatSearch download 4.6.20'!E:E,0))</f>
        <v>#N/A</v>
      </c>
      <c r="J95" s="100" t="str">
        <f t="array" ref="J95">index('ThreatSearch download 4.6.20'!L:L,match(H95,'ThreatSearch download 4.6.20'!E:E,0))</f>
        <v>#N/A</v>
      </c>
      <c r="K95" s="101" t="str">
        <f t="array" ref="K95">index('ThreatSearch download 4.6.20'!R:R,match(H95,'ThreatSearch download 4.6.20'!E:E,0))</f>
        <v>#N/A</v>
      </c>
      <c r="L95" s="102"/>
      <c r="M95" s="102"/>
      <c r="N95" s="102"/>
      <c r="O95" s="102"/>
      <c r="P95" s="102"/>
      <c r="Q95" s="102"/>
      <c r="R95" s="102"/>
      <c r="S95" s="102"/>
      <c r="T95" s="102"/>
      <c r="U95" s="102"/>
      <c r="V95" s="102"/>
      <c r="W95" s="102"/>
      <c r="X95" s="102"/>
      <c r="Y95" s="102"/>
      <c r="Z95" s="102"/>
    </row>
    <row r="96" ht="15.75" customHeight="1">
      <c r="A96" s="20" t="s">
        <v>1183</v>
      </c>
      <c r="B96" s="20" t="s">
        <v>1183</v>
      </c>
      <c r="C96" s="20" t="s">
        <v>5167</v>
      </c>
      <c r="D96" s="20" t="s">
        <v>2425</v>
      </c>
      <c r="E96" s="20" t="s">
        <v>5139</v>
      </c>
      <c r="F96" s="20"/>
      <c r="G96" s="20" t="s">
        <v>1183</v>
      </c>
      <c r="H96" s="69" t="str">
        <f t="shared" si="11"/>
        <v>Quercus gambellii</v>
      </c>
      <c r="I96" s="100" t="str">
        <f t="array" ref="I96">index('ThreatSearch download 4.6.20'!M:M,match(H96,'ThreatSearch download 4.6.20'!E:E,0))</f>
        <v>#N/A</v>
      </c>
      <c r="J96" s="100" t="str">
        <f t="array" ref="J96">index('ThreatSearch download 4.6.20'!L:L,match(H96,'ThreatSearch download 4.6.20'!E:E,0))</f>
        <v>#N/A</v>
      </c>
      <c r="K96" s="101" t="str">
        <f t="array" ref="K96">index('ThreatSearch download 4.6.20'!R:R,match(H96,'ThreatSearch download 4.6.20'!E:E,0))</f>
        <v>#N/A</v>
      </c>
      <c r="L96" s="102"/>
      <c r="M96" s="102"/>
      <c r="N96" s="102"/>
      <c r="O96" s="102"/>
      <c r="P96" s="102"/>
      <c r="Q96" s="102"/>
      <c r="R96" s="102"/>
      <c r="S96" s="102"/>
      <c r="T96" s="102"/>
      <c r="U96" s="102"/>
      <c r="V96" s="102"/>
      <c r="W96" s="102"/>
      <c r="X96" s="102"/>
      <c r="Y96" s="102"/>
      <c r="Z96" s="102"/>
    </row>
    <row r="97" ht="15.75" customHeight="1">
      <c r="A97" s="20" t="s">
        <v>1186</v>
      </c>
      <c r="B97" s="20" t="s">
        <v>1186</v>
      </c>
      <c r="C97" s="20" t="s">
        <v>5167</v>
      </c>
      <c r="D97" s="20" t="s">
        <v>2425</v>
      </c>
      <c r="E97" s="20" t="s">
        <v>3279</v>
      </c>
      <c r="F97" s="20"/>
      <c r="G97" s="20" t="s">
        <v>1186</v>
      </c>
      <c r="H97" s="69" t="str">
        <f t="shared" si="11"/>
        <v>Quercus garryana</v>
      </c>
      <c r="I97" s="100" t="str">
        <f t="array" ref="I97">index('ThreatSearch download 4.6.20'!M:M,match(H97,'ThreatSearch download 4.6.20'!E:E,0))</f>
        <v>#N/A</v>
      </c>
      <c r="J97" s="100" t="str">
        <f t="array" ref="J97">index('ThreatSearch download 4.6.20'!L:L,match(H97,'ThreatSearch download 4.6.20'!E:E,0))</f>
        <v>#N/A</v>
      </c>
      <c r="K97" s="101" t="str">
        <f t="array" ref="K97">index('ThreatSearch download 4.6.20'!R:R,match(H97,'ThreatSearch download 4.6.20'!E:E,0))</f>
        <v>#N/A</v>
      </c>
      <c r="L97" s="102"/>
      <c r="M97" s="102"/>
      <c r="N97" s="102"/>
      <c r="O97" s="102"/>
      <c r="P97" s="102"/>
      <c r="Q97" s="102"/>
      <c r="R97" s="102"/>
      <c r="S97" s="102"/>
      <c r="T97" s="102"/>
      <c r="U97" s="102"/>
      <c r="V97" s="102"/>
      <c r="W97" s="102"/>
      <c r="X97" s="102"/>
      <c r="Y97" s="102"/>
      <c r="Z97" s="102"/>
    </row>
    <row r="98" ht="15.75" customHeight="1">
      <c r="A98" s="20" t="s">
        <v>1189</v>
      </c>
      <c r="B98" s="20" t="s">
        <v>1189</v>
      </c>
      <c r="C98" s="20" t="s">
        <v>5167</v>
      </c>
      <c r="D98" s="20" t="s">
        <v>2425</v>
      </c>
      <c r="E98" s="20" t="s">
        <v>3445</v>
      </c>
      <c r="F98" s="20"/>
      <c r="G98" s="20" t="s">
        <v>1189</v>
      </c>
      <c r="H98" s="69" t="str">
        <f t="shared" si="11"/>
        <v>Quercus geminata</v>
      </c>
      <c r="I98" s="100" t="str">
        <f t="array" ref="I98">index('ThreatSearch download 4.6.20'!M:M,match(H98,'ThreatSearch download 4.6.20'!E:E,0))</f>
        <v>#N/A</v>
      </c>
      <c r="J98" s="100" t="str">
        <f t="array" ref="J98">index('ThreatSearch download 4.6.20'!L:L,match(H98,'ThreatSearch download 4.6.20'!E:E,0))</f>
        <v>#N/A</v>
      </c>
      <c r="K98" s="101" t="str">
        <f t="array" ref="K98">index('ThreatSearch download 4.6.20'!R:R,match(H98,'ThreatSearch download 4.6.20'!E:E,0))</f>
        <v>#N/A</v>
      </c>
      <c r="L98" s="102"/>
      <c r="M98" s="102"/>
      <c r="N98" s="102"/>
      <c r="O98" s="102"/>
      <c r="P98" s="102"/>
      <c r="Q98" s="102"/>
      <c r="R98" s="102"/>
      <c r="S98" s="102"/>
      <c r="T98" s="102"/>
      <c r="U98" s="102"/>
      <c r="V98" s="102"/>
      <c r="W98" s="102"/>
      <c r="X98" s="102"/>
      <c r="Y98" s="102"/>
      <c r="Z98" s="102"/>
    </row>
    <row r="99" ht="15.75" customHeight="1">
      <c r="A99" s="20" t="s">
        <v>1192</v>
      </c>
      <c r="B99" s="20" t="s">
        <v>1192</v>
      </c>
      <c r="C99" s="20" t="s">
        <v>5167</v>
      </c>
      <c r="D99" s="20" t="s">
        <v>2425</v>
      </c>
      <c r="E99" s="20" t="s">
        <v>3413</v>
      </c>
      <c r="F99" s="20"/>
      <c r="G99" s="20" t="s">
        <v>1192</v>
      </c>
      <c r="H99" s="69" t="str">
        <f t="shared" si="11"/>
        <v>Quercus georgiana</v>
      </c>
      <c r="I99" s="100" t="str">
        <f t="array" ref="I99">index('ThreatSearch download 4.6.20'!M:M,match(H99,'ThreatSearch download 4.6.20'!E:E,0))</f>
        <v>#N/A</v>
      </c>
      <c r="J99" s="100" t="str">
        <f t="array" ref="J99">index('ThreatSearch download 4.6.20'!L:L,match(H99,'ThreatSearch download 4.6.20'!E:E,0))</f>
        <v>#N/A</v>
      </c>
      <c r="K99" s="101" t="str">
        <f t="array" ref="K99">index('ThreatSearch download 4.6.20'!R:R,match(H99,'ThreatSearch download 4.6.20'!E:E,0))</f>
        <v>#N/A</v>
      </c>
      <c r="L99" s="102"/>
      <c r="M99" s="102"/>
      <c r="N99" s="102"/>
      <c r="O99" s="102"/>
      <c r="P99" s="102"/>
      <c r="Q99" s="102"/>
      <c r="R99" s="102"/>
      <c r="S99" s="102"/>
      <c r="T99" s="102"/>
      <c r="U99" s="102"/>
      <c r="V99" s="102"/>
      <c r="W99" s="102"/>
      <c r="X99" s="102"/>
      <c r="Y99" s="102"/>
      <c r="Z99" s="102"/>
    </row>
    <row r="100" ht="15.75" customHeight="1">
      <c r="A100" s="20" t="s">
        <v>1195</v>
      </c>
      <c r="B100" s="20" t="s">
        <v>1195</v>
      </c>
      <c r="C100" s="20" t="s">
        <v>5167</v>
      </c>
      <c r="D100" s="20" t="s">
        <v>2425</v>
      </c>
      <c r="E100" s="20" t="s">
        <v>3049</v>
      </c>
      <c r="F100" s="20"/>
      <c r="G100" s="20" t="s">
        <v>1195</v>
      </c>
      <c r="H100" s="69" t="str">
        <f t="shared" si="11"/>
        <v>Quercus grisea</v>
      </c>
      <c r="I100" s="100" t="str">
        <f t="array" ref="I100">index('ThreatSearch download 4.6.20'!M:M,match(H100,'ThreatSearch download 4.6.20'!E:E,0))</f>
        <v>#N/A</v>
      </c>
      <c r="J100" s="100" t="str">
        <f t="array" ref="J100">index('ThreatSearch download 4.6.20'!L:L,match(H100,'ThreatSearch download 4.6.20'!E:E,0))</f>
        <v>#N/A</v>
      </c>
      <c r="K100" s="101" t="str">
        <f t="array" ref="K100">index('ThreatSearch download 4.6.20'!R:R,match(H100,'ThreatSearch download 4.6.20'!E:E,0))</f>
        <v>#N/A</v>
      </c>
      <c r="L100" s="102"/>
      <c r="M100" s="102"/>
      <c r="N100" s="102"/>
      <c r="O100" s="102"/>
      <c r="P100" s="102"/>
      <c r="Q100" s="102"/>
      <c r="R100" s="102"/>
      <c r="S100" s="102"/>
      <c r="T100" s="102"/>
      <c r="U100" s="102"/>
      <c r="V100" s="102"/>
      <c r="W100" s="102"/>
      <c r="X100" s="102"/>
      <c r="Y100" s="102"/>
      <c r="Z100" s="102"/>
    </row>
    <row r="101" ht="15.75" customHeight="1">
      <c r="A101" s="20" t="s">
        <v>1198</v>
      </c>
      <c r="B101" s="20" t="s">
        <v>1198</v>
      </c>
      <c r="C101" s="20" t="s">
        <v>5167</v>
      </c>
      <c r="D101" s="20" t="s">
        <v>2425</v>
      </c>
      <c r="E101" s="20" t="s">
        <v>2518</v>
      </c>
      <c r="G101" s="20" t="s">
        <v>1198</v>
      </c>
      <c r="H101" s="69" t="str">
        <f t="shared" si="11"/>
        <v>Quercus hartwissiana</v>
      </c>
      <c r="I101" s="100" t="str">
        <f t="array" ref="I101">index('ThreatSearch download 4.6.20'!M:M,match(H101,'ThreatSearch download 4.6.20'!E:E,0))</f>
        <v>#N/A</v>
      </c>
      <c r="J101" s="100" t="str">
        <f t="array" ref="J101">index('ThreatSearch download 4.6.20'!L:L,match(H101,'ThreatSearch download 4.6.20'!E:E,0))</f>
        <v>#N/A</v>
      </c>
      <c r="K101" s="101" t="str">
        <f t="array" ref="K101">index('ThreatSearch download 4.6.20'!R:R,match(H101,'ThreatSearch download 4.6.20'!E:E,0))</f>
        <v>#N/A</v>
      </c>
      <c r="L101" s="102"/>
      <c r="M101" s="102"/>
      <c r="N101" s="102"/>
      <c r="O101" s="102"/>
      <c r="P101" s="102"/>
      <c r="Q101" s="102"/>
      <c r="R101" s="102"/>
      <c r="S101" s="102"/>
      <c r="T101" s="102"/>
      <c r="U101" s="102"/>
      <c r="V101" s="102"/>
      <c r="W101" s="102"/>
      <c r="X101" s="102"/>
      <c r="Y101" s="102"/>
      <c r="Z101" s="102"/>
    </row>
    <row r="102" ht="15.75" customHeight="1">
      <c r="A102" s="20" t="s">
        <v>1201</v>
      </c>
      <c r="B102" s="20" t="s">
        <v>1201</v>
      </c>
      <c r="C102" s="20" t="s">
        <v>5167</v>
      </c>
      <c r="D102" s="20" t="s">
        <v>2425</v>
      </c>
      <c r="E102" s="20" t="s">
        <v>3253</v>
      </c>
      <c r="F102" s="20"/>
      <c r="G102" s="20" t="s">
        <v>1201</v>
      </c>
      <c r="H102" s="69" t="str">
        <f t="shared" si="11"/>
        <v>Quercus havardii</v>
      </c>
      <c r="I102" s="100" t="str">
        <f t="array" ref="I102">index('ThreatSearch download 4.6.20'!M:M,match(H102,'ThreatSearch download 4.6.20'!E:E,0))</f>
        <v>#N/A</v>
      </c>
      <c r="J102" s="100" t="str">
        <f t="array" ref="J102">index('ThreatSearch download 4.6.20'!L:L,match(H102,'ThreatSearch download 4.6.20'!E:E,0))</f>
        <v>#N/A</v>
      </c>
      <c r="K102" s="101" t="str">
        <f t="array" ref="K102">index('ThreatSearch download 4.6.20'!R:R,match(H102,'ThreatSearch download 4.6.20'!E:E,0))</f>
        <v>#N/A</v>
      </c>
      <c r="L102" s="102"/>
      <c r="M102" s="102"/>
      <c r="N102" s="102"/>
      <c r="O102" s="102"/>
      <c r="P102" s="102"/>
      <c r="Q102" s="102"/>
      <c r="R102" s="102"/>
      <c r="S102" s="102"/>
      <c r="T102" s="102"/>
      <c r="U102" s="102"/>
      <c r="V102" s="102"/>
      <c r="W102" s="102"/>
      <c r="X102" s="102"/>
      <c r="Y102" s="102"/>
      <c r="Z102" s="102"/>
    </row>
    <row r="103" ht="15.75" customHeight="1">
      <c r="A103" s="20" t="s">
        <v>1204</v>
      </c>
      <c r="B103" s="20" t="s">
        <v>1204</v>
      </c>
      <c r="C103" s="20" t="s">
        <v>5167</v>
      </c>
      <c r="D103" s="20" t="s">
        <v>2425</v>
      </c>
      <c r="E103" s="20" t="s">
        <v>3447</v>
      </c>
      <c r="G103" s="20" t="s">
        <v>1204</v>
      </c>
      <c r="H103" s="69" t="str">
        <f t="shared" si="11"/>
        <v>Quercus hemisphaerica</v>
      </c>
      <c r="I103" s="100" t="str">
        <f t="array" ref="I103">index('ThreatSearch download 4.6.20'!M:M,match(H103,'ThreatSearch download 4.6.20'!E:E,0))</f>
        <v>#N/A</v>
      </c>
      <c r="J103" s="100" t="str">
        <f t="array" ref="J103">index('ThreatSearch download 4.6.20'!L:L,match(H103,'ThreatSearch download 4.6.20'!E:E,0))</f>
        <v>#N/A</v>
      </c>
      <c r="K103" s="101" t="str">
        <f t="array" ref="K103">index('ThreatSearch download 4.6.20'!R:R,match(H103,'ThreatSearch download 4.6.20'!E:E,0))</f>
        <v>#N/A</v>
      </c>
      <c r="L103" s="102"/>
      <c r="M103" s="102"/>
      <c r="N103" s="102"/>
      <c r="O103" s="102"/>
      <c r="P103" s="102"/>
      <c r="Q103" s="102"/>
      <c r="R103" s="102"/>
      <c r="S103" s="102"/>
      <c r="T103" s="102"/>
      <c r="U103" s="102"/>
      <c r="V103" s="102"/>
      <c r="W103" s="102"/>
      <c r="X103" s="102"/>
      <c r="Y103" s="102"/>
      <c r="Z103" s="102"/>
    </row>
    <row r="104" ht="15.75" customHeight="1">
      <c r="A104" s="20" t="s">
        <v>1207</v>
      </c>
      <c r="B104" s="20" t="s">
        <v>1207</v>
      </c>
      <c r="C104" s="20" t="s">
        <v>5167</v>
      </c>
      <c r="D104" s="20" t="s">
        <v>2425</v>
      </c>
      <c r="E104" s="20" t="s">
        <v>3051</v>
      </c>
      <c r="F104" s="20"/>
      <c r="G104" s="20" t="s">
        <v>1207</v>
      </c>
      <c r="H104" s="69" t="str">
        <f t="shared" si="11"/>
        <v>Quercus ilicifolia</v>
      </c>
      <c r="I104" s="100" t="str">
        <f t="array" ref="I104">index('ThreatSearch download 4.6.20'!M:M,match(H104,'ThreatSearch download 4.6.20'!E:E,0))</f>
        <v>#N/A</v>
      </c>
      <c r="J104" s="100" t="str">
        <f t="array" ref="J104">index('ThreatSearch download 4.6.20'!L:L,match(H104,'ThreatSearch download 4.6.20'!E:E,0))</f>
        <v>#N/A</v>
      </c>
      <c r="K104" s="101" t="str">
        <f t="array" ref="K104">index('ThreatSearch download 4.6.20'!R:R,match(H104,'ThreatSearch download 4.6.20'!E:E,0))</f>
        <v>#N/A</v>
      </c>
      <c r="L104" s="69"/>
      <c r="M104" s="69"/>
      <c r="N104" s="69"/>
      <c r="O104" s="69"/>
      <c r="P104" s="69"/>
      <c r="Q104" s="69"/>
      <c r="R104" s="69"/>
      <c r="S104" s="69"/>
      <c r="T104" s="69"/>
      <c r="U104" s="69"/>
      <c r="V104" s="69"/>
      <c r="W104" s="69"/>
      <c r="X104" s="69"/>
      <c r="Y104" s="69"/>
      <c r="Z104" s="69"/>
    </row>
    <row r="105" ht="15.75" customHeight="1">
      <c r="A105" s="20" t="s">
        <v>1210</v>
      </c>
      <c r="B105" s="20" t="s">
        <v>1210</v>
      </c>
      <c r="C105" s="20" t="s">
        <v>5167</v>
      </c>
      <c r="D105" s="20" t="s">
        <v>2425</v>
      </c>
      <c r="E105" s="20" t="s">
        <v>3054</v>
      </c>
      <c r="F105" s="20"/>
      <c r="G105" s="20" t="s">
        <v>1210</v>
      </c>
      <c r="H105" s="69" t="str">
        <f t="shared" si="11"/>
        <v>Quercus imbricaria</v>
      </c>
      <c r="I105" s="100" t="str">
        <f t="array" ref="I105">index('ThreatSearch download 4.6.20'!M:M,match(H105,'ThreatSearch download 4.6.20'!E:E,0))</f>
        <v>#N/A</v>
      </c>
      <c r="J105" s="100" t="str">
        <f t="array" ref="J105">index('ThreatSearch download 4.6.20'!L:L,match(H105,'ThreatSearch download 4.6.20'!E:E,0))</f>
        <v>#N/A</v>
      </c>
      <c r="K105" s="101" t="str">
        <f t="array" ref="K105">index('ThreatSearch download 4.6.20'!R:R,match(H105,'ThreatSearch download 4.6.20'!E:E,0))</f>
        <v>#N/A</v>
      </c>
      <c r="L105" s="69"/>
      <c r="M105" s="69"/>
      <c r="N105" s="69"/>
      <c r="O105" s="69"/>
      <c r="P105" s="69"/>
      <c r="Q105" s="69"/>
      <c r="R105" s="69"/>
      <c r="S105" s="69"/>
      <c r="T105" s="69"/>
      <c r="U105" s="69"/>
      <c r="V105" s="69"/>
      <c r="W105" s="69"/>
      <c r="X105" s="69"/>
      <c r="Y105" s="69"/>
      <c r="Z105" s="69"/>
    </row>
    <row r="106" ht="15.75" customHeight="1">
      <c r="A106" s="20" t="s">
        <v>1213</v>
      </c>
      <c r="B106" s="20" t="s">
        <v>1213</v>
      </c>
      <c r="C106" s="20" t="s">
        <v>5167</v>
      </c>
      <c r="D106" s="20" t="s">
        <v>2425</v>
      </c>
      <c r="E106" s="20" t="s">
        <v>3056</v>
      </c>
      <c r="F106" s="20"/>
      <c r="G106" s="20" t="s">
        <v>1213</v>
      </c>
      <c r="H106" s="69" t="str">
        <f t="shared" si="11"/>
        <v>Quercus incana</v>
      </c>
      <c r="I106" s="100" t="str">
        <f t="array" ref="I106">index('ThreatSearch download 4.6.20'!M:M,match(H106,'ThreatSearch download 4.6.20'!E:E,0))</f>
        <v>#N/A</v>
      </c>
      <c r="J106" s="100" t="str">
        <f t="array" ref="J106">index('ThreatSearch download 4.6.20'!L:L,match(H106,'ThreatSearch download 4.6.20'!E:E,0))</f>
        <v>#N/A</v>
      </c>
      <c r="K106" s="101" t="str">
        <f t="array" ref="K106">index('ThreatSearch download 4.6.20'!R:R,match(H106,'ThreatSearch download 4.6.20'!E:E,0))</f>
        <v>#N/A</v>
      </c>
      <c r="L106" s="69"/>
      <c r="M106" s="69"/>
      <c r="N106" s="69"/>
      <c r="O106" s="69"/>
      <c r="P106" s="69"/>
      <c r="Q106" s="69"/>
      <c r="R106" s="69"/>
      <c r="S106" s="69"/>
      <c r="T106" s="69"/>
      <c r="U106" s="69"/>
      <c r="V106" s="69"/>
      <c r="W106" s="69"/>
      <c r="X106" s="69"/>
      <c r="Y106" s="69"/>
      <c r="Z106" s="69"/>
    </row>
    <row r="107" ht="15.75" customHeight="1">
      <c r="A107" s="20" t="s">
        <v>742</v>
      </c>
      <c r="B107" s="20" t="s">
        <v>742</v>
      </c>
      <c r="C107" s="20" t="s">
        <v>5167</v>
      </c>
      <c r="D107" s="20" t="s">
        <v>2425</v>
      </c>
      <c r="E107" s="20" t="s">
        <v>3209</v>
      </c>
      <c r="F107" s="20"/>
      <c r="G107" s="20" t="s">
        <v>742</v>
      </c>
      <c r="H107" s="69" t="str">
        <f t="shared" si="11"/>
        <v>Quercus infectoria</v>
      </c>
      <c r="I107" s="100" t="str">
        <f t="array" ref="I107">index('ThreatSearch download 4.6.20'!M:M,match(H107,'ThreatSearch download 4.6.20'!E:E,0))</f>
        <v>#N/A</v>
      </c>
      <c r="J107" s="100" t="str">
        <f t="array" ref="J107">index('ThreatSearch download 4.6.20'!L:L,match(H107,'ThreatSearch download 4.6.20'!E:E,0))</f>
        <v>#N/A</v>
      </c>
      <c r="K107" s="101" t="str">
        <f t="array" ref="K107">index('ThreatSearch download 4.6.20'!R:R,match(H107,'ThreatSearch download 4.6.20'!E:E,0))</f>
        <v>#N/A</v>
      </c>
      <c r="L107" s="69"/>
      <c r="M107" s="69"/>
      <c r="N107" s="69"/>
      <c r="O107" s="69"/>
      <c r="P107" s="69"/>
      <c r="Q107" s="69"/>
      <c r="R107" s="69"/>
      <c r="S107" s="69"/>
      <c r="T107" s="69"/>
      <c r="U107" s="69"/>
      <c r="V107" s="69"/>
      <c r="W107" s="69"/>
      <c r="X107" s="69"/>
      <c r="Y107" s="69"/>
      <c r="Z107" s="69"/>
    </row>
    <row r="108" ht="15.75" customHeight="1">
      <c r="A108" s="103" t="s">
        <v>741</v>
      </c>
      <c r="B108" s="103" t="s">
        <v>741</v>
      </c>
      <c r="C108" s="103" t="s">
        <v>5167</v>
      </c>
      <c r="D108" s="103" t="s">
        <v>2425</v>
      </c>
      <c r="E108" s="103" t="s">
        <v>3209</v>
      </c>
      <c r="F108" s="103" t="s">
        <v>3209</v>
      </c>
      <c r="G108" s="103" t="s">
        <v>742</v>
      </c>
      <c r="H108" s="102" t="str">
        <f t="shared" ref="H108:H109" si="12">concatenate(D108," ",E108," ",F108)</f>
        <v>Quercus infectoria infectoria</v>
      </c>
      <c r="I108" s="104" t="str">
        <f t="array" ref="I108">index('ThreatSearch download 4.6.20'!M:M,match(H108,'ThreatSearch download 4.6.20'!E:E,0))</f>
        <v>#N/A</v>
      </c>
      <c r="J108" s="104" t="str">
        <f t="array" ref="J108">index('ThreatSearch download 4.6.20'!L:L,match(H108,'ThreatSearch download 4.6.20'!E:E,0))</f>
        <v>#N/A</v>
      </c>
      <c r="K108" s="105" t="str">
        <f t="array" ref="K108">index('ThreatSearch download 4.6.20'!R:R,match(H108,'ThreatSearch download 4.6.20'!E:E,0))</f>
        <v>#N/A</v>
      </c>
      <c r="L108" s="69"/>
      <c r="M108" s="69"/>
      <c r="N108" s="69"/>
      <c r="O108" s="69"/>
      <c r="P108" s="69"/>
      <c r="Q108" s="69"/>
      <c r="R108" s="69"/>
      <c r="S108" s="69"/>
      <c r="T108" s="69"/>
      <c r="U108" s="69"/>
      <c r="V108" s="69"/>
      <c r="W108" s="69"/>
      <c r="X108" s="69"/>
      <c r="Y108" s="69"/>
      <c r="Z108" s="69"/>
    </row>
    <row r="109" ht="15.75" customHeight="1">
      <c r="A109" s="103" t="s">
        <v>745</v>
      </c>
      <c r="B109" s="103" t="s">
        <v>745</v>
      </c>
      <c r="C109" s="103" t="s">
        <v>5167</v>
      </c>
      <c r="D109" s="103" t="s">
        <v>2425</v>
      </c>
      <c r="E109" s="103" t="s">
        <v>3209</v>
      </c>
      <c r="F109" s="103" t="s">
        <v>3731</v>
      </c>
      <c r="G109" s="103" t="s">
        <v>742</v>
      </c>
      <c r="H109" s="102" t="str">
        <f t="shared" si="12"/>
        <v>Quercus infectoria veneris</v>
      </c>
      <c r="I109" s="104" t="str">
        <f t="array" ref="I109">index('ThreatSearch download 4.6.20'!M:M,match(H109,'ThreatSearch download 4.6.20'!E:E,0))</f>
        <v>#N/A</v>
      </c>
      <c r="J109" s="104" t="str">
        <f t="array" ref="J109">index('ThreatSearch download 4.6.20'!L:L,match(H109,'ThreatSearch download 4.6.20'!E:E,0))</f>
        <v>#N/A</v>
      </c>
      <c r="K109" s="105" t="str">
        <f t="array" ref="K109">index('ThreatSearch download 4.6.20'!R:R,match(H109,'ThreatSearch download 4.6.20'!E:E,0))</f>
        <v>#N/A</v>
      </c>
      <c r="L109" s="69"/>
      <c r="M109" s="69"/>
      <c r="N109" s="69"/>
      <c r="O109" s="69"/>
      <c r="P109" s="69"/>
      <c r="Q109" s="69"/>
      <c r="R109" s="69"/>
      <c r="S109" s="69"/>
      <c r="T109" s="69"/>
      <c r="U109" s="69"/>
      <c r="V109" s="69"/>
      <c r="W109" s="69"/>
      <c r="X109" s="69"/>
      <c r="Y109" s="69"/>
      <c r="Z109" s="69"/>
    </row>
    <row r="110" ht="15.75" customHeight="1">
      <c r="A110" s="20" t="s">
        <v>1216</v>
      </c>
      <c r="B110" s="20" t="s">
        <v>1216</v>
      </c>
      <c r="C110" s="20" t="s">
        <v>5167</v>
      </c>
      <c r="D110" s="20" t="s">
        <v>2425</v>
      </c>
      <c r="E110" s="20" t="s">
        <v>3450</v>
      </c>
      <c r="F110" s="20"/>
      <c r="G110" s="20" t="s">
        <v>1216</v>
      </c>
      <c r="H110" s="69" t="str">
        <f t="shared" ref="H110:H138" si="13">concatenate(D110," ",E110)</f>
        <v>Quercus inopina</v>
      </c>
      <c r="I110" s="100" t="str">
        <f t="array" ref="I110">index('ThreatSearch download 4.6.20'!M:M,match(H110,'ThreatSearch download 4.6.20'!E:E,0))</f>
        <v>#N/A</v>
      </c>
      <c r="J110" s="100" t="str">
        <f t="array" ref="J110">index('ThreatSearch download 4.6.20'!L:L,match(H110,'ThreatSearch download 4.6.20'!E:E,0))</f>
        <v>#N/A</v>
      </c>
      <c r="K110" s="101" t="str">
        <f t="array" ref="K110">index('ThreatSearch download 4.6.20'!R:R,match(H110,'ThreatSearch download 4.6.20'!E:E,0))</f>
        <v>#N/A</v>
      </c>
      <c r="L110" s="69"/>
      <c r="M110" s="69"/>
      <c r="N110" s="69"/>
      <c r="O110" s="69"/>
      <c r="P110" s="69"/>
      <c r="Q110" s="69"/>
      <c r="R110" s="69"/>
      <c r="S110" s="69"/>
      <c r="T110" s="69"/>
      <c r="U110" s="69"/>
      <c r="V110" s="69"/>
      <c r="W110" s="69"/>
      <c r="X110" s="69"/>
      <c r="Y110" s="69"/>
      <c r="Z110" s="69"/>
    </row>
    <row r="111" ht="15.75" customHeight="1">
      <c r="A111" s="20" t="s">
        <v>1219</v>
      </c>
      <c r="B111" s="20" t="s">
        <v>1219</v>
      </c>
      <c r="C111" s="20" t="s">
        <v>5167</v>
      </c>
      <c r="D111" s="20" t="s">
        <v>2425</v>
      </c>
      <c r="E111" s="20" t="s">
        <v>2720</v>
      </c>
      <c r="F111" s="20"/>
      <c r="G111" s="20" t="s">
        <v>1219</v>
      </c>
      <c r="H111" s="69" t="str">
        <f t="shared" si="13"/>
        <v>Quercus invaginata</v>
      </c>
      <c r="I111" s="100" t="str">
        <f t="array" ref="I111">index('ThreatSearch download 4.6.20'!M:M,match(H111,'ThreatSearch download 4.6.20'!E:E,0))</f>
        <v>#N/A</v>
      </c>
      <c r="J111" s="100" t="str">
        <f t="array" ref="J111">index('ThreatSearch download 4.6.20'!L:L,match(H111,'ThreatSearch download 4.6.20'!E:E,0))</f>
        <v>#N/A</v>
      </c>
      <c r="K111" s="101" t="str">
        <f t="array" ref="K111">index('ThreatSearch download 4.6.20'!R:R,match(H111,'ThreatSearch download 4.6.20'!E:E,0))</f>
        <v>#N/A</v>
      </c>
      <c r="L111" s="69"/>
      <c r="M111" s="69"/>
      <c r="N111" s="69"/>
      <c r="O111" s="69"/>
      <c r="P111" s="69"/>
      <c r="Q111" s="69"/>
      <c r="R111" s="69"/>
      <c r="S111" s="69"/>
      <c r="T111" s="69"/>
      <c r="U111" s="69"/>
      <c r="V111" s="69"/>
      <c r="W111" s="69"/>
      <c r="X111" s="69"/>
      <c r="Y111" s="69"/>
      <c r="Z111" s="69"/>
    </row>
    <row r="112" ht="15.75" customHeight="1">
      <c r="A112" s="20" t="s">
        <v>750</v>
      </c>
      <c r="B112" s="20" t="s">
        <v>750</v>
      </c>
      <c r="C112" s="20" t="s">
        <v>5167</v>
      </c>
      <c r="D112" s="20" t="s">
        <v>2425</v>
      </c>
      <c r="E112" s="20" t="s">
        <v>2587</v>
      </c>
      <c r="F112" s="20"/>
      <c r="G112" s="20" t="s">
        <v>750</v>
      </c>
      <c r="H112" s="69" t="str">
        <f t="shared" si="13"/>
        <v>Quercus ithaburensis</v>
      </c>
      <c r="I112" s="100" t="str">
        <f t="array" ref="I112">index('ThreatSearch download 4.6.20'!M:M,match(H112,'ThreatSearch download 4.6.20'!E:E,0))</f>
        <v>#N/A</v>
      </c>
      <c r="J112" s="100" t="str">
        <f t="array" ref="J112">index('ThreatSearch download 4.6.20'!L:L,match(H112,'ThreatSearch download 4.6.20'!E:E,0))</f>
        <v>#N/A</v>
      </c>
      <c r="K112" s="101" t="str">
        <f t="array" ref="K112">index('ThreatSearch download 4.6.20'!R:R,match(H112,'ThreatSearch download 4.6.20'!E:E,0))</f>
        <v>#N/A</v>
      </c>
      <c r="L112" s="69"/>
      <c r="M112" s="69"/>
      <c r="N112" s="69"/>
      <c r="O112" s="69"/>
      <c r="P112" s="69"/>
      <c r="Q112" s="69"/>
      <c r="R112" s="69"/>
      <c r="S112" s="69"/>
      <c r="T112" s="69"/>
      <c r="U112" s="69"/>
      <c r="V112" s="69"/>
      <c r="W112" s="69"/>
      <c r="X112" s="69"/>
      <c r="Y112" s="69"/>
      <c r="Z112" s="69"/>
    </row>
    <row r="113" ht="15.75" customHeight="1">
      <c r="A113" s="20" t="s">
        <v>1222</v>
      </c>
      <c r="B113" s="20" t="s">
        <v>1222</v>
      </c>
      <c r="C113" s="20" t="s">
        <v>5167</v>
      </c>
      <c r="D113" s="20" t="s">
        <v>2425</v>
      </c>
      <c r="E113" s="20" t="s">
        <v>3062</v>
      </c>
      <c r="F113" s="20"/>
      <c r="G113" s="20" t="s">
        <v>1222</v>
      </c>
      <c r="H113" s="69" t="str">
        <f t="shared" si="13"/>
        <v>Quercus john-tuckeri</v>
      </c>
      <c r="I113" s="100" t="str">
        <f t="array" ref="I113">index('ThreatSearch download 4.6.20'!M:M,match(H113,'ThreatSearch download 4.6.20'!E:E,0))</f>
        <v>#N/A</v>
      </c>
      <c r="J113" s="100" t="str">
        <f t="array" ref="J113">index('ThreatSearch download 4.6.20'!L:L,match(H113,'ThreatSearch download 4.6.20'!E:E,0))</f>
        <v>#N/A</v>
      </c>
      <c r="K113" s="101" t="str">
        <f t="array" ref="K113">index('ThreatSearch download 4.6.20'!R:R,match(H113,'ThreatSearch download 4.6.20'!E:E,0))</f>
        <v>#N/A</v>
      </c>
      <c r="L113" s="69"/>
      <c r="M113" s="69"/>
      <c r="N113" s="69"/>
      <c r="O113" s="69"/>
      <c r="P113" s="69"/>
      <c r="Q113" s="69"/>
      <c r="R113" s="69"/>
      <c r="S113" s="69"/>
      <c r="T113" s="69"/>
      <c r="U113" s="69"/>
      <c r="V113" s="69"/>
      <c r="W113" s="69"/>
      <c r="X113" s="69"/>
      <c r="Y113" s="69"/>
      <c r="Z113" s="69"/>
    </row>
    <row r="114" ht="15.75" customHeight="1">
      <c r="A114" s="20" t="s">
        <v>1225</v>
      </c>
      <c r="B114" s="20" t="s">
        <v>1225</v>
      </c>
      <c r="C114" s="20" t="s">
        <v>5167</v>
      </c>
      <c r="D114" s="20" t="s">
        <v>2425</v>
      </c>
      <c r="E114" s="20" t="s">
        <v>3285</v>
      </c>
      <c r="F114" s="20"/>
      <c r="G114" s="20" t="s">
        <v>1225</v>
      </c>
      <c r="H114" s="69" t="str">
        <f t="shared" si="13"/>
        <v>Quercus kelloggii</v>
      </c>
      <c r="I114" s="100" t="str">
        <f t="array" ref="I114">index('ThreatSearch download 4.6.20'!M:M,match(H114,'ThreatSearch download 4.6.20'!E:E,0))</f>
        <v>#N/A</v>
      </c>
      <c r="J114" s="100" t="str">
        <f t="array" ref="J114">index('ThreatSearch download 4.6.20'!L:L,match(H114,'ThreatSearch download 4.6.20'!E:E,0))</f>
        <v>#N/A</v>
      </c>
      <c r="K114" s="101" t="str">
        <f t="array" ref="K114">index('ThreatSearch download 4.6.20'!R:R,match(H114,'ThreatSearch download 4.6.20'!E:E,0))</f>
        <v>#N/A</v>
      </c>
      <c r="L114" s="69"/>
      <c r="M114" s="69"/>
      <c r="N114" s="69"/>
      <c r="O114" s="69"/>
      <c r="P114" s="69"/>
      <c r="Q114" s="69"/>
      <c r="R114" s="69"/>
      <c r="S114" s="69"/>
      <c r="T114" s="69"/>
      <c r="U114" s="69"/>
      <c r="V114" s="69"/>
      <c r="W114" s="69"/>
      <c r="X114" s="69"/>
      <c r="Y114" s="69"/>
      <c r="Z114" s="69"/>
    </row>
    <row r="115" ht="15.75" customHeight="1">
      <c r="A115" s="20" t="s">
        <v>1228</v>
      </c>
      <c r="B115" s="20" t="s">
        <v>1228</v>
      </c>
      <c r="C115" s="20" t="s">
        <v>5167</v>
      </c>
      <c r="D115" s="20" t="s">
        <v>2425</v>
      </c>
      <c r="E115" s="20" t="s">
        <v>2722</v>
      </c>
      <c r="F115" s="20"/>
      <c r="G115" s="20" t="s">
        <v>1228</v>
      </c>
      <c r="H115" s="69" t="str">
        <f t="shared" si="13"/>
        <v>Quercus laeta</v>
      </c>
      <c r="I115" s="100" t="str">
        <f t="array" ref="I115">index('ThreatSearch download 4.6.20'!M:M,match(H115,'ThreatSearch download 4.6.20'!E:E,0))</f>
        <v>#N/A</v>
      </c>
      <c r="J115" s="100" t="str">
        <f t="array" ref="J115">index('ThreatSearch download 4.6.20'!L:L,match(H115,'ThreatSearch download 4.6.20'!E:E,0))</f>
        <v>#N/A</v>
      </c>
      <c r="K115" s="101" t="str">
        <f t="array" ref="K115">index('ThreatSearch download 4.6.20'!R:R,match(H115,'ThreatSearch download 4.6.20'!E:E,0))</f>
        <v>#N/A</v>
      </c>
      <c r="L115" s="69"/>
      <c r="M115" s="69"/>
      <c r="N115" s="69"/>
      <c r="O115" s="69"/>
      <c r="P115" s="69"/>
      <c r="Q115" s="69"/>
      <c r="R115" s="69"/>
      <c r="S115" s="69"/>
      <c r="T115" s="69"/>
      <c r="U115" s="69"/>
      <c r="V115" s="69"/>
      <c r="W115" s="69"/>
      <c r="X115" s="69"/>
      <c r="Y115" s="69"/>
      <c r="Z115" s="69"/>
    </row>
    <row r="116" ht="15.75" customHeight="1">
      <c r="A116" s="20" t="s">
        <v>1231</v>
      </c>
      <c r="B116" s="20" t="s">
        <v>1231</v>
      </c>
      <c r="C116" s="20" t="s">
        <v>5167</v>
      </c>
      <c r="D116" s="20" t="s">
        <v>2425</v>
      </c>
      <c r="E116" s="20" t="s">
        <v>3069</v>
      </c>
      <c r="F116" s="20"/>
      <c r="G116" s="20" t="s">
        <v>1231</v>
      </c>
      <c r="H116" s="69" t="str">
        <f t="shared" si="13"/>
        <v>Quercus laevis</v>
      </c>
      <c r="I116" s="100" t="str">
        <f t="array" ref="I116">index('ThreatSearch download 4.6.20'!M:M,match(H116,'ThreatSearch download 4.6.20'!E:E,0))</f>
        <v>#N/A</v>
      </c>
      <c r="J116" s="100" t="str">
        <f t="array" ref="J116">index('ThreatSearch download 4.6.20'!L:L,match(H116,'ThreatSearch download 4.6.20'!E:E,0))</f>
        <v>#N/A</v>
      </c>
      <c r="K116" s="101" t="str">
        <f t="array" ref="K116">index('ThreatSearch download 4.6.20'!R:R,match(H116,'ThreatSearch download 4.6.20'!E:E,0))</f>
        <v>#N/A</v>
      </c>
      <c r="L116" s="69"/>
      <c r="M116" s="69"/>
      <c r="N116" s="69"/>
      <c r="O116" s="69"/>
      <c r="P116" s="69"/>
      <c r="Q116" s="69"/>
      <c r="R116" s="69"/>
      <c r="S116" s="69"/>
      <c r="T116" s="69"/>
      <c r="U116" s="69"/>
      <c r="V116" s="69"/>
      <c r="W116" s="69"/>
      <c r="X116" s="69"/>
      <c r="Y116" s="69"/>
      <c r="Z116" s="69"/>
    </row>
    <row r="117" ht="15.75" customHeight="1">
      <c r="A117" s="20" t="s">
        <v>1234</v>
      </c>
      <c r="B117" s="20" t="s">
        <v>1234</v>
      </c>
      <c r="C117" s="20" t="s">
        <v>5167</v>
      </c>
      <c r="D117" s="20" t="s">
        <v>2425</v>
      </c>
      <c r="E117" s="20" t="s">
        <v>3452</v>
      </c>
      <c r="F117" s="20"/>
      <c r="G117" s="20" t="s">
        <v>1234</v>
      </c>
      <c r="H117" s="69" t="str">
        <f t="shared" si="13"/>
        <v>Quercus laurifolia</v>
      </c>
      <c r="I117" s="100" t="str">
        <f t="array" ref="I117">index('ThreatSearch download 4.6.20'!M:M,match(H117,'ThreatSearch download 4.6.20'!E:E,0))</f>
        <v>#N/A</v>
      </c>
      <c r="J117" s="100" t="str">
        <f t="array" ref="J117">index('ThreatSearch download 4.6.20'!L:L,match(H117,'ThreatSearch download 4.6.20'!E:E,0))</f>
        <v>#N/A</v>
      </c>
      <c r="K117" s="101" t="str">
        <f t="array" ref="K117">index('ThreatSearch download 4.6.20'!R:R,match(H117,'ThreatSearch download 4.6.20'!E:E,0))</f>
        <v>#N/A</v>
      </c>
      <c r="L117" s="69"/>
      <c r="M117" s="69"/>
      <c r="N117" s="69"/>
      <c r="O117" s="69"/>
      <c r="P117" s="69"/>
      <c r="Q117" s="69"/>
      <c r="R117" s="69"/>
      <c r="S117" s="69"/>
      <c r="T117" s="69"/>
      <c r="U117" s="69"/>
      <c r="V117" s="69"/>
      <c r="W117" s="69"/>
      <c r="X117" s="69"/>
      <c r="Y117" s="69"/>
      <c r="Z117" s="69"/>
    </row>
    <row r="118" ht="15.75" customHeight="1">
      <c r="A118" s="20" t="s">
        <v>1237</v>
      </c>
      <c r="B118" s="20" t="s">
        <v>1237</v>
      </c>
      <c r="C118" s="20" t="s">
        <v>5167</v>
      </c>
      <c r="D118" s="20" t="s">
        <v>2425</v>
      </c>
      <c r="E118" s="20" t="s">
        <v>2593</v>
      </c>
      <c r="F118" s="20"/>
      <c r="G118" s="20" t="s">
        <v>1237</v>
      </c>
      <c r="H118" s="69" t="str">
        <f t="shared" si="13"/>
        <v>Quercus libani</v>
      </c>
      <c r="I118" s="100" t="str">
        <f t="array" ref="I118">index('ThreatSearch download 4.6.20'!M:M,match(H118,'ThreatSearch download 4.6.20'!E:E,0))</f>
        <v>#N/A</v>
      </c>
      <c r="J118" s="100" t="str">
        <f t="array" ref="J118">index('ThreatSearch download 4.6.20'!L:L,match(H118,'ThreatSearch download 4.6.20'!E:E,0))</f>
        <v>#N/A</v>
      </c>
      <c r="K118" s="101" t="str">
        <f t="array" ref="K118">index('ThreatSearch download 4.6.20'!R:R,match(H118,'ThreatSearch download 4.6.20'!E:E,0))</f>
        <v>#N/A</v>
      </c>
      <c r="L118" s="69"/>
      <c r="M118" s="69"/>
      <c r="N118" s="69"/>
      <c r="O118" s="69"/>
      <c r="P118" s="69"/>
      <c r="Q118" s="69"/>
      <c r="R118" s="69"/>
      <c r="S118" s="69"/>
      <c r="T118" s="69"/>
      <c r="U118" s="69"/>
      <c r="V118" s="69"/>
      <c r="W118" s="69"/>
      <c r="X118" s="69"/>
      <c r="Y118" s="69"/>
      <c r="Z118" s="69"/>
    </row>
    <row r="119" ht="15.75" customHeight="1">
      <c r="A119" s="20" t="s">
        <v>1240</v>
      </c>
      <c r="B119" s="20" t="s">
        <v>1240</v>
      </c>
      <c r="C119" s="20" t="s">
        <v>5167</v>
      </c>
      <c r="D119" s="20" t="s">
        <v>2425</v>
      </c>
      <c r="E119" s="20" t="s">
        <v>3113</v>
      </c>
      <c r="F119" s="20"/>
      <c r="G119" s="20" t="s">
        <v>1240</v>
      </c>
      <c r="H119" s="69" t="str">
        <f t="shared" si="13"/>
        <v>Quercus lobata</v>
      </c>
      <c r="I119" s="100" t="str">
        <f t="array" ref="I119">index('ThreatSearch download 4.6.20'!M:M,match(H119,'ThreatSearch download 4.6.20'!E:E,0))</f>
        <v>#N/A</v>
      </c>
      <c r="J119" s="100" t="str">
        <f t="array" ref="J119">index('ThreatSearch download 4.6.20'!L:L,match(H119,'ThreatSearch download 4.6.20'!E:E,0))</f>
        <v>#N/A</v>
      </c>
      <c r="K119" s="101" t="str">
        <f t="array" ref="K119">index('ThreatSearch download 4.6.20'!R:R,match(H119,'ThreatSearch download 4.6.20'!E:E,0))</f>
        <v>#N/A</v>
      </c>
      <c r="L119" s="69"/>
      <c r="M119" s="69"/>
      <c r="N119" s="69"/>
      <c r="O119" s="69"/>
      <c r="P119" s="69"/>
      <c r="Q119" s="69"/>
      <c r="R119" s="69"/>
      <c r="S119" s="69"/>
      <c r="T119" s="69"/>
      <c r="U119" s="69"/>
      <c r="V119" s="69"/>
      <c r="W119" s="69"/>
      <c r="X119" s="69"/>
      <c r="Y119" s="69"/>
      <c r="Z119" s="69"/>
    </row>
    <row r="120" ht="15.75" customHeight="1">
      <c r="A120" s="20" t="s">
        <v>1243</v>
      </c>
      <c r="B120" s="20" t="s">
        <v>1243</v>
      </c>
      <c r="C120" s="20" t="s">
        <v>5167</v>
      </c>
      <c r="D120" s="20" t="s">
        <v>2425</v>
      </c>
      <c r="E120" s="20" t="s">
        <v>3213</v>
      </c>
      <c r="F120" s="20"/>
      <c r="G120" s="20" t="s">
        <v>1243</v>
      </c>
      <c r="H120" s="69" t="str">
        <f t="shared" si="13"/>
        <v>Quercus lusitanica</v>
      </c>
      <c r="I120" s="100" t="str">
        <f t="array" ref="I120">index('ThreatSearch download 4.6.20'!M:M,match(H120,'ThreatSearch download 4.6.20'!E:E,0))</f>
        <v>#N/A</v>
      </c>
      <c r="J120" s="100" t="str">
        <f t="array" ref="J120">index('ThreatSearch download 4.6.20'!L:L,match(H120,'ThreatSearch download 4.6.20'!E:E,0))</f>
        <v>#N/A</v>
      </c>
      <c r="K120" s="101" t="str">
        <f t="array" ref="K120">index('ThreatSearch download 4.6.20'!R:R,match(H120,'ThreatSearch download 4.6.20'!E:E,0))</f>
        <v>#N/A</v>
      </c>
      <c r="L120" s="69"/>
      <c r="M120" s="69"/>
      <c r="N120" s="69"/>
      <c r="O120" s="69"/>
      <c r="P120" s="69"/>
      <c r="Q120" s="69"/>
      <c r="R120" s="69"/>
      <c r="S120" s="69"/>
      <c r="T120" s="69"/>
      <c r="U120" s="69"/>
      <c r="V120" s="69"/>
      <c r="W120" s="69"/>
      <c r="X120" s="69"/>
      <c r="Y120" s="69"/>
      <c r="Z120" s="69"/>
    </row>
    <row r="121" ht="15.75" customHeight="1">
      <c r="A121" s="20" t="s">
        <v>1246</v>
      </c>
      <c r="B121" s="20" t="s">
        <v>1246</v>
      </c>
      <c r="C121" s="20" t="s">
        <v>5167</v>
      </c>
      <c r="D121" s="20" t="s">
        <v>2425</v>
      </c>
      <c r="E121" s="20" t="s">
        <v>3072</v>
      </c>
      <c r="F121" s="20"/>
      <c r="G121" s="20" t="s">
        <v>1246</v>
      </c>
      <c r="H121" s="69" t="str">
        <f t="shared" si="13"/>
        <v>Quercus lyrata</v>
      </c>
      <c r="I121" s="100" t="str">
        <f t="array" ref="I121">index('ThreatSearch download 4.6.20'!M:M,match(H121,'ThreatSearch download 4.6.20'!E:E,0))</f>
        <v>#N/A</v>
      </c>
      <c r="J121" s="100" t="str">
        <f t="array" ref="J121">index('ThreatSearch download 4.6.20'!L:L,match(H121,'ThreatSearch download 4.6.20'!E:E,0))</f>
        <v>#N/A</v>
      </c>
      <c r="K121" s="101" t="str">
        <f t="array" ref="K121">index('ThreatSearch download 4.6.20'!R:R,match(H121,'ThreatSearch download 4.6.20'!E:E,0))</f>
        <v>#N/A</v>
      </c>
      <c r="L121" s="69"/>
      <c r="M121" s="69"/>
      <c r="N121" s="69"/>
      <c r="O121" s="69"/>
      <c r="P121" s="69"/>
      <c r="Q121" s="69"/>
      <c r="R121" s="69"/>
      <c r="S121" s="69"/>
      <c r="T121" s="69"/>
      <c r="U121" s="69"/>
      <c r="V121" s="69"/>
      <c r="W121" s="69"/>
      <c r="X121" s="69"/>
      <c r="Y121" s="69"/>
      <c r="Z121" s="69"/>
    </row>
    <row r="122" ht="15.75" customHeight="1">
      <c r="A122" s="20" t="s">
        <v>1249</v>
      </c>
      <c r="B122" s="20" t="s">
        <v>1249</v>
      </c>
      <c r="C122" s="20" t="s">
        <v>5167</v>
      </c>
      <c r="D122" s="20" t="s">
        <v>2425</v>
      </c>
      <c r="E122" s="20" t="s">
        <v>2433</v>
      </c>
      <c r="G122" s="20" t="s">
        <v>1249</v>
      </c>
      <c r="H122" s="69" t="str">
        <f t="shared" si="13"/>
        <v>Quercus macranthera</v>
      </c>
      <c r="I122" s="100" t="str">
        <f t="array" ref="I122">index('ThreatSearch download 4.6.20'!M:M,match(H122,'ThreatSearch download 4.6.20'!E:E,0))</f>
        <v>#N/A</v>
      </c>
      <c r="J122" s="100" t="str">
        <f t="array" ref="J122">index('ThreatSearch download 4.6.20'!L:L,match(H122,'ThreatSearch download 4.6.20'!E:E,0))</f>
        <v>#N/A</v>
      </c>
      <c r="K122" s="101" t="str">
        <f t="array" ref="K122">index('ThreatSearch download 4.6.20'!R:R,match(H122,'ThreatSearch download 4.6.20'!E:E,0))</f>
        <v>#N/A</v>
      </c>
      <c r="L122" s="69"/>
      <c r="M122" s="69"/>
      <c r="N122" s="69"/>
      <c r="O122" s="69"/>
      <c r="P122" s="69"/>
      <c r="Q122" s="69"/>
      <c r="R122" s="69"/>
      <c r="S122" s="69"/>
      <c r="T122" s="69"/>
      <c r="U122" s="69"/>
      <c r="V122" s="69"/>
      <c r="W122" s="69"/>
      <c r="X122" s="69"/>
      <c r="Y122" s="69"/>
      <c r="Z122" s="69"/>
    </row>
    <row r="123" ht="15.75" customHeight="1">
      <c r="A123" s="20" t="s">
        <v>1252</v>
      </c>
      <c r="B123" s="20" t="s">
        <v>1252</v>
      </c>
      <c r="C123" s="20" t="s">
        <v>5167</v>
      </c>
      <c r="D123" s="20" t="s">
        <v>2425</v>
      </c>
      <c r="E123" s="20" t="s">
        <v>2894</v>
      </c>
      <c r="F123" s="20"/>
      <c r="G123" s="20" t="s">
        <v>1252</v>
      </c>
      <c r="H123" s="69" t="str">
        <f t="shared" si="13"/>
        <v>Quercus macrocarpa</v>
      </c>
      <c r="I123" s="100" t="str">
        <f t="array" ref="I123">index('ThreatSearch download 4.6.20'!M:M,match(H123,'ThreatSearch download 4.6.20'!E:E,0))</f>
        <v>#N/A</v>
      </c>
      <c r="J123" s="100" t="str">
        <f t="array" ref="J123">index('ThreatSearch download 4.6.20'!L:L,match(H123,'ThreatSearch download 4.6.20'!E:E,0))</f>
        <v>#N/A</v>
      </c>
      <c r="K123" s="101" t="str">
        <f t="array" ref="K123">index('ThreatSearch download 4.6.20'!R:R,match(H123,'ThreatSearch download 4.6.20'!E:E,0))</f>
        <v>#N/A</v>
      </c>
      <c r="L123" s="69"/>
      <c r="M123" s="69"/>
      <c r="N123" s="69"/>
      <c r="O123" s="69"/>
      <c r="P123" s="69"/>
      <c r="Q123" s="69"/>
      <c r="R123" s="69"/>
      <c r="S123" s="69"/>
      <c r="T123" s="69"/>
      <c r="U123" s="69"/>
      <c r="V123" s="69"/>
      <c r="W123" s="69"/>
      <c r="X123" s="69"/>
      <c r="Y123" s="69"/>
      <c r="Z123" s="69"/>
    </row>
    <row r="124" ht="15.75" customHeight="1">
      <c r="A124" s="20" t="s">
        <v>1255</v>
      </c>
      <c r="B124" s="20" t="s">
        <v>1255</v>
      </c>
      <c r="C124" s="20" t="s">
        <v>5167</v>
      </c>
      <c r="D124" s="20" t="s">
        <v>2425</v>
      </c>
      <c r="E124" s="20" t="s">
        <v>3074</v>
      </c>
      <c r="G124" s="20" t="s">
        <v>1255</v>
      </c>
      <c r="H124" s="69" t="str">
        <f t="shared" si="13"/>
        <v>Quercus margarettae</v>
      </c>
      <c r="I124" s="100" t="str">
        <f t="array" ref="I124">index('ThreatSearch download 4.6.20'!M:M,match(H124,'ThreatSearch download 4.6.20'!E:E,0))</f>
        <v>#N/A</v>
      </c>
      <c r="J124" s="100" t="str">
        <f t="array" ref="J124">index('ThreatSearch download 4.6.20'!L:L,match(H124,'ThreatSearch download 4.6.20'!E:E,0))</f>
        <v>#N/A</v>
      </c>
      <c r="K124" s="101" t="str">
        <f t="array" ref="K124">index('ThreatSearch download 4.6.20'!R:R,match(H124,'ThreatSearch download 4.6.20'!E:E,0))</f>
        <v>#N/A</v>
      </c>
      <c r="L124" s="69"/>
      <c r="M124" s="69"/>
      <c r="N124" s="69"/>
      <c r="O124" s="69"/>
      <c r="P124" s="69"/>
      <c r="Q124" s="69"/>
      <c r="R124" s="69"/>
      <c r="S124" s="69"/>
      <c r="T124" s="69"/>
      <c r="U124" s="69"/>
      <c r="V124" s="69"/>
      <c r="W124" s="69"/>
      <c r="X124" s="69"/>
      <c r="Y124" s="69"/>
      <c r="Z124" s="69"/>
    </row>
    <row r="125" ht="15.75" customHeight="1">
      <c r="A125" s="20" t="s">
        <v>757</v>
      </c>
      <c r="B125" s="20" t="s">
        <v>757</v>
      </c>
      <c r="C125" s="20" t="s">
        <v>5167</v>
      </c>
      <c r="D125" s="20" t="s">
        <v>2425</v>
      </c>
      <c r="E125" s="20" t="s">
        <v>3455</v>
      </c>
      <c r="F125" s="20"/>
      <c r="G125" s="20" t="s">
        <v>757</v>
      </c>
      <c r="H125" s="69" t="str">
        <f t="shared" si="13"/>
        <v>Quercus marilandica</v>
      </c>
      <c r="I125" s="100" t="str">
        <f t="array" ref="I125">index('ThreatSearch download 4.6.20'!M:M,match(H125,'ThreatSearch download 4.6.20'!E:E,0))</f>
        <v>#N/A</v>
      </c>
      <c r="J125" s="100" t="str">
        <f t="array" ref="J125">index('ThreatSearch download 4.6.20'!L:L,match(H125,'ThreatSearch download 4.6.20'!E:E,0))</f>
        <v>#N/A</v>
      </c>
      <c r="K125" s="101" t="str">
        <f t="array" ref="K125">index('ThreatSearch download 4.6.20'!R:R,match(H125,'ThreatSearch download 4.6.20'!E:E,0))</f>
        <v>#N/A</v>
      </c>
      <c r="L125" s="69"/>
      <c r="M125" s="69"/>
      <c r="N125" s="69"/>
      <c r="O125" s="69"/>
      <c r="P125" s="69"/>
      <c r="Q125" s="69"/>
      <c r="R125" s="69"/>
      <c r="S125" s="69"/>
      <c r="T125" s="69"/>
      <c r="U125" s="69"/>
      <c r="V125" s="69"/>
      <c r="W125" s="69"/>
      <c r="X125" s="69"/>
      <c r="Y125" s="69"/>
      <c r="Z125" s="69"/>
    </row>
    <row r="126" ht="15.75" customHeight="1">
      <c r="A126" s="20" t="s">
        <v>1258</v>
      </c>
      <c r="B126" s="20" t="s">
        <v>1258</v>
      </c>
      <c r="C126" s="20" t="s">
        <v>5167</v>
      </c>
      <c r="D126" s="20" t="s">
        <v>2425</v>
      </c>
      <c r="E126" s="20" t="s">
        <v>3458</v>
      </c>
      <c r="F126" s="20"/>
      <c r="G126" s="20" t="s">
        <v>1258</v>
      </c>
      <c r="H126" s="69" t="str">
        <f t="shared" si="13"/>
        <v>Quercus michauxii</v>
      </c>
      <c r="I126" s="100" t="str">
        <f t="array" ref="I126">index('ThreatSearch download 4.6.20'!M:M,match(H126,'ThreatSearch download 4.6.20'!E:E,0))</f>
        <v>#N/A</v>
      </c>
      <c r="J126" s="100" t="str">
        <f t="array" ref="J126">index('ThreatSearch download 4.6.20'!L:L,match(H126,'ThreatSearch download 4.6.20'!E:E,0))</f>
        <v>#N/A</v>
      </c>
      <c r="K126" s="101" t="str">
        <f t="array" ref="K126">index('ThreatSearch download 4.6.20'!R:R,match(H126,'ThreatSearch download 4.6.20'!E:E,0))</f>
        <v>#N/A</v>
      </c>
      <c r="L126" s="69"/>
      <c r="M126" s="69"/>
      <c r="N126" s="69"/>
      <c r="O126" s="69"/>
      <c r="P126" s="69"/>
      <c r="Q126" s="69"/>
      <c r="R126" s="69"/>
      <c r="S126" s="69"/>
      <c r="T126" s="69"/>
      <c r="U126" s="69"/>
      <c r="V126" s="69"/>
      <c r="W126" s="69"/>
      <c r="X126" s="69"/>
      <c r="Y126" s="69"/>
      <c r="Z126" s="69"/>
    </row>
    <row r="127" ht="15.75" customHeight="1">
      <c r="A127" s="20" t="s">
        <v>1261</v>
      </c>
      <c r="B127" s="20" t="s">
        <v>1261</v>
      </c>
      <c r="C127" s="20" t="s">
        <v>5167</v>
      </c>
      <c r="D127" s="20" t="s">
        <v>2425</v>
      </c>
      <c r="E127" s="20" t="s">
        <v>3460</v>
      </c>
      <c r="F127" s="20"/>
      <c r="G127" s="20" t="s">
        <v>1261</v>
      </c>
      <c r="H127" s="69" t="str">
        <f t="shared" si="13"/>
        <v>Quercus minima</v>
      </c>
      <c r="I127" s="100" t="str">
        <f t="array" ref="I127">index('ThreatSearch download 4.6.20'!M:M,match(H127,'ThreatSearch download 4.6.20'!E:E,0))</f>
        <v>#N/A</v>
      </c>
      <c r="J127" s="100" t="str">
        <f t="array" ref="J127">index('ThreatSearch download 4.6.20'!L:L,match(H127,'ThreatSearch download 4.6.20'!E:E,0))</f>
        <v>#N/A</v>
      </c>
      <c r="K127" s="101" t="str">
        <f t="array" ref="K127">index('ThreatSearch download 4.6.20'!R:R,match(H127,'ThreatSearch download 4.6.20'!E:E,0))</f>
        <v>#N/A</v>
      </c>
      <c r="L127" s="69"/>
      <c r="M127" s="69"/>
      <c r="N127" s="69"/>
      <c r="O127" s="69"/>
      <c r="P127" s="69"/>
      <c r="Q127" s="69"/>
      <c r="R127" s="69"/>
      <c r="S127" s="69"/>
      <c r="T127" s="69"/>
      <c r="U127" s="69"/>
      <c r="V127" s="69"/>
      <c r="W127" s="69"/>
      <c r="X127" s="69"/>
      <c r="Y127" s="69"/>
      <c r="Z127" s="69"/>
    </row>
    <row r="128" ht="15.75" customHeight="1">
      <c r="A128" s="20" t="s">
        <v>1264</v>
      </c>
      <c r="B128" s="20" t="s">
        <v>1264</v>
      </c>
      <c r="C128" s="20" t="s">
        <v>5167</v>
      </c>
      <c r="D128" s="20" t="s">
        <v>2425</v>
      </c>
      <c r="E128" s="20" t="s">
        <v>3463</v>
      </c>
      <c r="F128" s="20"/>
      <c r="G128" s="20" t="s">
        <v>1264</v>
      </c>
      <c r="H128" s="69" t="str">
        <f t="shared" si="13"/>
        <v>Quercus mohriana</v>
      </c>
      <c r="I128" s="100" t="str">
        <f t="array" ref="I128">index('ThreatSearch download 4.6.20'!M:M,match(H128,'ThreatSearch download 4.6.20'!E:E,0))</f>
        <v>#N/A</v>
      </c>
      <c r="J128" s="100" t="str">
        <f t="array" ref="J128">index('ThreatSearch download 4.6.20'!L:L,match(H128,'ThreatSearch download 4.6.20'!E:E,0))</f>
        <v>#N/A</v>
      </c>
      <c r="K128" s="101" t="str">
        <f t="array" ref="K128">index('ThreatSearch download 4.6.20'!R:R,match(H128,'ThreatSearch download 4.6.20'!E:E,0))</f>
        <v>#N/A</v>
      </c>
      <c r="L128" s="69"/>
      <c r="M128" s="69"/>
      <c r="N128" s="69"/>
      <c r="O128" s="69"/>
      <c r="P128" s="69"/>
      <c r="Q128" s="69"/>
      <c r="R128" s="69"/>
      <c r="S128" s="69"/>
      <c r="T128" s="69"/>
      <c r="U128" s="69"/>
      <c r="V128" s="69"/>
      <c r="W128" s="69"/>
      <c r="X128" s="69"/>
      <c r="Y128" s="69"/>
      <c r="Z128" s="69"/>
    </row>
    <row r="129" ht="15.75" customHeight="1">
      <c r="A129" s="20" t="s">
        <v>1267</v>
      </c>
      <c r="B129" s="20" t="s">
        <v>1267</v>
      </c>
      <c r="C129" s="20" t="s">
        <v>5167</v>
      </c>
      <c r="D129" s="20" t="s">
        <v>2425</v>
      </c>
      <c r="E129" s="20" t="s">
        <v>2485</v>
      </c>
      <c r="F129" s="20"/>
      <c r="G129" s="20" t="s">
        <v>1267</v>
      </c>
      <c r="H129" s="69" t="str">
        <f t="shared" si="13"/>
        <v>Quercus mongolica</v>
      </c>
      <c r="I129" s="100" t="str">
        <f t="array" ref="I129">index('ThreatSearch download 4.6.20'!M:M,match(H129,'ThreatSearch download 4.6.20'!E:E,0))</f>
        <v>#N/A</v>
      </c>
      <c r="J129" s="100" t="str">
        <f t="array" ref="J129">index('ThreatSearch download 4.6.20'!L:L,match(H129,'ThreatSearch download 4.6.20'!E:E,0))</f>
        <v>#N/A</v>
      </c>
      <c r="K129" s="101" t="str">
        <f t="array" ref="K129">index('ThreatSearch download 4.6.20'!R:R,match(H129,'ThreatSearch download 4.6.20'!E:E,0))</f>
        <v>#N/A</v>
      </c>
      <c r="L129" s="69"/>
      <c r="M129" s="69"/>
      <c r="N129" s="69"/>
      <c r="O129" s="69"/>
      <c r="P129" s="69"/>
      <c r="Q129" s="69"/>
      <c r="R129" s="69"/>
      <c r="S129" s="69"/>
      <c r="T129" s="69"/>
      <c r="U129" s="69"/>
      <c r="V129" s="69"/>
      <c r="W129" s="69"/>
      <c r="X129" s="69"/>
      <c r="Y129" s="69"/>
      <c r="Z129" s="69"/>
    </row>
    <row r="130" ht="15.75" customHeight="1">
      <c r="A130" s="20" t="s">
        <v>1270</v>
      </c>
      <c r="B130" s="20" t="s">
        <v>1270</v>
      </c>
      <c r="C130" s="20" t="s">
        <v>5167</v>
      </c>
      <c r="D130" s="20" t="s">
        <v>2425</v>
      </c>
      <c r="E130" s="20" t="s">
        <v>3077</v>
      </c>
      <c r="F130" s="20"/>
      <c r="G130" s="20" t="s">
        <v>1270</v>
      </c>
      <c r="H130" s="69" t="str">
        <f t="shared" si="13"/>
        <v>Quercus montana</v>
      </c>
      <c r="I130" s="100" t="str">
        <f t="array" ref="I130">index('ThreatSearch download 4.6.20'!M:M,match(H130,'ThreatSearch download 4.6.20'!E:E,0))</f>
        <v>#N/A</v>
      </c>
      <c r="J130" s="100" t="str">
        <f t="array" ref="J130">index('ThreatSearch download 4.6.20'!L:L,match(H130,'ThreatSearch download 4.6.20'!E:E,0))</f>
        <v>#N/A</v>
      </c>
      <c r="K130" s="101" t="str">
        <f t="array" ref="K130">index('ThreatSearch download 4.6.20'!R:R,match(H130,'ThreatSearch download 4.6.20'!E:E,0))</f>
        <v>#N/A</v>
      </c>
      <c r="L130" s="69"/>
      <c r="M130" s="69"/>
      <c r="N130" s="69"/>
      <c r="O130" s="69"/>
      <c r="P130" s="69"/>
      <c r="Q130" s="69"/>
      <c r="R130" s="69"/>
      <c r="S130" s="69"/>
      <c r="T130" s="69"/>
      <c r="U130" s="69"/>
      <c r="V130" s="69"/>
      <c r="W130" s="69"/>
      <c r="X130" s="69"/>
      <c r="Y130" s="69"/>
      <c r="Z130" s="69"/>
    </row>
    <row r="131" ht="15.75" customHeight="1">
      <c r="A131" s="20" t="s">
        <v>1273</v>
      </c>
      <c r="B131" s="20" t="s">
        <v>1273</v>
      </c>
      <c r="C131" s="20" t="s">
        <v>5167</v>
      </c>
      <c r="D131" s="20" t="s">
        <v>2425</v>
      </c>
      <c r="E131" s="20" t="s">
        <v>3079</v>
      </c>
      <c r="G131" s="20" t="s">
        <v>1273</v>
      </c>
      <c r="H131" s="69" t="str">
        <f t="shared" si="13"/>
        <v>Quercus muehlenbergii</v>
      </c>
      <c r="I131" s="100" t="str">
        <f t="array" ref="I131">index('ThreatSearch download 4.6.20'!M:M,match(H131,'ThreatSearch download 4.6.20'!E:E,0))</f>
        <v>#N/A</v>
      </c>
      <c r="J131" s="100" t="str">
        <f t="array" ref="J131">index('ThreatSearch download 4.6.20'!L:L,match(H131,'ThreatSearch download 4.6.20'!E:E,0))</f>
        <v>#N/A</v>
      </c>
      <c r="K131" s="101" t="str">
        <f t="array" ref="K131">index('ThreatSearch download 4.6.20'!R:R,match(H131,'ThreatSearch download 4.6.20'!E:E,0))</f>
        <v>#N/A</v>
      </c>
      <c r="L131" s="69"/>
      <c r="M131" s="69"/>
      <c r="N131" s="69"/>
      <c r="O131" s="69"/>
      <c r="P131" s="69"/>
      <c r="Q131" s="69"/>
      <c r="R131" s="69"/>
      <c r="S131" s="69"/>
      <c r="T131" s="69"/>
      <c r="U131" s="69"/>
      <c r="V131" s="69"/>
      <c r="W131" s="69"/>
      <c r="X131" s="69"/>
      <c r="Y131" s="69"/>
      <c r="Z131" s="69"/>
    </row>
    <row r="132" ht="15.75" customHeight="1">
      <c r="A132" s="20" t="s">
        <v>1276</v>
      </c>
      <c r="B132" s="20" t="s">
        <v>1276</v>
      </c>
      <c r="C132" s="20" t="s">
        <v>5167</v>
      </c>
      <c r="D132" s="20" t="s">
        <v>2425</v>
      </c>
      <c r="E132" s="20" t="s">
        <v>5140</v>
      </c>
      <c r="F132" s="20"/>
      <c r="G132" s="20" t="s">
        <v>1276</v>
      </c>
      <c r="H132" s="69" t="str">
        <f t="shared" si="13"/>
        <v>Quercus multinervis</v>
      </c>
      <c r="I132" s="100" t="str">
        <f t="array" ref="I132">index('ThreatSearch download 4.6.20'!M:M,match(H132,'ThreatSearch download 4.6.20'!E:E,0))</f>
        <v>#N/A</v>
      </c>
      <c r="J132" s="100" t="str">
        <f t="array" ref="J132">index('ThreatSearch download 4.6.20'!L:L,match(H132,'ThreatSearch download 4.6.20'!E:E,0))</f>
        <v>#N/A</v>
      </c>
      <c r="K132" s="101" t="str">
        <f t="array" ref="K132">index('ThreatSearch download 4.6.20'!R:R,match(H132,'ThreatSearch download 4.6.20'!E:E,0))</f>
        <v>#N/A</v>
      </c>
      <c r="L132" s="69"/>
      <c r="M132" s="69"/>
      <c r="N132" s="69"/>
      <c r="O132" s="69"/>
      <c r="P132" s="69"/>
      <c r="Q132" s="69"/>
      <c r="R132" s="69"/>
      <c r="S132" s="69"/>
      <c r="T132" s="69"/>
      <c r="U132" s="69"/>
      <c r="V132" s="69"/>
      <c r="W132" s="69"/>
      <c r="X132" s="69"/>
      <c r="Y132" s="69"/>
      <c r="Z132" s="69"/>
    </row>
    <row r="133" ht="15.75" customHeight="1">
      <c r="A133" s="20" t="s">
        <v>1279</v>
      </c>
      <c r="B133" s="20" t="s">
        <v>1279</v>
      </c>
      <c r="C133" s="20" t="s">
        <v>5167</v>
      </c>
      <c r="D133" s="20" t="s">
        <v>2425</v>
      </c>
      <c r="E133" s="20" t="s">
        <v>2877</v>
      </c>
      <c r="F133" s="20"/>
      <c r="G133" s="20" t="s">
        <v>1279</v>
      </c>
      <c r="H133" s="69" t="str">
        <f t="shared" si="13"/>
        <v>Quercus myrsinifolia</v>
      </c>
      <c r="I133" s="100" t="str">
        <f t="array" ref="I133">index('ThreatSearch download 4.6.20'!M:M,match(H133,'ThreatSearch download 4.6.20'!E:E,0))</f>
        <v>#N/A</v>
      </c>
      <c r="J133" s="100" t="str">
        <f t="array" ref="J133">index('ThreatSearch download 4.6.20'!L:L,match(H133,'ThreatSearch download 4.6.20'!E:E,0))</f>
        <v>#N/A</v>
      </c>
      <c r="K133" s="101" t="str">
        <f t="array" ref="K133">index('ThreatSearch download 4.6.20'!R:R,match(H133,'ThreatSearch download 4.6.20'!E:E,0))</f>
        <v>#N/A</v>
      </c>
      <c r="L133" s="69"/>
      <c r="M133" s="69"/>
      <c r="N133" s="69"/>
      <c r="O133" s="69"/>
      <c r="P133" s="69"/>
      <c r="Q133" s="69"/>
      <c r="R133" s="69"/>
      <c r="S133" s="69"/>
      <c r="T133" s="69"/>
      <c r="U133" s="69"/>
      <c r="V133" s="69"/>
      <c r="W133" s="69"/>
      <c r="X133" s="69"/>
      <c r="Y133" s="69"/>
      <c r="Z133" s="69"/>
    </row>
    <row r="134" ht="15.75" customHeight="1">
      <c r="A134" s="20" t="s">
        <v>1284</v>
      </c>
      <c r="B134" s="20" t="s">
        <v>1284</v>
      </c>
      <c r="C134" s="20" t="s">
        <v>5167</v>
      </c>
      <c r="D134" s="20" t="s">
        <v>2425</v>
      </c>
      <c r="E134" s="20" t="s">
        <v>3022</v>
      </c>
      <c r="G134" s="20" t="s">
        <v>1284</v>
      </c>
      <c r="H134" s="69" t="str">
        <f t="shared" si="13"/>
        <v>Quercus oglethorpensis</v>
      </c>
      <c r="I134" s="100" t="str">
        <f t="array" ref="I134">index('ThreatSearch download 4.6.20'!M:M,match(H134,'ThreatSearch download 4.6.20'!E:E,0))</f>
        <v>#N/A</v>
      </c>
      <c r="J134" s="100" t="str">
        <f t="array" ref="J134">index('ThreatSearch download 4.6.20'!L:L,match(H134,'ThreatSearch download 4.6.20'!E:E,0))</f>
        <v>#N/A</v>
      </c>
      <c r="K134" s="101" t="str">
        <f t="array" ref="K134">index('ThreatSearch download 4.6.20'!R:R,match(H134,'ThreatSearch download 4.6.20'!E:E,0))</f>
        <v>#N/A</v>
      </c>
      <c r="L134" s="69"/>
      <c r="M134" s="69"/>
      <c r="N134" s="69"/>
      <c r="O134" s="69"/>
      <c r="P134" s="69"/>
      <c r="Q134" s="69"/>
      <c r="R134" s="69"/>
      <c r="S134" s="69"/>
      <c r="T134" s="69"/>
      <c r="U134" s="69"/>
      <c r="V134" s="69"/>
      <c r="W134" s="69"/>
      <c r="X134" s="69"/>
      <c r="Y134" s="69"/>
      <c r="Z134" s="69"/>
    </row>
    <row r="135" ht="15.75" customHeight="1">
      <c r="A135" s="20" t="s">
        <v>1287</v>
      </c>
      <c r="B135" s="20" t="s">
        <v>1287</v>
      </c>
      <c r="C135" s="20" t="s">
        <v>5167</v>
      </c>
      <c r="D135" s="20" t="s">
        <v>2425</v>
      </c>
      <c r="E135" s="20" t="s">
        <v>3081</v>
      </c>
      <c r="F135" s="20"/>
      <c r="G135" s="20" t="s">
        <v>1287</v>
      </c>
      <c r="H135" s="69" t="str">
        <f t="shared" si="13"/>
        <v>Quercus pagoda</v>
      </c>
      <c r="I135" s="100" t="str">
        <f t="array" ref="I135">index('ThreatSearch download 4.6.20'!M:M,match(H135,'ThreatSearch download 4.6.20'!E:E,0))</f>
        <v>#N/A</v>
      </c>
      <c r="J135" s="100" t="str">
        <f t="array" ref="J135">index('ThreatSearch download 4.6.20'!L:L,match(H135,'ThreatSearch download 4.6.20'!E:E,0))</f>
        <v>#N/A</v>
      </c>
      <c r="K135" s="101" t="str">
        <f t="array" ref="K135">index('ThreatSearch download 4.6.20'!R:R,match(H135,'ThreatSearch download 4.6.20'!E:E,0))</f>
        <v>#N/A</v>
      </c>
      <c r="L135" s="69"/>
      <c r="M135" s="69"/>
      <c r="N135" s="69"/>
      <c r="O135" s="69"/>
      <c r="P135" s="69"/>
      <c r="Q135" s="69"/>
      <c r="R135" s="69"/>
      <c r="S135" s="69"/>
      <c r="T135" s="69"/>
      <c r="U135" s="69"/>
      <c r="V135" s="69"/>
      <c r="W135" s="69"/>
      <c r="X135" s="69"/>
      <c r="Y135" s="69"/>
      <c r="Z135" s="69"/>
    </row>
    <row r="136" ht="15.75" customHeight="1">
      <c r="A136" s="20" t="s">
        <v>1290</v>
      </c>
      <c r="B136" s="20" t="s">
        <v>1290</v>
      </c>
      <c r="C136" s="20" t="s">
        <v>5167</v>
      </c>
      <c r="D136" s="20" t="s">
        <v>2425</v>
      </c>
      <c r="E136" s="20" t="s">
        <v>3115</v>
      </c>
      <c r="F136" s="20"/>
      <c r="G136" s="20" t="s">
        <v>1290</v>
      </c>
      <c r="H136" s="69" t="str">
        <f t="shared" si="13"/>
        <v>Quercus palmeri</v>
      </c>
      <c r="I136" s="100" t="str">
        <f t="array" ref="I136">index('ThreatSearch download 4.6.20'!M:M,match(H136,'ThreatSearch download 4.6.20'!E:E,0))</f>
        <v>#N/A</v>
      </c>
      <c r="J136" s="100" t="str">
        <f t="array" ref="J136">index('ThreatSearch download 4.6.20'!L:L,match(H136,'ThreatSearch download 4.6.20'!E:E,0))</f>
        <v>#N/A</v>
      </c>
      <c r="K136" s="101" t="str">
        <f t="array" ref="K136">index('ThreatSearch download 4.6.20'!R:R,match(H136,'ThreatSearch download 4.6.20'!E:E,0))</f>
        <v>#N/A</v>
      </c>
      <c r="L136" s="69"/>
      <c r="M136" s="69"/>
      <c r="N136" s="69"/>
      <c r="O136" s="69"/>
      <c r="P136" s="69"/>
      <c r="Q136" s="69"/>
      <c r="R136" s="69"/>
      <c r="S136" s="69"/>
      <c r="T136" s="69"/>
      <c r="U136" s="69"/>
      <c r="V136" s="69"/>
      <c r="W136" s="69"/>
      <c r="X136" s="69"/>
      <c r="Y136" s="69"/>
      <c r="Z136" s="69"/>
    </row>
    <row r="137" ht="15.75" customHeight="1">
      <c r="A137" s="20" t="s">
        <v>1293</v>
      </c>
      <c r="B137" s="20" t="s">
        <v>1293</v>
      </c>
      <c r="C137" s="20" t="s">
        <v>5167</v>
      </c>
      <c r="D137" s="20" t="s">
        <v>2425</v>
      </c>
      <c r="E137" s="20" t="s">
        <v>3084</v>
      </c>
      <c r="F137" s="20"/>
      <c r="G137" s="20" t="s">
        <v>1293</v>
      </c>
      <c r="H137" s="69" t="str">
        <f t="shared" si="13"/>
        <v>Quercus palustris</v>
      </c>
      <c r="I137" s="100" t="str">
        <f t="array" ref="I137">index('ThreatSearch download 4.6.20'!M:M,match(H137,'ThreatSearch download 4.6.20'!E:E,0))</f>
        <v>#N/A</v>
      </c>
      <c r="J137" s="100" t="str">
        <f t="array" ref="J137">index('ThreatSearch download 4.6.20'!L:L,match(H137,'ThreatSearch download 4.6.20'!E:E,0))</f>
        <v>#N/A</v>
      </c>
      <c r="K137" s="101" t="str">
        <f t="array" ref="K137">index('ThreatSearch download 4.6.20'!R:R,match(H137,'ThreatSearch download 4.6.20'!E:E,0))</f>
        <v>#N/A</v>
      </c>
      <c r="L137" s="69"/>
      <c r="M137" s="69"/>
      <c r="N137" s="69"/>
      <c r="O137" s="69"/>
      <c r="P137" s="69"/>
      <c r="Q137" s="69"/>
      <c r="R137" s="69"/>
      <c r="S137" s="69"/>
      <c r="T137" s="69"/>
      <c r="U137" s="69"/>
      <c r="V137" s="69"/>
      <c r="W137" s="69"/>
      <c r="X137" s="69"/>
      <c r="Y137" s="69"/>
      <c r="Z137" s="69"/>
    </row>
    <row r="138" ht="15.75" customHeight="1">
      <c r="A138" s="20" t="s">
        <v>763</v>
      </c>
      <c r="B138" s="20" t="s">
        <v>763</v>
      </c>
      <c r="C138" s="20" t="s">
        <v>5167</v>
      </c>
      <c r="D138" s="20" t="s">
        <v>2425</v>
      </c>
      <c r="E138" s="20" t="s">
        <v>3172</v>
      </c>
      <c r="F138" s="20"/>
      <c r="G138" s="20" t="s">
        <v>763</v>
      </c>
      <c r="H138" s="69" t="str">
        <f t="shared" si="13"/>
        <v>Quercus petraea</v>
      </c>
      <c r="I138" s="100" t="str">
        <f t="array" ref="I138">index('ThreatSearch download 4.6.20'!M:M,match(H138,'ThreatSearch download 4.6.20'!E:E,0))</f>
        <v>#N/A</v>
      </c>
      <c r="J138" s="100" t="str">
        <f t="array" ref="J138">index('ThreatSearch download 4.6.20'!L:L,match(H138,'ThreatSearch download 4.6.20'!E:E,0))</f>
        <v>#N/A</v>
      </c>
      <c r="K138" s="101" t="str">
        <f t="array" ref="K138">index('ThreatSearch download 4.6.20'!R:R,match(H138,'ThreatSearch download 4.6.20'!E:E,0))</f>
        <v>#N/A</v>
      </c>
      <c r="L138" s="69"/>
      <c r="M138" s="69"/>
      <c r="N138" s="69"/>
      <c r="O138" s="69"/>
      <c r="P138" s="69"/>
      <c r="Q138" s="69"/>
      <c r="R138" s="69"/>
      <c r="S138" s="69"/>
      <c r="T138" s="69"/>
      <c r="U138" s="69"/>
      <c r="V138" s="69"/>
      <c r="W138" s="69"/>
      <c r="X138" s="69"/>
      <c r="Y138" s="69"/>
      <c r="Z138" s="69"/>
    </row>
    <row r="139" ht="15.75" customHeight="1">
      <c r="A139" s="103" t="s">
        <v>762</v>
      </c>
      <c r="B139" s="103" t="s">
        <v>762</v>
      </c>
      <c r="C139" s="103" t="s">
        <v>5167</v>
      </c>
      <c r="D139" s="103" t="s">
        <v>2425</v>
      </c>
      <c r="E139" s="103" t="s">
        <v>3172</v>
      </c>
      <c r="F139" s="103" t="s">
        <v>4619</v>
      </c>
      <c r="G139" s="103" t="s">
        <v>763</v>
      </c>
      <c r="H139" s="102" t="str">
        <f t="shared" ref="H139:H140" si="14">concatenate(D139," ",E139," ",F139)</f>
        <v>Quercus petraea iberica</v>
      </c>
      <c r="I139" s="104" t="str">
        <f t="array" ref="I139">index('ThreatSearch download 4.6.20'!M:M,match(H139,'ThreatSearch download 4.6.20'!E:E,0))</f>
        <v>#N/A</v>
      </c>
      <c r="J139" s="104" t="str">
        <f t="array" ref="J139">index('ThreatSearch download 4.6.20'!L:L,match(H139,'ThreatSearch download 4.6.20'!E:E,0))</f>
        <v>#N/A</v>
      </c>
      <c r="K139" s="105" t="str">
        <f t="array" ref="K139">index('ThreatSearch download 4.6.20'!R:R,match(H139,'ThreatSearch download 4.6.20'!E:E,0))</f>
        <v>#N/A</v>
      </c>
      <c r="L139" s="69"/>
      <c r="M139" s="69"/>
      <c r="N139" s="69"/>
      <c r="O139" s="69"/>
      <c r="P139" s="69"/>
      <c r="Q139" s="69"/>
      <c r="R139" s="69"/>
      <c r="S139" s="69"/>
      <c r="T139" s="69"/>
      <c r="U139" s="69"/>
      <c r="V139" s="69"/>
      <c r="W139" s="69"/>
      <c r="X139" s="69"/>
      <c r="Y139" s="69"/>
      <c r="Z139" s="69"/>
    </row>
    <row r="140" ht="15.75" customHeight="1">
      <c r="A140" s="103" t="s">
        <v>767</v>
      </c>
      <c r="B140" s="103" t="s">
        <v>767</v>
      </c>
      <c r="C140" s="103" t="s">
        <v>5167</v>
      </c>
      <c r="D140" s="103" t="s">
        <v>2425</v>
      </c>
      <c r="E140" s="103" t="s">
        <v>3172</v>
      </c>
      <c r="F140" s="103" t="s">
        <v>3172</v>
      </c>
      <c r="G140" s="103" t="s">
        <v>763</v>
      </c>
      <c r="H140" s="102" t="str">
        <f t="shared" si="14"/>
        <v>Quercus petraea petraea</v>
      </c>
      <c r="I140" s="104" t="str">
        <f t="array" ref="I140">index('ThreatSearch download 4.6.20'!M:M,match(H140,'ThreatSearch download 4.6.20'!E:E,0))</f>
        <v>#N/A</v>
      </c>
      <c r="J140" s="104" t="str">
        <f t="array" ref="J140">index('ThreatSearch download 4.6.20'!L:L,match(H140,'ThreatSearch download 4.6.20'!E:E,0))</f>
        <v>#N/A</v>
      </c>
      <c r="K140" s="105" t="str">
        <f t="array" ref="K140">index('ThreatSearch download 4.6.20'!R:R,match(H140,'ThreatSearch download 4.6.20'!E:E,0))</f>
        <v>#N/A</v>
      </c>
      <c r="L140" s="69"/>
      <c r="M140" s="69"/>
      <c r="N140" s="69"/>
      <c r="O140" s="69"/>
      <c r="P140" s="69"/>
      <c r="Q140" s="69"/>
      <c r="R140" s="69"/>
      <c r="S140" s="69"/>
      <c r="T140" s="69"/>
      <c r="U140" s="69"/>
      <c r="V140" s="69"/>
      <c r="W140" s="69"/>
      <c r="X140" s="69"/>
      <c r="Y140" s="69"/>
      <c r="Z140" s="69"/>
    </row>
    <row r="141" ht="15.75" customHeight="1">
      <c r="A141" s="20" t="s">
        <v>1296</v>
      </c>
      <c r="B141" s="20" t="s">
        <v>1296</v>
      </c>
      <c r="C141" s="20" t="s">
        <v>5167</v>
      </c>
      <c r="D141" s="20" t="s">
        <v>2425</v>
      </c>
      <c r="E141" s="20" t="s">
        <v>3472</v>
      </c>
      <c r="F141" s="20"/>
      <c r="G141" s="20" t="s">
        <v>1296</v>
      </c>
      <c r="H141" s="69" t="str">
        <f t="shared" ref="H141:H148" si="15">concatenate(D141," ",E141)</f>
        <v>Quercus phellos</v>
      </c>
      <c r="I141" s="100" t="str">
        <f t="array" ref="I141">index('ThreatSearch download 4.6.20'!M:M,match(H141,'ThreatSearch download 4.6.20'!E:E,0))</f>
        <v>#N/A</v>
      </c>
      <c r="J141" s="100" t="str">
        <f t="array" ref="J141">index('ThreatSearch download 4.6.20'!L:L,match(H141,'ThreatSearch download 4.6.20'!E:E,0))</f>
        <v>#N/A</v>
      </c>
      <c r="K141" s="101" t="str">
        <f t="array" ref="K141">index('ThreatSearch download 4.6.20'!R:R,match(H141,'ThreatSearch download 4.6.20'!E:E,0))</f>
        <v>#N/A</v>
      </c>
      <c r="L141" s="69"/>
      <c r="M141" s="69"/>
      <c r="N141" s="69"/>
      <c r="O141" s="69"/>
      <c r="P141" s="69"/>
      <c r="Q141" s="69"/>
      <c r="R141" s="69"/>
      <c r="S141" s="69"/>
      <c r="T141" s="69"/>
      <c r="U141" s="69"/>
      <c r="V141" s="69"/>
      <c r="W141" s="69"/>
      <c r="X141" s="69"/>
      <c r="Y141" s="69"/>
      <c r="Z141" s="69"/>
    </row>
    <row r="142" ht="15.75" customHeight="1">
      <c r="A142" s="20" t="s">
        <v>1299</v>
      </c>
      <c r="B142" s="20" t="s">
        <v>1299</v>
      </c>
      <c r="C142" s="20" t="s">
        <v>5167</v>
      </c>
      <c r="D142" s="20" t="s">
        <v>2425</v>
      </c>
      <c r="E142" s="20" t="s">
        <v>3865</v>
      </c>
      <c r="G142" s="20" t="s">
        <v>1299</v>
      </c>
      <c r="H142" s="69" t="str">
        <f t="shared" si="15"/>
        <v>Quercus phillyreoides</v>
      </c>
      <c r="I142" s="100" t="str">
        <f t="array" ref="I142">index('ThreatSearch download 4.6.20'!M:M,match(H142,'ThreatSearch download 4.6.20'!E:E,0))</f>
        <v>#N/A</v>
      </c>
      <c r="J142" s="100" t="str">
        <f t="array" ref="J142">index('ThreatSearch download 4.6.20'!L:L,match(H142,'ThreatSearch download 4.6.20'!E:E,0))</f>
        <v>#N/A</v>
      </c>
      <c r="K142" s="101" t="str">
        <f t="array" ref="K142">index('ThreatSearch download 4.6.20'!R:R,match(H142,'ThreatSearch download 4.6.20'!E:E,0))</f>
        <v>#N/A</v>
      </c>
      <c r="L142" s="69"/>
      <c r="M142" s="69"/>
      <c r="N142" s="69"/>
      <c r="O142" s="69"/>
      <c r="P142" s="69"/>
      <c r="Q142" s="69"/>
      <c r="R142" s="69"/>
      <c r="S142" s="69"/>
      <c r="T142" s="69"/>
      <c r="U142" s="69"/>
      <c r="V142" s="69"/>
      <c r="W142" s="69"/>
      <c r="X142" s="69"/>
      <c r="Y142" s="69"/>
      <c r="Z142" s="69"/>
    </row>
    <row r="143" ht="15.75" customHeight="1">
      <c r="A143" s="20" t="s">
        <v>1302</v>
      </c>
      <c r="B143" s="20" t="s">
        <v>1302</v>
      </c>
      <c r="C143" s="20" t="s">
        <v>5167</v>
      </c>
      <c r="D143" s="20" t="s">
        <v>2425</v>
      </c>
      <c r="E143" s="20" t="s">
        <v>4191</v>
      </c>
      <c r="F143" s="20"/>
      <c r="G143" s="20" t="s">
        <v>1302</v>
      </c>
      <c r="H143" s="69" t="str">
        <f t="shared" si="15"/>
        <v>Quercus pontica</v>
      </c>
      <c r="I143" s="100" t="str">
        <f t="array" ref="I143">index('ThreatSearch download 4.6.20'!M:M,match(H143,'ThreatSearch download 4.6.20'!E:E,0))</f>
        <v>#N/A</v>
      </c>
      <c r="J143" s="100" t="str">
        <f t="array" ref="J143">index('ThreatSearch download 4.6.20'!L:L,match(H143,'ThreatSearch download 4.6.20'!E:E,0))</f>
        <v>#N/A</v>
      </c>
      <c r="K143" s="101" t="str">
        <f t="array" ref="K143">index('ThreatSearch download 4.6.20'!R:R,match(H143,'ThreatSearch download 4.6.20'!E:E,0))</f>
        <v>#N/A</v>
      </c>
      <c r="L143" s="69"/>
      <c r="M143" s="69"/>
      <c r="N143" s="69"/>
      <c r="O143" s="69"/>
      <c r="P143" s="69"/>
      <c r="Q143" s="69"/>
      <c r="R143" s="69"/>
      <c r="S143" s="69"/>
      <c r="T143" s="69"/>
      <c r="U143" s="69"/>
      <c r="V143" s="69"/>
      <c r="W143" s="69"/>
      <c r="X143" s="69"/>
      <c r="Y143" s="69"/>
      <c r="Z143" s="69"/>
    </row>
    <row r="144" ht="15.75" customHeight="1">
      <c r="A144" s="20" t="s">
        <v>1305</v>
      </c>
      <c r="B144" s="20" t="s">
        <v>1305</v>
      </c>
      <c r="C144" s="20" t="s">
        <v>5167</v>
      </c>
      <c r="D144" s="20" t="s">
        <v>2425</v>
      </c>
      <c r="E144" s="20" t="s">
        <v>3091</v>
      </c>
      <c r="F144" s="20"/>
      <c r="G144" s="20" t="s">
        <v>1305</v>
      </c>
      <c r="H144" s="69" t="str">
        <f t="shared" si="15"/>
        <v>Quercus prinoides</v>
      </c>
      <c r="I144" s="100" t="str">
        <f t="array" ref="I144">index('ThreatSearch download 4.6.20'!M:M,match(H144,'ThreatSearch download 4.6.20'!E:E,0))</f>
        <v>#N/A</v>
      </c>
      <c r="J144" s="100" t="str">
        <f t="array" ref="J144">index('ThreatSearch download 4.6.20'!L:L,match(H144,'ThreatSearch download 4.6.20'!E:E,0))</f>
        <v>#N/A</v>
      </c>
      <c r="K144" s="101" t="str">
        <f t="array" ref="K144">index('ThreatSearch download 4.6.20'!R:R,match(H144,'ThreatSearch download 4.6.20'!E:E,0))</f>
        <v>#N/A</v>
      </c>
      <c r="L144" s="69"/>
      <c r="M144" s="69"/>
      <c r="N144" s="69"/>
      <c r="O144" s="69"/>
      <c r="P144" s="69"/>
      <c r="Q144" s="69"/>
      <c r="R144" s="69"/>
      <c r="S144" s="69"/>
      <c r="T144" s="69"/>
      <c r="U144" s="69"/>
      <c r="V144" s="69"/>
      <c r="W144" s="69"/>
      <c r="X144" s="69"/>
      <c r="Y144" s="69"/>
      <c r="Z144" s="69"/>
    </row>
    <row r="145" ht="15.75" customHeight="1">
      <c r="A145" s="20" t="s">
        <v>1308</v>
      </c>
      <c r="B145" s="20" t="s">
        <v>1308</v>
      </c>
      <c r="C145" s="20" t="s">
        <v>5167</v>
      </c>
      <c r="D145" s="20" t="s">
        <v>2425</v>
      </c>
      <c r="E145" s="20" t="s">
        <v>2602</v>
      </c>
      <c r="F145" s="20"/>
      <c r="G145" s="20" t="s">
        <v>1308</v>
      </c>
      <c r="H145" s="69" t="str">
        <f t="shared" si="15"/>
        <v>Quercus pubescens</v>
      </c>
      <c r="I145" s="100" t="str">
        <f t="array" ref="I145">index('ThreatSearch download 4.6.20'!M:M,match(H145,'ThreatSearch download 4.6.20'!E:E,0))</f>
        <v>#N/A</v>
      </c>
      <c r="J145" s="100" t="str">
        <f t="array" ref="J145">index('ThreatSearch download 4.6.20'!L:L,match(H145,'ThreatSearch download 4.6.20'!E:E,0))</f>
        <v>#N/A</v>
      </c>
      <c r="K145" s="101" t="str">
        <f t="array" ref="K145">index('ThreatSearch download 4.6.20'!R:R,match(H145,'ThreatSearch download 4.6.20'!E:E,0))</f>
        <v>#N/A</v>
      </c>
      <c r="L145" s="69"/>
      <c r="M145" s="69"/>
      <c r="N145" s="69"/>
      <c r="O145" s="69"/>
      <c r="P145" s="69"/>
      <c r="Q145" s="69"/>
      <c r="R145" s="69"/>
      <c r="S145" s="69"/>
      <c r="T145" s="69"/>
      <c r="U145" s="69"/>
      <c r="V145" s="69"/>
      <c r="W145" s="69"/>
      <c r="X145" s="69"/>
      <c r="Y145" s="69"/>
      <c r="Z145" s="69"/>
    </row>
    <row r="146" ht="15.75" customHeight="1">
      <c r="A146" s="20" t="s">
        <v>1311</v>
      </c>
      <c r="B146" s="20" t="s">
        <v>1311</v>
      </c>
      <c r="C146" s="20" t="s">
        <v>5167</v>
      </c>
      <c r="D146" s="20" t="s">
        <v>2425</v>
      </c>
      <c r="E146" s="20" t="s">
        <v>2624</v>
      </c>
      <c r="F146" s="20"/>
      <c r="G146" s="20" t="s">
        <v>1311</v>
      </c>
      <c r="H146" s="69" t="str">
        <f t="shared" si="15"/>
        <v>Quercus pumila</v>
      </c>
      <c r="I146" s="100" t="str">
        <f t="array" ref="I146">index('ThreatSearch download 4.6.20'!M:M,match(H146,'ThreatSearch download 4.6.20'!E:E,0))</f>
        <v>#N/A</v>
      </c>
      <c r="J146" s="100" t="str">
        <f t="array" ref="J146">index('ThreatSearch download 4.6.20'!L:L,match(H146,'ThreatSearch download 4.6.20'!E:E,0))</f>
        <v>#N/A</v>
      </c>
      <c r="K146" s="101" t="str">
        <f t="array" ref="K146">index('ThreatSearch download 4.6.20'!R:R,match(H146,'ThreatSearch download 4.6.20'!E:E,0))</f>
        <v>#N/A</v>
      </c>
      <c r="L146" s="69"/>
      <c r="M146" s="69"/>
      <c r="N146" s="69"/>
      <c r="O146" s="69"/>
      <c r="P146" s="69"/>
      <c r="Q146" s="69"/>
      <c r="R146" s="69"/>
      <c r="S146" s="69"/>
      <c r="T146" s="69"/>
      <c r="U146" s="69"/>
      <c r="V146" s="69"/>
      <c r="W146" s="69"/>
      <c r="X146" s="69"/>
      <c r="Y146" s="69"/>
      <c r="Z146" s="69"/>
    </row>
    <row r="147" ht="15.75" customHeight="1">
      <c r="A147" s="20" t="s">
        <v>1315</v>
      </c>
      <c r="B147" s="20" t="s">
        <v>1315</v>
      </c>
      <c r="C147" s="20" t="s">
        <v>5167</v>
      </c>
      <c r="D147" s="20" t="s">
        <v>2425</v>
      </c>
      <c r="E147" s="20" t="s">
        <v>3175</v>
      </c>
      <c r="F147" s="20"/>
      <c r="G147" s="20" t="s">
        <v>1315</v>
      </c>
      <c r="H147" s="69" t="str">
        <f t="shared" si="15"/>
        <v>Quercus pyrenaica</v>
      </c>
      <c r="I147" s="100" t="str">
        <f t="array" ref="I147">index('ThreatSearch download 4.6.20'!M:M,match(H147,'ThreatSearch download 4.6.20'!E:E,0))</f>
        <v>#N/A</v>
      </c>
      <c r="J147" s="100" t="str">
        <f t="array" ref="J147">index('ThreatSearch download 4.6.20'!L:L,match(H147,'ThreatSearch download 4.6.20'!E:E,0))</f>
        <v>#N/A</v>
      </c>
      <c r="K147" s="101" t="str">
        <f t="array" ref="K147">index('ThreatSearch download 4.6.20'!R:R,match(H147,'ThreatSearch download 4.6.20'!E:E,0))</f>
        <v>#N/A</v>
      </c>
      <c r="L147" s="69"/>
      <c r="M147" s="69"/>
      <c r="N147" s="69"/>
      <c r="O147" s="69"/>
      <c r="P147" s="69"/>
      <c r="Q147" s="69"/>
      <c r="R147" s="69"/>
      <c r="S147" s="69"/>
      <c r="T147" s="69"/>
      <c r="U147" s="69"/>
      <c r="V147" s="69"/>
      <c r="W147" s="69"/>
      <c r="X147" s="69"/>
      <c r="Y147" s="69"/>
      <c r="Z147" s="69"/>
    </row>
    <row r="148" ht="15.75" customHeight="1">
      <c r="A148" s="20" t="s">
        <v>771</v>
      </c>
      <c r="B148" s="20" t="s">
        <v>771</v>
      </c>
      <c r="C148" s="20" t="s">
        <v>5167</v>
      </c>
      <c r="D148" s="20" t="s">
        <v>2425</v>
      </c>
      <c r="E148" s="20" t="s">
        <v>3177</v>
      </c>
      <c r="F148" s="20"/>
      <c r="G148" s="20" t="s">
        <v>771</v>
      </c>
      <c r="H148" s="69" t="str">
        <f t="shared" si="15"/>
        <v>Quercus robur</v>
      </c>
      <c r="I148" s="100" t="str">
        <f t="array" ref="I148">index('ThreatSearch download 4.6.20'!M:M,match(H148,'ThreatSearch download 4.6.20'!E:E,0))</f>
        <v>#N/A</v>
      </c>
      <c r="J148" s="100" t="str">
        <f t="array" ref="J148">index('ThreatSearch download 4.6.20'!L:L,match(H148,'ThreatSearch download 4.6.20'!E:E,0))</f>
        <v>#N/A</v>
      </c>
      <c r="K148" s="101" t="str">
        <f t="array" ref="K148">index('ThreatSearch download 4.6.20'!R:R,match(H148,'ThreatSearch download 4.6.20'!E:E,0))</f>
        <v>#N/A</v>
      </c>
      <c r="L148" s="69"/>
      <c r="M148" s="69"/>
      <c r="N148" s="69"/>
      <c r="O148" s="69"/>
      <c r="P148" s="69"/>
      <c r="Q148" s="69"/>
      <c r="R148" s="69"/>
      <c r="S148" s="69"/>
      <c r="T148" s="69"/>
      <c r="U148" s="69"/>
      <c r="V148" s="69"/>
      <c r="W148" s="69"/>
      <c r="X148" s="69"/>
      <c r="Y148" s="69"/>
      <c r="Z148" s="69"/>
    </row>
    <row r="149" ht="15.75" customHeight="1">
      <c r="A149" s="103" t="s">
        <v>770</v>
      </c>
      <c r="B149" s="103" t="s">
        <v>770</v>
      </c>
      <c r="C149" s="103" t="s">
        <v>5167</v>
      </c>
      <c r="D149" s="103" t="s">
        <v>2425</v>
      </c>
      <c r="E149" s="103" t="s">
        <v>3177</v>
      </c>
      <c r="F149" s="103" t="s">
        <v>5100</v>
      </c>
      <c r="G149" s="103" t="s">
        <v>771</v>
      </c>
      <c r="H149" s="102" t="str">
        <f t="shared" ref="H149:H154" si="16">concatenate(D149," ",E149," ",F149)</f>
        <v>Quercus robur broteroana</v>
      </c>
      <c r="I149" s="104" t="str">
        <f t="array" ref="I149">index('ThreatSearch download 4.6.20'!M:M,match(H149,'ThreatSearch download 4.6.20'!E:E,0))</f>
        <v>#N/A</v>
      </c>
      <c r="J149" s="104" t="str">
        <f t="array" ref="J149">index('ThreatSearch download 4.6.20'!L:L,match(H149,'ThreatSearch download 4.6.20'!E:E,0))</f>
        <v>#N/A</v>
      </c>
      <c r="K149" s="105" t="str">
        <f t="array" ref="K149">index('ThreatSearch download 4.6.20'!R:R,match(H149,'ThreatSearch download 4.6.20'!E:E,0))</f>
        <v>#N/A</v>
      </c>
      <c r="L149" s="69"/>
      <c r="M149" s="69"/>
      <c r="N149" s="69"/>
      <c r="O149" s="69"/>
      <c r="P149" s="69"/>
      <c r="Q149" s="69"/>
      <c r="R149" s="69"/>
      <c r="S149" s="69"/>
      <c r="T149" s="69"/>
      <c r="U149" s="69"/>
      <c r="V149" s="69"/>
      <c r="W149" s="69"/>
      <c r="X149" s="69"/>
      <c r="Y149" s="69"/>
      <c r="Z149" s="69"/>
    </row>
    <row r="150" ht="15.75" customHeight="1">
      <c r="A150" s="103" t="s">
        <v>776</v>
      </c>
      <c r="B150" s="103" t="s">
        <v>776</v>
      </c>
      <c r="C150" s="103" t="s">
        <v>5167</v>
      </c>
      <c r="D150" s="103" t="s">
        <v>2425</v>
      </c>
      <c r="E150" s="103" t="s">
        <v>3177</v>
      </c>
      <c r="F150" s="103" t="s">
        <v>5101</v>
      </c>
      <c r="G150" s="103" t="s">
        <v>771</v>
      </c>
      <c r="H150" s="102" t="str">
        <f t="shared" si="16"/>
        <v>Quercus robur brutia</v>
      </c>
      <c r="I150" s="104" t="str">
        <f t="array" ref="I150">index('ThreatSearch download 4.6.20'!M:M,match(H150,'ThreatSearch download 4.6.20'!E:E,0))</f>
        <v>#N/A</v>
      </c>
      <c r="J150" s="104" t="str">
        <f t="array" ref="J150">index('ThreatSearch download 4.6.20'!L:L,match(H150,'ThreatSearch download 4.6.20'!E:E,0))</f>
        <v>#N/A</v>
      </c>
      <c r="K150" s="105" t="str">
        <f t="array" ref="K150">index('ThreatSearch download 4.6.20'!R:R,match(H150,'ThreatSearch download 4.6.20'!E:E,0))</f>
        <v>#N/A</v>
      </c>
      <c r="L150" s="69"/>
      <c r="M150" s="69"/>
      <c r="N150" s="69"/>
      <c r="O150" s="69"/>
      <c r="P150" s="69"/>
      <c r="Q150" s="69"/>
      <c r="R150" s="69"/>
      <c r="S150" s="69"/>
      <c r="T150" s="69"/>
      <c r="U150" s="69"/>
      <c r="V150" s="69"/>
      <c r="W150" s="69"/>
      <c r="X150" s="69"/>
      <c r="Y150" s="69"/>
      <c r="Z150" s="69"/>
    </row>
    <row r="151" ht="15.75" customHeight="1">
      <c r="A151" s="103" t="s">
        <v>779</v>
      </c>
      <c r="B151" s="103" t="s">
        <v>779</v>
      </c>
      <c r="C151" s="103" t="s">
        <v>5167</v>
      </c>
      <c r="D151" s="103" t="s">
        <v>2425</v>
      </c>
      <c r="E151" s="103" t="s">
        <v>3177</v>
      </c>
      <c r="F151" s="103" t="s">
        <v>5102</v>
      </c>
      <c r="G151" s="103" t="s">
        <v>771</v>
      </c>
      <c r="H151" s="102" t="str">
        <f t="shared" si="16"/>
        <v>Quercus robur estremadurensis</v>
      </c>
      <c r="I151" s="104" t="str">
        <f t="array" ref="I151">index('ThreatSearch download 4.6.20'!M:M,match(H151,'ThreatSearch download 4.6.20'!E:E,0))</f>
        <v>#N/A</v>
      </c>
      <c r="J151" s="104" t="str">
        <f t="array" ref="J151">index('ThreatSearch download 4.6.20'!L:L,match(H151,'ThreatSearch download 4.6.20'!E:E,0))</f>
        <v>#N/A</v>
      </c>
      <c r="K151" s="105" t="str">
        <f t="array" ref="K151">index('ThreatSearch download 4.6.20'!R:R,match(H151,'ThreatSearch download 4.6.20'!E:E,0))</f>
        <v>#N/A</v>
      </c>
      <c r="L151" s="69"/>
      <c r="M151" s="69"/>
      <c r="N151" s="69"/>
      <c r="O151" s="69"/>
      <c r="P151" s="69"/>
      <c r="Q151" s="69"/>
      <c r="R151" s="69"/>
      <c r="S151" s="69"/>
      <c r="T151" s="69"/>
      <c r="U151" s="69"/>
      <c r="V151" s="69"/>
      <c r="W151" s="69"/>
      <c r="X151" s="69"/>
      <c r="Y151" s="69"/>
      <c r="Z151" s="69"/>
    </row>
    <row r="152" ht="15.75" customHeight="1">
      <c r="A152" s="103" t="s">
        <v>782</v>
      </c>
      <c r="B152" s="103" t="s">
        <v>782</v>
      </c>
      <c r="C152" s="103" t="s">
        <v>5167</v>
      </c>
      <c r="D152" s="103" t="s">
        <v>2425</v>
      </c>
      <c r="E152" s="103" t="s">
        <v>3177</v>
      </c>
      <c r="F152" s="103" t="s">
        <v>3635</v>
      </c>
      <c r="G152" s="103" t="s">
        <v>771</v>
      </c>
      <c r="H152" s="102" t="str">
        <f t="shared" si="16"/>
        <v>Quercus robur imeretina</v>
      </c>
      <c r="I152" s="104" t="str">
        <f t="array" ref="I152">index('ThreatSearch download 4.6.20'!M:M,match(H152,'ThreatSearch download 4.6.20'!E:E,0))</f>
        <v>#N/A</v>
      </c>
      <c r="J152" s="104" t="str">
        <f t="array" ref="J152">index('ThreatSearch download 4.6.20'!L:L,match(H152,'ThreatSearch download 4.6.20'!E:E,0))</f>
        <v>#N/A</v>
      </c>
      <c r="K152" s="105" t="str">
        <f t="array" ref="K152">index('ThreatSearch download 4.6.20'!R:R,match(H152,'ThreatSearch download 4.6.20'!E:E,0))</f>
        <v>#N/A</v>
      </c>
      <c r="L152" s="69"/>
      <c r="M152" s="69"/>
      <c r="N152" s="69"/>
      <c r="O152" s="69"/>
      <c r="P152" s="69"/>
      <c r="Q152" s="69"/>
      <c r="R152" s="69"/>
      <c r="S152" s="69"/>
      <c r="T152" s="69"/>
      <c r="U152" s="69"/>
      <c r="V152" s="69"/>
      <c r="W152" s="69"/>
      <c r="X152" s="69"/>
      <c r="Y152" s="69"/>
      <c r="Z152" s="69"/>
    </row>
    <row r="153" ht="15.75" customHeight="1">
      <c r="A153" s="103" t="s">
        <v>786</v>
      </c>
      <c r="B153" s="103" t="s">
        <v>786</v>
      </c>
      <c r="C153" s="103" t="s">
        <v>5167</v>
      </c>
      <c r="D153" s="103" t="s">
        <v>2425</v>
      </c>
      <c r="E153" s="103" t="s">
        <v>3177</v>
      </c>
      <c r="F153" s="103" t="s">
        <v>3724</v>
      </c>
      <c r="G153" s="103" t="s">
        <v>771</v>
      </c>
      <c r="H153" s="102" t="str">
        <f t="shared" si="16"/>
        <v>Quercus robur pedunculiflora</v>
      </c>
      <c r="I153" s="104" t="str">
        <f t="array" ref="I153">index('ThreatSearch download 4.6.20'!M:M,match(H153,'ThreatSearch download 4.6.20'!E:E,0))</f>
        <v>#N/A</v>
      </c>
      <c r="J153" s="104" t="str">
        <f t="array" ref="J153">index('ThreatSearch download 4.6.20'!L:L,match(H153,'ThreatSearch download 4.6.20'!E:E,0))</f>
        <v>#N/A</v>
      </c>
      <c r="K153" s="105" t="str">
        <f t="array" ref="K153">index('ThreatSearch download 4.6.20'!R:R,match(H153,'ThreatSearch download 4.6.20'!E:E,0))</f>
        <v>#N/A</v>
      </c>
      <c r="L153" s="69"/>
      <c r="M153" s="69"/>
      <c r="N153" s="69"/>
      <c r="O153" s="69"/>
      <c r="P153" s="69"/>
      <c r="Q153" s="69"/>
      <c r="R153" s="69"/>
      <c r="S153" s="69"/>
      <c r="T153" s="69"/>
      <c r="U153" s="69"/>
      <c r="V153" s="69"/>
      <c r="W153" s="69"/>
      <c r="X153" s="69"/>
      <c r="Y153" s="69"/>
      <c r="Z153" s="69"/>
    </row>
    <row r="154" ht="15.75" customHeight="1">
      <c r="A154" s="103" t="s">
        <v>789</v>
      </c>
      <c r="B154" s="103" t="s">
        <v>789</v>
      </c>
      <c r="C154" s="103" t="s">
        <v>5167</v>
      </c>
      <c r="D154" s="103" t="s">
        <v>2425</v>
      </c>
      <c r="E154" s="103" t="s">
        <v>3177</v>
      </c>
      <c r="F154" s="103" t="s">
        <v>3177</v>
      </c>
      <c r="G154" s="103" t="s">
        <v>771</v>
      </c>
      <c r="H154" s="102" t="str">
        <f t="shared" si="16"/>
        <v>Quercus robur robur</v>
      </c>
      <c r="I154" s="104" t="str">
        <f t="array" ref="I154">index('ThreatSearch download 4.6.20'!M:M,match(H154,'ThreatSearch download 4.6.20'!E:E,0))</f>
        <v>#N/A</v>
      </c>
      <c r="J154" s="104" t="str">
        <f t="array" ref="J154">index('ThreatSearch download 4.6.20'!L:L,match(H154,'ThreatSearch download 4.6.20'!E:E,0))</f>
        <v>#N/A</v>
      </c>
      <c r="K154" s="105" t="str">
        <f t="array" ref="K154">index('ThreatSearch download 4.6.20'!R:R,match(H154,'ThreatSearch download 4.6.20'!E:E,0))</f>
        <v>#N/A</v>
      </c>
      <c r="L154" s="69"/>
      <c r="M154" s="69"/>
      <c r="N154" s="69"/>
      <c r="O154" s="69"/>
      <c r="P154" s="69"/>
      <c r="Q154" s="69"/>
      <c r="R154" s="69"/>
      <c r="S154" s="69"/>
      <c r="T154" s="69"/>
      <c r="U154" s="69"/>
      <c r="V154" s="69"/>
      <c r="W154" s="69"/>
      <c r="X154" s="69"/>
      <c r="Y154" s="69"/>
      <c r="Z154" s="69"/>
    </row>
    <row r="155" ht="15.75" customHeight="1">
      <c r="A155" s="20" t="s">
        <v>1318</v>
      </c>
      <c r="B155" s="20" t="s">
        <v>1318</v>
      </c>
      <c r="C155" s="20" t="s">
        <v>5167</v>
      </c>
      <c r="D155" s="20" t="s">
        <v>2425</v>
      </c>
      <c r="E155" s="20" t="s">
        <v>2627</v>
      </c>
      <c r="F155" s="20"/>
      <c r="G155" s="20" t="s">
        <v>1318</v>
      </c>
      <c r="H155" s="69" t="str">
        <f t="shared" ref="H155:H160" si="17">concatenate(D155," ",E155)</f>
        <v>Quercus rubra</v>
      </c>
      <c r="I155" s="100" t="str">
        <f t="array" ref="I155">index('ThreatSearch download 4.6.20'!M:M,match(H155,'ThreatSearch download 4.6.20'!E:E,0))</f>
        <v>#N/A</v>
      </c>
      <c r="J155" s="100" t="str">
        <f t="array" ref="J155">index('ThreatSearch download 4.6.20'!L:L,match(H155,'ThreatSearch download 4.6.20'!E:E,0))</f>
        <v>#N/A</v>
      </c>
      <c r="K155" s="101" t="str">
        <f t="array" ref="K155">index('ThreatSearch download 4.6.20'!R:R,match(H155,'ThreatSearch download 4.6.20'!E:E,0))</f>
        <v>#N/A</v>
      </c>
      <c r="L155" s="69"/>
      <c r="M155" s="69"/>
      <c r="N155" s="69"/>
      <c r="O155" s="69"/>
      <c r="P155" s="69"/>
      <c r="Q155" s="69"/>
      <c r="R155" s="69"/>
      <c r="S155" s="69"/>
      <c r="T155" s="69"/>
      <c r="U155" s="69"/>
      <c r="V155" s="69"/>
      <c r="W155" s="69"/>
      <c r="X155" s="69"/>
      <c r="Y155" s="69"/>
      <c r="Z155" s="69"/>
    </row>
    <row r="156" ht="15.75" customHeight="1">
      <c r="A156" s="20" t="s">
        <v>1321</v>
      </c>
      <c r="B156" s="20" t="s">
        <v>1321</v>
      </c>
      <c r="C156" s="20" t="s">
        <v>5167</v>
      </c>
      <c r="D156" s="20" t="s">
        <v>2425</v>
      </c>
      <c r="E156" s="20" t="s">
        <v>3093</v>
      </c>
      <c r="F156" s="20"/>
      <c r="G156" s="20" t="s">
        <v>1321</v>
      </c>
      <c r="H156" s="69" t="str">
        <f t="shared" si="17"/>
        <v>Quercus rugosa</v>
      </c>
      <c r="I156" s="100" t="str">
        <f t="array" ref="I156">index('ThreatSearch download 4.6.20'!M:M,match(H156,'ThreatSearch download 4.6.20'!E:E,0))</f>
        <v>#N/A</v>
      </c>
      <c r="J156" s="100" t="str">
        <f t="array" ref="J156">index('ThreatSearch download 4.6.20'!L:L,match(H156,'ThreatSearch download 4.6.20'!E:E,0))</f>
        <v>#N/A</v>
      </c>
      <c r="K156" s="101" t="str">
        <f t="array" ref="K156">index('ThreatSearch download 4.6.20'!R:R,match(H156,'ThreatSearch download 4.6.20'!E:E,0))</f>
        <v>#N/A</v>
      </c>
      <c r="L156" s="69"/>
      <c r="M156" s="69"/>
      <c r="N156" s="69"/>
      <c r="O156" s="69"/>
      <c r="P156" s="69"/>
      <c r="Q156" s="69"/>
      <c r="R156" s="69"/>
      <c r="S156" s="69"/>
      <c r="T156" s="69"/>
      <c r="U156" s="69"/>
      <c r="V156" s="69"/>
      <c r="W156" s="69"/>
      <c r="X156" s="69"/>
      <c r="Y156" s="69"/>
      <c r="Z156" s="69"/>
    </row>
    <row r="157" ht="15.75" customHeight="1">
      <c r="A157" s="20" t="s">
        <v>1324</v>
      </c>
      <c r="B157" s="20" t="s">
        <v>1324</v>
      </c>
      <c r="C157" s="20" t="s">
        <v>5167</v>
      </c>
      <c r="D157" s="20" t="s">
        <v>2425</v>
      </c>
      <c r="E157" s="20" t="s">
        <v>3299</v>
      </c>
      <c r="F157" s="20"/>
      <c r="G157" s="20" t="s">
        <v>1324</v>
      </c>
      <c r="H157" s="69" t="str">
        <f t="shared" si="17"/>
        <v>Quercus sadleriana</v>
      </c>
      <c r="I157" s="100" t="str">
        <f t="array" ref="I157">index('ThreatSearch download 4.6.20'!M:M,match(H157,'ThreatSearch download 4.6.20'!E:E,0))</f>
        <v>#N/A</v>
      </c>
      <c r="J157" s="100" t="str">
        <f t="array" ref="J157">index('ThreatSearch download 4.6.20'!L:L,match(H157,'ThreatSearch download 4.6.20'!E:E,0))</f>
        <v>#N/A</v>
      </c>
      <c r="K157" s="101" t="str">
        <f t="array" ref="K157">index('ThreatSearch download 4.6.20'!R:R,match(H157,'ThreatSearch download 4.6.20'!E:E,0))</f>
        <v>#N/A</v>
      </c>
      <c r="L157" s="69"/>
      <c r="M157" s="69"/>
      <c r="N157" s="69"/>
      <c r="O157" s="69"/>
      <c r="P157" s="69"/>
      <c r="Q157" s="69"/>
      <c r="R157" s="69"/>
      <c r="S157" s="69"/>
      <c r="T157" s="69"/>
      <c r="U157" s="69"/>
      <c r="V157" s="69"/>
      <c r="W157" s="69"/>
      <c r="X157" s="69"/>
      <c r="Y157" s="69"/>
      <c r="Z157" s="69"/>
    </row>
    <row r="158" ht="15.75" customHeight="1">
      <c r="A158" s="20" t="s">
        <v>1327</v>
      </c>
      <c r="B158" s="20" t="s">
        <v>1327</v>
      </c>
      <c r="C158" s="20" t="s">
        <v>5167</v>
      </c>
      <c r="D158" s="20" t="s">
        <v>2425</v>
      </c>
      <c r="E158" s="20" t="s">
        <v>2951</v>
      </c>
      <c r="F158" s="20"/>
      <c r="G158" s="20" t="s">
        <v>1327</v>
      </c>
      <c r="H158" s="69" t="str">
        <f t="shared" si="17"/>
        <v>Quercus schottkyana</v>
      </c>
      <c r="I158" s="100" t="str">
        <f t="array" ref="I158">index('ThreatSearch download 4.6.20'!M:M,match(H158,'ThreatSearch download 4.6.20'!E:E,0))</f>
        <v>#N/A</v>
      </c>
      <c r="J158" s="100" t="str">
        <f t="array" ref="J158">index('ThreatSearch download 4.6.20'!L:L,match(H158,'ThreatSearch download 4.6.20'!E:E,0))</f>
        <v>#N/A</v>
      </c>
      <c r="K158" s="101" t="str">
        <f t="array" ref="K158">index('ThreatSearch download 4.6.20'!R:R,match(H158,'ThreatSearch download 4.6.20'!E:E,0))</f>
        <v>#N/A</v>
      </c>
      <c r="L158" s="69"/>
      <c r="M158" s="69"/>
      <c r="N158" s="69"/>
      <c r="O158" s="69"/>
      <c r="P158" s="69"/>
      <c r="Q158" s="69"/>
      <c r="R158" s="69"/>
      <c r="S158" s="69"/>
      <c r="T158" s="69"/>
      <c r="U158" s="69"/>
      <c r="V158" s="69"/>
      <c r="W158" s="69"/>
      <c r="X158" s="69"/>
      <c r="Y158" s="69"/>
      <c r="Z158" s="69"/>
    </row>
    <row r="159" ht="15.75" customHeight="1">
      <c r="A159" s="20" t="s">
        <v>1330</v>
      </c>
      <c r="B159" s="20" t="s">
        <v>1330</v>
      </c>
      <c r="C159" s="20" t="s">
        <v>5167</v>
      </c>
      <c r="D159" s="20" t="s">
        <v>2425</v>
      </c>
      <c r="E159" s="20" t="s">
        <v>2441</v>
      </c>
      <c r="F159" s="20"/>
      <c r="G159" s="20" t="s">
        <v>1330</v>
      </c>
      <c r="H159" s="69" t="str">
        <f t="shared" si="17"/>
        <v>Quercus serrata</v>
      </c>
      <c r="I159" s="100" t="str">
        <f t="array" ref="I159">index('ThreatSearch download 4.6.20'!M:M,match(H159,'ThreatSearch download 4.6.20'!E:E,0))</f>
        <v>#N/A</v>
      </c>
      <c r="J159" s="100" t="str">
        <f t="array" ref="J159">index('ThreatSearch download 4.6.20'!L:L,match(H159,'ThreatSearch download 4.6.20'!E:E,0))</f>
        <v>#N/A</v>
      </c>
      <c r="K159" s="101" t="str">
        <f t="array" ref="K159">index('ThreatSearch download 4.6.20'!R:R,match(H159,'ThreatSearch download 4.6.20'!E:E,0))</f>
        <v>#N/A</v>
      </c>
      <c r="L159" s="69"/>
      <c r="M159" s="69"/>
      <c r="N159" s="69"/>
      <c r="O159" s="69"/>
      <c r="P159" s="69"/>
      <c r="Q159" s="69"/>
      <c r="R159" s="69"/>
      <c r="S159" s="69"/>
      <c r="T159" s="69"/>
      <c r="U159" s="69"/>
      <c r="V159" s="69"/>
      <c r="W159" s="69"/>
      <c r="X159" s="69"/>
      <c r="Y159" s="69"/>
      <c r="Z159" s="69"/>
    </row>
    <row r="160" ht="15.75" customHeight="1">
      <c r="A160" s="20" t="s">
        <v>793</v>
      </c>
      <c r="B160" s="20" t="s">
        <v>793</v>
      </c>
      <c r="C160" s="20" t="s">
        <v>5167</v>
      </c>
      <c r="D160" s="20" t="s">
        <v>2425</v>
      </c>
      <c r="E160" s="20" t="s">
        <v>3096</v>
      </c>
      <c r="F160" s="20"/>
      <c r="G160" s="20" t="s">
        <v>793</v>
      </c>
      <c r="H160" s="69" t="str">
        <f t="shared" si="17"/>
        <v>Quercus shumardii</v>
      </c>
      <c r="I160" s="100" t="str">
        <f t="array" ref="I160">index('ThreatSearch download 4.6.20'!M:M,match(H160,'ThreatSearch download 4.6.20'!E:E,0))</f>
        <v>#N/A</v>
      </c>
      <c r="J160" s="100" t="str">
        <f t="array" ref="J160">index('ThreatSearch download 4.6.20'!L:L,match(H160,'ThreatSearch download 4.6.20'!E:E,0))</f>
        <v>#N/A</v>
      </c>
      <c r="K160" s="101" t="str">
        <f t="array" ref="K160">index('ThreatSearch download 4.6.20'!R:R,match(H160,'ThreatSearch download 4.6.20'!E:E,0))</f>
        <v>#N/A</v>
      </c>
      <c r="L160" s="69"/>
      <c r="M160" s="69"/>
      <c r="N160" s="69"/>
      <c r="O160" s="69"/>
      <c r="P160" s="69"/>
      <c r="Q160" s="69"/>
      <c r="R160" s="69"/>
      <c r="S160" s="69"/>
      <c r="T160" s="69"/>
      <c r="U160" s="69"/>
      <c r="V160" s="69"/>
      <c r="W160" s="69"/>
      <c r="X160" s="69"/>
      <c r="Y160" s="69"/>
      <c r="Z160" s="69"/>
    </row>
    <row r="161" ht="15.75" customHeight="1">
      <c r="A161" s="103" t="s">
        <v>792</v>
      </c>
      <c r="B161" s="103" t="s">
        <v>792</v>
      </c>
      <c r="C161" s="103" t="s">
        <v>5167</v>
      </c>
      <c r="D161" s="103" t="s">
        <v>2425</v>
      </c>
      <c r="E161" s="103" t="s">
        <v>3096</v>
      </c>
      <c r="F161" s="103" t="s">
        <v>4639</v>
      </c>
      <c r="G161" s="103" t="s">
        <v>793</v>
      </c>
      <c r="H161" s="102" t="str">
        <f t="shared" ref="H161:H162" si="18">concatenate(D161," ",E161," ",F161)</f>
        <v>Quercus shumardii schneckii</v>
      </c>
      <c r="I161" s="104" t="str">
        <f t="array" ref="I161">index('ThreatSearch download 4.6.20'!M:M,match(H161,'ThreatSearch download 4.6.20'!E:E,0))</f>
        <v>#N/A</v>
      </c>
      <c r="J161" s="104" t="str">
        <f t="array" ref="J161">index('ThreatSearch download 4.6.20'!L:L,match(H161,'ThreatSearch download 4.6.20'!E:E,0))</f>
        <v>#N/A</v>
      </c>
      <c r="K161" s="105" t="str">
        <f t="array" ref="K161">index('ThreatSearch download 4.6.20'!R:R,match(H161,'ThreatSearch download 4.6.20'!E:E,0))</f>
        <v>#N/A</v>
      </c>
      <c r="L161" s="69"/>
      <c r="M161" s="69"/>
      <c r="N161" s="69"/>
      <c r="O161" s="69"/>
      <c r="P161" s="69"/>
      <c r="Q161" s="69"/>
      <c r="R161" s="69"/>
      <c r="S161" s="69"/>
      <c r="T161" s="69"/>
      <c r="U161" s="69"/>
      <c r="V161" s="69"/>
      <c r="W161" s="69"/>
      <c r="X161" s="69"/>
      <c r="Y161" s="69"/>
      <c r="Z161" s="69"/>
    </row>
    <row r="162" ht="15.75" customHeight="1">
      <c r="A162" s="103" t="s">
        <v>799</v>
      </c>
      <c r="B162" s="103" t="s">
        <v>799</v>
      </c>
      <c r="C162" s="103" t="s">
        <v>5167</v>
      </c>
      <c r="D162" s="103" t="s">
        <v>2425</v>
      </c>
      <c r="E162" s="103" t="s">
        <v>3096</v>
      </c>
      <c r="F162" s="103" t="s">
        <v>3096</v>
      </c>
      <c r="G162" s="103" t="s">
        <v>793</v>
      </c>
      <c r="H162" s="102" t="str">
        <f t="shared" si="18"/>
        <v>Quercus shumardii shumardii</v>
      </c>
      <c r="I162" s="104" t="str">
        <f t="array" ref="I162">index('ThreatSearch download 4.6.20'!M:M,match(H162,'ThreatSearch download 4.6.20'!E:E,0))</f>
        <v>#N/A</v>
      </c>
      <c r="J162" s="104" t="str">
        <f t="array" ref="J162">index('ThreatSearch download 4.6.20'!L:L,match(H162,'ThreatSearch download 4.6.20'!E:E,0))</f>
        <v>#N/A</v>
      </c>
      <c r="K162" s="105" t="str">
        <f t="array" ref="K162">index('ThreatSearch download 4.6.20'!R:R,match(H162,'ThreatSearch download 4.6.20'!E:E,0))</f>
        <v>#N/A</v>
      </c>
      <c r="L162" s="69"/>
      <c r="M162" s="69"/>
      <c r="N162" s="69"/>
      <c r="O162" s="69"/>
      <c r="P162" s="69"/>
      <c r="Q162" s="69"/>
      <c r="R162" s="69"/>
      <c r="S162" s="69"/>
      <c r="T162" s="69"/>
      <c r="U162" s="69"/>
      <c r="V162" s="69"/>
      <c r="W162" s="69"/>
      <c r="X162" s="69"/>
      <c r="Y162" s="69"/>
      <c r="Z162" s="69"/>
    </row>
    <row r="163" ht="15.75" customHeight="1">
      <c r="A163" s="20" t="s">
        <v>1333</v>
      </c>
      <c r="B163" s="20" t="s">
        <v>1333</v>
      </c>
      <c r="C163" s="20" t="s">
        <v>5167</v>
      </c>
      <c r="D163" s="20" t="s">
        <v>2425</v>
      </c>
      <c r="E163" s="20" t="s">
        <v>3099</v>
      </c>
      <c r="F163" s="20"/>
      <c r="G163" s="20" t="s">
        <v>1333</v>
      </c>
      <c r="H163" s="69" t="str">
        <f t="shared" ref="H163:H164" si="19">concatenate(D163," ",E163)</f>
        <v>Quercus similis</v>
      </c>
      <c r="I163" s="100" t="str">
        <f t="array" ref="I163">index('ThreatSearch download 4.6.20'!M:M,match(H163,'ThreatSearch download 4.6.20'!E:E,0))</f>
        <v>#N/A</v>
      </c>
      <c r="J163" s="100" t="str">
        <f t="array" ref="J163">index('ThreatSearch download 4.6.20'!L:L,match(H163,'ThreatSearch download 4.6.20'!E:E,0))</f>
        <v>#N/A</v>
      </c>
      <c r="K163" s="101" t="str">
        <f t="array" ref="K163">index('ThreatSearch download 4.6.20'!R:R,match(H163,'ThreatSearch download 4.6.20'!E:E,0))</f>
        <v>#N/A</v>
      </c>
      <c r="L163" s="69"/>
      <c r="M163" s="69"/>
      <c r="N163" s="69"/>
      <c r="O163" s="69"/>
      <c r="P163" s="69"/>
      <c r="Q163" s="69"/>
      <c r="R163" s="69"/>
      <c r="S163" s="69"/>
      <c r="T163" s="69"/>
      <c r="U163" s="69"/>
      <c r="V163" s="69"/>
      <c r="W163" s="69"/>
      <c r="X163" s="69"/>
      <c r="Y163" s="69"/>
      <c r="Z163" s="69"/>
    </row>
    <row r="164" ht="15.75" customHeight="1">
      <c r="A164" s="20" t="s">
        <v>802</v>
      </c>
      <c r="B164" s="20" t="s">
        <v>802</v>
      </c>
      <c r="C164" s="20" t="s">
        <v>5167</v>
      </c>
      <c r="D164" s="20" t="s">
        <v>2425</v>
      </c>
      <c r="E164" s="20" t="s">
        <v>3479</v>
      </c>
      <c r="F164" s="20"/>
      <c r="G164" s="20" t="s">
        <v>802</v>
      </c>
      <c r="H164" s="69" t="str">
        <f t="shared" si="19"/>
        <v>Quercus sinuata</v>
      </c>
      <c r="I164" s="100" t="str">
        <f t="array" ref="I164">index('ThreatSearch download 4.6.20'!M:M,match(H164,'ThreatSearch download 4.6.20'!E:E,0))</f>
        <v>#N/A</v>
      </c>
      <c r="J164" s="100" t="str">
        <f t="array" ref="J164">index('ThreatSearch download 4.6.20'!L:L,match(H164,'ThreatSearch download 4.6.20'!E:E,0))</f>
        <v>#N/A</v>
      </c>
      <c r="K164" s="101" t="str">
        <f t="array" ref="K164">index('ThreatSearch download 4.6.20'!R:R,match(H164,'ThreatSearch download 4.6.20'!E:E,0))</f>
        <v>#N/A</v>
      </c>
      <c r="L164" s="69"/>
      <c r="M164" s="69"/>
      <c r="N164" s="69"/>
      <c r="O164" s="69"/>
      <c r="P164" s="69"/>
      <c r="Q164" s="69"/>
      <c r="R164" s="69"/>
      <c r="S164" s="69"/>
      <c r="T164" s="69"/>
      <c r="U164" s="69"/>
      <c r="V164" s="69"/>
      <c r="W164" s="69"/>
      <c r="X164" s="69"/>
      <c r="Y164" s="69"/>
      <c r="Z164" s="69"/>
    </row>
    <row r="165" ht="15.75" customHeight="1">
      <c r="A165" s="103" t="s">
        <v>801</v>
      </c>
      <c r="B165" s="103" t="s">
        <v>801</v>
      </c>
      <c r="C165" s="103" t="s">
        <v>5167</v>
      </c>
      <c r="D165" s="103" t="s">
        <v>2425</v>
      </c>
      <c r="E165" s="103" t="s">
        <v>3479</v>
      </c>
      <c r="F165" s="103" t="s">
        <v>4541</v>
      </c>
      <c r="G165" s="103" t="s">
        <v>802</v>
      </c>
      <c r="H165" s="102" t="str">
        <f t="shared" ref="H165:H166" si="20">concatenate(D165," ",E165," ",F165)</f>
        <v>Quercus sinuata breviloba</v>
      </c>
      <c r="I165" s="104" t="str">
        <f t="array" ref="I165">index('ThreatSearch download 4.6.20'!M:M,match(H165,'ThreatSearch download 4.6.20'!E:E,0))</f>
        <v>#N/A</v>
      </c>
      <c r="J165" s="104" t="str">
        <f t="array" ref="J165">index('ThreatSearch download 4.6.20'!L:L,match(H165,'ThreatSearch download 4.6.20'!E:E,0))</f>
        <v>#N/A</v>
      </c>
      <c r="K165" s="105" t="str">
        <f t="array" ref="K165">index('ThreatSearch download 4.6.20'!R:R,match(H165,'ThreatSearch download 4.6.20'!E:E,0))</f>
        <v>#N/A</v>
      </c>
      <c r="L165" s="69"/>
      <c r="M165" s="69"/>
      <c r="N165" s="69"/>
      <c r="O165" s="69"/>
      <c r="P165" s="69"/>
      <c r="Q165" s="69"/>
      <c r="R165" s="69"/>
      <c r="S165" s="69"/>
      <c r="T165" s="69"/>
      <c r="U165" s="69"/>
      <c r="V165" s="69"/>
      <c r="W165" s="69"/>
      <c r="X165" s="69"/>
      <c r="Y165" s="69"/>
      <c r="Z165" s="69"/>
    </row>
    <row r="166" ht="15.75" customHeight="1">
      <c r="A166" s="103" t="s">
        <v>807</v>
      </c>
      <c r="B166" s="103" t="s">
        <v>807</v>
      </c>
      <c r="C166" s="103" t="s">
        <v>5167</v>
      </c>
      <c r="D166" s="103" t="s">
        <v>2425</v>
      </c>
      <c r="E166" s="103" t="s">
        <v>3479</v>
      </c>
      <c r="F166" s="103" t="s">
        <v>3479</v>
      </c>
      <c r="G166" s="103" t="s">
        <v>802</v>
      </c>
      <c r="H166" s="102" t="str">
        <f t="shared" si="20"/>
        <v>Quercus sinuata sinuata</v>
      </c>
      <c r="I166" s="104" t="str">
        <f t="array" ref="I166">index('ThreatSearch download 4.6.20'!M:M,match(H166,'ThreatSearch download 4.6.20'!E:E,0))</f>
        <v>#N/A</v>
      </c>
      <c r="J166" s="104" t="str">
        <f t="array" ref="J166">index('ThreatSearch download 4.6.20'!L:L,match(H166,'ThreatSearch download 4.6.20'!E:E,0))</f>
        <v>#N/A</v>
      </c>
      <c r="K166" s="105" t="str">
        <f t="array" ref="K166">index('ThreatSearch download 4.6.20'!R:R,match(H166,'ThreatSearch download 4.6.20'!E:E,0))</f>
        <v>#N/A</v>
      </c>
      <c r="L166" s="69"/>
      <c r="M166" s="69"/>
      <c r="N166" s="69"/>
      <c r="O166" s="69"/>
      <c r="P166" s="69"/>
      <c r="Q166" s="69"/>
      <c r="R166" s="69"/>
      <c r="S166" s="69"/>
      <c r="T166" s="69"/>
      <c r="U166" s="69"/>
      <c r="V166" s="69"/>
      <c r="W166" s="69"/>
      <c r="X166" s="69"/>
      <c r="Y166" s="69"/>
      <c r="Z166" s="69"/>
    </row>
    <row r="167" ht="15.75" customHeight="1">
      <c r="A167" s="20" t="s">
        <v>1336</v>
      </c>
      <c r="B167" s="20" t="s">
        <v>1336</v>
      </c>
      <c r="C167" s="20" t="s">
        <v>5167</v>
      </c>
      <c r="D167" s="20" t="s">
        <v>2425</v>
      </c>
      <c r="E167" s="20" t="s">
        <v>3481</v>
      </c>
      <c r="F167" s="20"/>
      <c r="G167" s="20" t="s">
        <v>1336</v>
      </c>
      <c r="H167" s="69" t="str">
        <f t="shared" ref="H167:H174" si="21">concatenate(D167," ",E167)</f>
        <v>Quercus stellata</v>
      </c>
      <c r="I167" s="100" t="str">
        <f t="array" ref="I167">index('ThreatSearch download 4.6.20'!M:M,match(H167,'ThreatSearch download 4.6.20'!E:E,0))</f>
        <v>#N/A</v>
      </c>
      <c r="J167" s="100" t="str">
        <f t="array" ref="J167">index('ThreatSearch download 4.6.20'!L:L,match(H167,'ThreatSearch download 4.6.20'!E:E,0))</f>
        <v>#N/A</v>
      </c>
      <c r="K167" s="101" t="str">
        <f t="array" ref="K167">index('ThreatSearch download 4.6.20'!R:R,match(H167,'ThreatSearch download 4.6.20'!E:E,0))</f>
        <v>#N/A</v>
      </c>
      <c r="L167" s="69"/>
      <c r="M167" s="69"/>
      <c r="N167" s="69"/>
      <c r="O167" s="69"/>
      <c r="P167" s="69"/>
      <c r="Q167" s="69"/>
      <c r="R167" s="69"/>
      <c r="S167" s="69"/>
      <c r="T167" s="69"/>
      <c r="U167" s="69"/>
      <c r="V167" s="69"/>
      <c r="W167" s="69"/>
      <c r="X167" s="69"/>
      <c r="Y167" s="69"/>
      <c r="Z167" s="69"/>
    </row>
    <row r="168" ht="15.75" customHeight="1">
      <c r="A168" s="20" t="s">
        <v>1339</v>
      </c>
      <c r="B168" s="20" t="s">
        <v>1339</v>
      </c>
      <c r="C168" s="20" t="s">
        <v>5167</v>
      </c>
      <c r="D168" s="20" t="s">
        <v>2425</v>
      </c>
      <c r="E168" s="20" t="s">
        <v>3102</v>
      </c>
      <c r="F168" s="20"/>
      <c r="G168" s="20" t="s">
        <v>1339</v>
      </c>
      <c r="H168" s="69" t="str">
        <f t="shared" si="21"/>
        <v>Quercus texana</v>
      </c>
      <c r="I168" s="100" t="str">
        <f t="array" ref="I168">index('ThreatSearch download 4.6.20'!M:M,match(H168,'ThreatSearch download 4.6.20'!E:E,0))</f>
        <v>#N/A</v>
      </c>
      <c r="J168" s="100" t="str">
        <f t="array" ref="J168">index('ThreatSearch download 4.6.20'!L:L,match(H168,'ThreatSearch download 4.6.20'!E:E,0))</f>
        <v>#N/A</v>
      </c>
      <c r="K168" s="101" t="str">
        <f t="array" ref="K168">index('ThreatSearch download 4.6.20'!R:R,match(H168,'ThreatSearch download 4.6.20'!E:E,0))</f>
        <v>#N/A</v>
      </c>
      <c r="L168" s="69"/>
      <c r="M168" s="69"/>
      <c r="N168" s="69"/>
      <c r="O168" s="69"/>
      <c r="P168" s="69"/>
      <c r="Q168" s="69"/>
      <c r="R168" s="69"/>
      <c r="S168" s="69"/>
      <c r="T168" s="69"/>
      <c r="U168" s="69"/>
      <c r="V168" s="69"/>
      <c r="W168" s="69"/>
      <c r="X168" s="69"/>
      <c r="Y168" s="69"/>
      <c r="Z168" s="69"/>
    </row>
    <row r="169" ht="15.75" customHeight="1">
      <c r="A169" s="20" t="s">
        <v>1342</v>
      </c>
      <c r="B169" s="20" t="s">
        <v>1342</v>
      </c>
      <c r="C169" s="20" t="s">
        <v>5167</v>
      </c>
      <c r="D169" s="20" t="s">
        <v>2425</v>
      </c>
      <c r="E169" s="20" t="s">
        <v>3182</v>
      </c>
      <c r="F169" s="20"/>
      <c r="G169" s="20" t="s">
        <v>1342</v>
      </c>
      <c r="H169" s="69" t="str">
        <f t="shared" si="21"/>
        <v>Quercus trojana</v>
      </c>
      <c r="I169" s="100" t="str">
        <f t="array" ref="I169">index('ThreatSearch download 4.6.20'!M:M,match(H169,'ThreatSearch download 4.6.20'!E:E,0))</f>
        <v>#N/A</v>
      </c>
      <c r="J169" s="100" t="str">
        <f t="array" ref="J169">index('ThreatSearch download 4.6.20'!L:L,match(H169,'ThreatSearch download 4.6.20'!E:E,0))</f>
        <v>#N/A</v>
      </c>
      <c r="K169" s="101" t="str">
        <f t="array" ref="K169">index('ThreatSearch download 4.6.20'!R:R,match(H169,'ThreatSearch download 4.6.20'!E:E,0))</f>
        <v>#N/A</v>
      </c>
      <c r="L169" s="69"/>
      <c r="M169" s="69"/>
      <c r="N169" s="69"/>
      <c r="O169" s="69"/>
      <c r="P169" s="69"/>
      <c r="Q169" s="69"/>
      <c r="R169" s="69"/>
      <c r="S169" s="69"/>
      <c r="T169" s="69"/>
      <c r="U169" s="69"/>
      <c r="V169" s="69"/>
      <c r="W169" s="69"/>
      <c r="X169" s="69"/>
      <c r="Y169" s="69"/>
      <c r="Z169" s="69"/>
    </row>
    <row r="170" ht="15.75" customHeight="1">
      <c r="A170" s="20" t="s">
        <v>1345</v>
      </c>
      <c r="B170" s="20" t="s">
        <v>1345</v>
      </c>
      <c r="C170" s="20" t="s">
        <v>5167</v>
      </c>
      <c r="D170" s="20" t="s">
        <v>2425</v>
      </c>
      <c r="E170" s="20" t="s">
        <v>3291</v>
      </c>
      <c r="F170" s="20"/>
      <c r="G170" s="20" t="s">
        <v>1345</v>
      </c>
      <c r="H170" s="69" t="str">
        <f t="shared" si="21"/>
        <v>Quercus turbinella</v>
      </c>
      <c r="I170" s="100" t="str">
        <f t="array" ref="I170">index('ThreatSearch download 4.6.20'!M:M,match(H170,'ThreatSearch download 4.6.20'!E:E,0))</f>
        <v>#N/A</v>
      </c>
      <c r="J170" s="100" t="str">
        <f t="array" ref="J170">index('ThreatSearch download 4.6.20'!L:L,match(H170,'ThreatSearch download 4.6.20'!E:E,0))</f>
        <v>#N/A</v>
      </c>
      <c r="K170" s="101" t="str">
        <f t="array" ref="K170">index('ThreatSearch download 4.6.20'!R:R,match(H170,'ThreatSearch download 4.6.20'!E:E,0))</f>
        <v>#N/A</v>
      </c>
      <c r="L170" s="69"/>
      <c r="M170" s="69"/>
      <c r="N170" s="69"/>
      <c r="O170" s="69"/>
      <c r="P170" s="69"/>
      <c r="Q170" s="69"/>
      <c r="R170" s="69"/>
      <c r="S170" s="69"/>
      <c r="T170" s="69"/>
      <c r="U170" s="69"/>
      <c r="V170" s="69"/>
      <c r="W170" s="69"/>
      <c r="X170" s="69"/>
      <c r="Y170" s="69"/>
      <c r="Z170" s="69"/>
    </row>
    <row r="171" ht="15.75" customHeight="1">
      <c r="A171" s="20" t="s">
        <v>1348</v>
      </c>
      <c r="B171" s="20" t="s">
        <v>1348</v>
      </c>
      <c r="C171" s="20" t="s">
        <v>5167</v>
      </c>
      <c r="D171" s="20" t="s">
        <v>2425</v>
      </c>
      <c r="E171" s="20" t="s">
        <v>5141</v>
      </c>
      <c r="F171" s="20"/>
      <c r="G171" s="20" t="s">
        <v>1348</v>
      </c>
      <c r="H171" s="69" t="str">
        <f t="shared" si="21"/>
        <v>Quercus vaccinifolia</v>
      </c>
      <c r="I171" s="100" t="str">
        <f t="array" ref="I171">index('ThreatSearch download 4.6.20'!M:M,match(H171,'ThreatSearch download 4.6.20'!E:E,0))</f>
        <v>#N/A</v>
      </c>
      <c r="J171" s="100" t="str">
        <f t="array" ref="J171">index('ThreatSearch download 4.6.20'!L:L,match(H171,'ThreatSearch download 4.6.20'!E:E,0))</f>
        <v>#N/A</v>
      </c>
      <c r="K171" s="101" t="str">
        <f t="array" ref="K171">index('ThreatSearch download 4.6.20'!R:R,match(H171,'ThreatSearch download 4.6.20'!E:E,0))</f>
        <v>#N/A</v>
      </c>
      <c r="L171" s="69"/>
      <c r="M171" s="69"/>
      <c r="N171" s="69"/>
      <c r="O171" s="69"/>
      <c r="P171" s="69"/>
      <c r="Q171" s="69"/>
      <c r="R171" s="69"/>
      <c r="S171" s="69"/>
      <c r="T171" s="69"/>
      <c r="U171" s="69"/>
      <c r="V171" s="69"/>
      <c r="W171" s="69"/>
      <c r="X171" s="69"/>
      <c r="Y171" s="69"/>
      <c r="Z171" s="69"/>
    </row>
    <row r="172" ht="15.75" customHeight="1">
      <c r="A172" s="20" t="s">
        <v>1352</v>
      </c>
      <c r="B172" s="20" t="s">
        <v>1352</v>
      </c>
      <c r="C172" s="20" t="s">
        <v>5167</v>
      </c>
      <c r="D172" s="20" t="s">
        <v>2425</v>
      </c>
      <c r="E172" s="20" t="s">
        <v>2889</v>
      </c>
      <c r="F172" s="20"/>
      <c r="G172" s="20" t="s">
        <v>1352</v>
      </c>
      <c r="H172" s="69" t="str">
        <f t="shared" si="21"/>
        <v>Quercus variabilis</v>
      </c>
      <c r="I172" s="100" t="str">
        <f t="array" ref="I172">index('ThreatSearch download 4.6.20'!M:M,match(H172,'ThreatSearch download 4.6.20'!E:E,0))</f>
        <v>#N/A</v>
      </c>
      <c r="J172" s="100" t="str">
        <f t="array" ref="J172">index('ThreatSearch download 4.6.20'!L:L,match(H172,'ThreatSearch download 4.6.20'!E:E,0))</f>
        <v>#N/A</v>
      </c>
      <c r="K172" s="101" t="str">
        <f t="array" ref="K172">index('ThreatSearch download 4.6.20'!R:R,match(H172,'ThreatSearch download 4.6.20'!E:E,0))</f>
        <v>#N/A</v>
      </c>
      <c r="L172" s="69"/>
      <c r="M172" s="69"/>
      <c r="N172" s="69"/>
      <c r="O172" s="69"/>
      <c r="P172" s="69"/>
      <c r="Q172" s="69"/>
      <c r="R172" s="69"/>
      <c r="S172" s="69"/>
      <c r="T172" s="69"/>
      <c r="U172" s="69"/>
      <c r="V172" s="69"/>
      <c r="W172" s="69"/>
      <c r="X172" s="69"/>
      <c r="Y172" s="69"/>
      <c r="Z172" s="69"/>
    </row>
    <row r="173" ht="15.75" customHeight="1">
      <c r="A173" s="20" t="s">
        <v>1355</v>
      </c>
      <c r="B173" s="20" t="s">
        <v>1355</v>
      </c>
      <c r="C173" s="20" t="s">
        <v>5167</v>
      </c>
      <c r="D173" s="20" t="s">
        <v>2425</v>
      </c>
      <c r="E173" s="20" t="s">
        <v>3483</v>
      </c>
      <c r="F173" s="20"/>
      <c r="G173" s="20" t="s">
        <v>1355</v>
      </c>
      <c r="H173" s="69" t="str">
        <f t="shared" si="21"/>
        <v>Quercus velutina</v>
      </c>
      <c r="I173" s="100" t="str">
        <f t="array" ref="I173">index('ThreatSearch download 4.6.20'!M:M,match(H173,'ThreatSearch download 4.6.20'!E:E,0))</f>
        <v>#N/A</v>
      </c>
      <c r="J173" s="100" t="str">
        <f t="array" ref="J173">index('ThreatSearch download 4.6.20'!L:L,match(H173,'ThreatSearch download 4.6.20'!E:E,0))</f>
        <v>#N/A</v>
      </c>
      <c r="K173" s="101" t="str">
        <f t="array" ref="K173">index('ThreatSearch download 4.6.20'!R:R,match(H173,'ThreatSearch download 4.6.20'!E:E,0))</f>
        <v>#N/A</v>
      </c>
      <c r="L173" s="69"/>
      <c r="M173" s="69"/>
      <c r="N173" s="69"/>
      <c r="O173" s="69"/>
      <c r="P173" s="69"/>
      <c r="Q173" s="69"/>
      <c r="R173" s="69"/>
      <c r="S173" s="69"/>
      <c r="T173" s="69"/>
      <c r="U173" s="69"/>
      <c r="V173" s="69"/>
      <c r="W173" s="69"/>
      <c r="X173" s="69"/>
      <c r="Y173" s="69"/>
      <c r="Z173" s="69"/>
    </row>
    <row r="174" ht="15.75" customHeight="1">
      <c r="A174" s="20" t="s">
        <v>1358</v>
      </c>
      <c r="B174" s="20" t="s">
        <v>1358</v>
      </c>
      <c r="C174" s="20" t="s">
        <v>5167</v>
      </c>
      <c r="D174" s="20" t="s">
        <v>2425</v>
      </c>
      <c r="E174" s="20" t="s">
        <v>3485</v>
      </c>
      <c r="F174" s="20"/>
      <c r="G174" s="20" t="s">
        <v>1358</v>
      </c>
      <c r="H174" s="69" t="str">
        <f t="shared" si="21"/>
        <v>Quercus virginiana</v>
      </c>
      <c r="I174" s="100" t="str">
        <f t="array" ref="I174">index('ThreatSearch download 4.6.20'!M:M,match(H174,'ThreatSearch download 4.6.20'!E:E,0))</f>
        <v>#N/A</v>
      </c>
      <c r="J174" s="100" t="str">
        <f t="array" ref="J174">index('ThreatSearch download 4.6.20'!L:L,match(H174,'ThreatSearch download 4.6.20'!E:E,0))</f>
        <v>#N/A</v>
      </c>
      <c r="K174" s="101" t="str">
        <f t="array" ref="K174">index('ThreatSearch download 4.6.20'!R:R,match(H174,'ThreatSearch download 4.6.20'!E:E,0))</f>
        <v>#N/A</v>
      </c>
      <c r="L174" s="69"/>
      <c r="M174" s="69"/>
      <c r="N174" s="69"/>
      <c r="O174" s="69"/>
      <c r="P174" s="69"/>
      <c r="Q174" s="69"/>
      <c r="R174" s="69"/>
      <c r="S174" s="69"/>
      <c r="T174" s="69"/>
      <c r="U174" s="69"/>
      <c r="V174" s="69"/>
      <c r="W174" s="69"/>
      <c r="X174" s="69"/>
      <c r="Y174" s="69"/>
      <c r="Z174" s="69"/>
    </row>
    <row r="175" ht="15.75" customHeight="1">
      <c r="A175" s="103" t="s">
        <v>576</v>
      </c>
      <c r="B175" s="103" t="s">
        <v>576</v>
      </c>
      <c r="C175" s="103" t="s">
        <v>5167</v>
      </c>
      <c r="D175" s="103" t="s">
        <v>2425</v>
      </c>
      <c r="E175" s="103" t="s">
        <v>5168</v>
      </c>
      <c r="F175" s="103" t="s">
        <v>4924</v>
      </c>
      <c r="G175" s="103" t="s">
        <v>5170</v>
      </c>
      <c r="H175" s="102" t="str">
        <f t="shared" ref="H175:H203" si="22">concatenate(D175," ",E175," ",F175)</f>
        <v>Quercus x bebbiana</v>
      </c>
      <c r="I175" s="104" t="str">
        <f t="array" ref="I175">index('ThreatSearch download 4.6.20'!M:M,match(H175,'ThreatSearch download 4.6.20'!E:E,0))</f>
        <v>#N/A</v>
      </c>
      <c r="J175" s="104" t="str">
        <f t="array" ref="J175">index('ThreatSearch download 4.6.20'!L:L,match(H175,'ThreatSearch download 4.6.20'!E:E,0))</f>
        <v>#N/A</v>
      </c>
      <c r="K175" s="105" t="str">
        <f t="array" ref="K175">index('ThreatSearch download 4.6.20'!R:R,match(H175,'ThreatSearch download 4.6.20'!E:E,0))</f>
        <v>#N/A</v>
      </c>
      <c r="L175" s="69"/>
      <c r="M175" s="69"/>
      <c r="N175" s="69"/>
      <c r="O175" s="69"/>
      <c r="P175" s="69"/>
      <c r="Q175" s="69"/>
      <c r="R175" s="69"/>
      <c r="S175" s="69"/>
      <c r="T175" s="69"/>
      <c r="U175" s="69"/>
      <c r="V175" s="69"/>
      <c r="W175" s="69"/>
      <c r="X175" s="69"/>
      <c r="Y175" s="69"/>
      <c r="Z175" s="69"/>
    </row>
    <row r="176" ht="15.75" customHeight="1">
      <c r="A176" s="103" t="s">
        <v>579</v>
      </c>
      <c r="B176" s="103" t="s">
        <v>579</v>
      </c>
      <c r="C176" s="103" t="s">
        <v>5167</v>
      </c>
      <c r="D176" s="103" t="s">
        <v>2425</v>
      </c>
      <c r="E176" s="103" t="s">
        <v>5168</v>
      </c>
      <c r="F176" s="103" t="s">
        <v>4986</v>
      </c>
      <c r="G176" s="103" t="s">
        <v>5170</v>
      </c>
      <c r="H176" s="102" t="str">
        <f t="shared" si="22"/>
        <v>Quercus x benderi</v>
      </c>
      <c r="I176" s="104" t="str">
        <f t="array" ref="I176">index('ThreatSearch download 4.6.20'!M:M,match(H176,'ThreatSearch download 4.6.20'!E:E,0))</f>
        <v>#N/A</v>
      </c>
      <c r="J176" s="104" t="str">
        <f t="array" ref="J176">index('ThreatSearch download 4.6.20'!L:L,match(H176,'ThreatSearch download 4.6.20'!E:E,0))</f>
        <v>#N/A</v>
      </c>
      <c r="K176" s="105" t="str">
        <f t="array" ref="K176">index('ThreatSearch download 4.6.20'!R:R,match(H176,'ThreatSearch download 4.6.20'!E:E,0))</f>
        <v>#N/A</v>
      </c>
      <c r="L176" s="69"/>
      <c r="M176" s="69"/>
      <c r="N176" s="69"/>
      <c r="O176" s="69"/>
      <c r="P176" s="69"/>
      <c r="Q176" s="69"/>
      <c r="R176" s="69"/>
      <c r="S176" s="69"/>
      <c r="T176" s="69"/>
      <c r="U176" s="69"/>
      <c r="V176" s="69"/>
      <c r="W176" s="69"/>
      <c r="X176" s="69"/>
      <c r="Y176" s="69"/>
      <c r="Z176" s="69"/>
    </row>
    <row r="177" ht="15.75" customHeight="1">
      <c r="A177" s="103" t="s">
        <v>1481</v>
      </c>
      <c r="B177" s="103" t="s">
        <v>1481</v>
      </c>
      <c r="C177" s="103" t="s">
        <v>5167</v>
      </c>
      <c r="D177" s="103" t="s">
        <v>2425</v>
      </c>
      <c r="E177" s="103" t="s">
        <v>5168</v>
      </c>
      <c r="F177" s="103" t="s">
        <v>4912</v>
      </c>
      <c r="G177" s="103" t="s">
        <v>5170</v>
      </c>
      <c r="H177" s="102" t="str">
        <f t="shared" si="22"/>
        <v>Quercus x bimundorum</v>
      </c>
      <c r="I177" s="104" t="str">
        <f t="array" ref="I177">index('ThreatSearch download 4.6.20'!M:M,match(H177,'ThreatSearch download 4.6.20'!E:E,0))</f>
        <v>#N/A</v>
      </c>
      <c r="J177" s="104" t="str">
        <f t="array" ref="J177">index('ThreatSearch download 4.6.20'!L:L,match(H177,'ThreatSearch download 4.6.20'!E:E,0))</f>
        <v>#N/A</v>
      </c>
      <c r="K177" s="105" t="str">
        <f t="array" ref="K177">index('ThreatSearch download 4.6.20'!R:R,match(H177,'ThreatSearch download 4.6.20'!E:E,0))</f>
        <v>#N/A</v>
      </c>
      <c r="L177" s="69"/>
      <c r="M177" s="69"/>
      <c r="N177" s="69"/>
      <c r="O177" s="69"/>
      <c r="P177" s="69"/>
      <c r="Q177" s="69"/>
      <c r="R177" s="69"/>
      <c r="S177" s="69"/>
      <c r="T177" s="69"/>
      <c r="U177" s="69"/>
      <c r="V177" s="69"/>
      <c r="W177" s="69"/>
      <c r="X177" s="69"/>
      <c r="Y177" s="69"/>
      <c r="Z177" s="69"/>
    </row>
    <row r="178" ht="15.75" customHeight="1">
      <c r="A178" s="103" t="s">
        <v>582</v>
      </c>
      <c r="B178" s="103" t="s">
        <v>582</v>
      </c>
      <c r="C178" s="103" t="s">
        <v>5167</v>
      </c>
      <c r="D178" s="103" t="s">
        <v>2425</v>
      </c>
      <c r="E178" s="103" t="s">
        <v>5168</v>
      </c>
      <c r="F178" s="103" t="s">
        <v>4991</v>
      </c>
      <c r="G178" s="103" t="s">
        <v>5170</v>
      </c>
      <c r="H178" s="102" t="str">
        <f t="shared" si="22"/>
        <v>Quercus x burnetensis</v>
      </c>
      <c r="I178" s="104" t="str">
        <f t="array" ref="I178">index('ThreatSearch download 4.6.20'!M:M,match(H178,'ThreatSearch download 4.6.20'!E:E,0))</f>
        <v>#N/A</v>
      </c>
      <c r="J178" s="104" t="str">
        <f t="array" ref="J178">index('ThreatSearch download 4.6.20'!L:L,match(H178,'ThreatSearch download 4.6.20'!E:E,0))</f>
        <v>#N/A</v>
      </c>
      <c r="K178" s="105" t="str">
        <f t="array" ref="K178">index('ThreatSearch download 4.6.20'!R:R,match(H178,'ThreatSearch download 4.6.20'!E:E,0))</f>
        <v>#N/A</v>
      </c>
      <c r="L178" s="69"/>
      <c r="M178" s="69"/>
      <c r="N178" s="69"/>
      <c r="O178" s="69"/>
      <c r="P178" s="69"/>
      <c r="Q178" s="69"/>
      <c r="R178" s="69"/>
      <c r="S178" s="69"/>
      <c r="T178" s="69"/>
      <c r="U178" s="69"/>
      <c r="V178" s="69"/>
      <c r="W178" s="69"/>
      <c r="X178" s="69"/>
      <c r="Y178" s="69"/>
      <c r="Z178" s="69"/>
    </row>
    <row r="179" ht="15.75" customHeight="1">
      <c r="A179" s="103" t="s">
        <v>585</v>
      </c>
      <c r="B179" s="103" t="s">
        <v>585</v>
      </c>
      <c r="C179" s="103" t="s">
        <v>5167</v>
      </c>
      <c r="D179" s="103" t="s">
        <v>2425</v>
      </c>
      <c r="E179" s="103" t="s">
        <v>5168</v>
      </c>
      <c r="F179" s="103" t="s">
        <v>4994</v>
      </c>
      <c r="G179" s="103" t="s">
        <v>5170</v>
      </c>
      <c r="H179" s="102" t="str">
        <f t="shared" si="22"/>
        <v>Quercus x cocksii</v>
      </c>
      <c r="I179" s="104" t="str">
        <f t="array" ref="I179">index('ThreatSearch download 4.6.20'!M:M,match(H179,'ThreatSearch download 4.6.20'!E:E,0))</f>
        <v>#N/A</v>
      </c>
      <c r="J179" s="104" t="str">
        <f t="array" ref="J179">index('ThreatSearch download 4.6.20'!L:L,match(H179,'ThreatSearch download 4.6.20'!E:E,0))</f>
        <v>#N/A</v>
      </c>
      <c r="K179" s="105" t="str">
        <f t="array" ref="K179">index('ThreatSearch download 4.6.20'!R:R,match(H179,'ThreatSearch download 4.6.20'!E:E,0))</f>
        <v>#N/A</v>
      </c>
      <c r="L179" s="69"/>
      <c r="M179" s="69"/>
      <c r="N179" s="69"/>
      <c r="O179" s="69"/>
      <c r="P179" s="69"/>
      <c r="Q179" s="69"/>
      <c r="R179" s="69"/>
      <c r="S179" s="69"/>
      <c r="T179" s="69"/>
      <c r="U179" s="69"/>
      <c r="V179" s="69"/>
      <c r="W179" s="69"/>
      <c r="X179" s="69"/>
      <c r="Y179" s="69"/>
      <c r="Z179" s="69"/>
    </row>
    <row r="180" ht="15.75" customHeight="1">
      <c r="A180" s="103" t="s">
        <v>588</v>
      </c>
      <c r="B180" s="103" t="s">
        <v>588</v>
      </c>
      <c r="C180" s="103" t="s">
        <v>5167</v>
      </c>
      <c r="D180" s="103" t="s">
        <v>2425</v>
      </c>
      <c r="E180" s="103" t="s">
        <v>5168</v>
      </c>
      <c r="F180" s="103" t="s">
        <v>4997</v>
      </c>
      <c r="G180" s="103" t="s">
        <v>5170</v>
      </c>
      <c r="H180" s="102" t="str">
        <f t="shared" si="22"/>
        <v>Quercus x comptoniae</v>
      </c>
      <c r="I180" s="104" t="str">
        <f t="array" ref="I180">index('ThreatSearch download 4.6.20'!M:M,match(H180,'ThreatSearch download 4.6.20'!E:E,0))</f>
        <v>#N/A</v>
      </c>
      <c r="J180" s="104" t="str">
        <f t="array" ref="J180">index('ThreatSearch download 4.6.20'!L:L,match(H180,'ThreatSearch download 4.6.20'!E:E,0))</f>
        <v>#N/A</v>
      </c>
      <c r="K180" s="105" t="str">
        <f t="array" ref="K180">index('ThreatSearch download 4.6.20'!R:R,match(H180,'ThreatSearch download 4.6.20'!E:E,0))</f>
        <v>#N/A</v>
      </c>
      <c r="L180" s="69"/>
      <c r="M180" s="69"/>
      <c r="N180" s="69"/>
      <c r="O180" s="69"/>
      <c r="P180" s="69"/>
      <c r="Q180" s="69"/>
      <c r="R180" s="69"/>
      <c r="S180" s="69"/>
      <c r="T180" s="69"/>
      <c r="U180" s="69"/>
      <c r="V180" s="69"/>
      <c r="W180" s="69"/>
      <c r="X180" s="69"/>
      <c r="Y180" s="69"/>
      <c r="Z180" s="69"/>
    </row>
    <row r="181" ht="15.75" customHeight="1">
      <c r="A181" s="103" t="s">
        <v>591</v>
      </c>
      <c r="B181" s="103" t="s">
        <v>591</v>
      </c>
      <c r="C181" s="103" t="s">
        <v>5167</v>
      </c>
      <c r="D181" s="103" t="s">
        <v>2425</v>
      </c>
      <c r="E181" s="103" t="s">
        <v>5168</v>
      </c>
      <c r="F181" s="103" t="s">
        <v>5000</v>
      </c>
      <c r="G181" s="103" t="s">
        <v>5170</v>
      </c>
      <c r="H181" s="102" t="str">
        <f t="shared" si="22"/>
        <v>Quercus x cravensis</v>
      </c>
      <c r="I181" s="104" t="str">
        <f t="array" ref="I181">index('ThreatSearch download 4.6.20'!M:M,match(H181,'ThreatSearch download 4.6.20'!E:E,0))</f>
        <v>#N/A</v>
      </c>
      <c r="J181" s="104" t="str">
        <f t="array" ref="J181">index('ThreatSearch download 4.6.20'!L:L,match(H181,'ThreatSearch download 4.6.20'!E:E,0))</f>
        <v>#N/A</v>
      </c>
      <c r="K181" s="105" t="str">
        <f t="array" ref="K181">index('ThreatSearch download 4.6.20'!R:R,match(H181,'ThreatSearch download 4.6.20'!E:E,0))</f>
        <v>#N/A</v>
      </c>
      <c r="L181" s="69"/>
      <c r="M181" s="69"/>
      <c r="N181" s="69"/>
      <c r="O181" s="69"/>
      <c r="P181" s="69"/>
      <c r="Q181" s="69"/>
      <c r="R181" s="69"/>
      <c r="S181" s="69"/>
      <c r="T181" s="69"/>
      <c r="U181" s="69"/>
      <c r="V181" s="69"/>
      <c r="W181" s="69"/>
      <c r="X181" s="69"/>
      <c r="Y181" s="69"/>
      <c r="Z181" s="69"/>
    </row>
    <row r="182" ht="15.75" customHeight="1">
      <c r="A182" s="103" t="s">
        <v>596</v>
      </c>
      <c r="B182" s="103" t="s">
        <v>596</v>
      </c>
      <c r="C182" s="103" t="s">
        <v>5167</v>
      </c>
      <c r="D182" s="103" t="s">
        <v>2425</v>
      </c>
      <c r="E182" s="103" t="s">
        <v>5168</v>
      </c>
      <c r="F182" s="103" t="s">
        <v>5003</v>
      </c>
      <c r="G182" s="103" t="s">
        <v>5170</v>
      </c>
      <c r="H182" s="102" t="str">
        <f t="shared" si="22"/>
        <v>Quercus x deamii</v>
      </c>
      <c r="I182" s="104" t="str">
        <f t="array" ref="I182">index('ThreatSearch download 4.6.20'!M:M,match(H182,'ThreatSearch download 4.6.20'!E:E,0))</f>
        <v>#N/A</v>
      </c>
      <c r="J182" s="104" t="str">
        <f t="array" ref="J182">index('ThreatSearch download 4.6.20'!L:L,match(H182,'ThreatSearch download 4.6.20'!E:E,0))</f>
        <v>#N/A</v>
      </c>
      <c r="K182" s="105" t="str">
        <f t="array" ref="K182">index('ThreatSearch download 4.6.20'!R:R,match(H182,'ThreatSearch download 4.6.20'!E:E,0))</f>
        <v>#N/A</v>
      </c>
      <c r="L182" s="69"/>
      <c r="M182" s="69"/>
      <c r="N182" s="69"/>
      <c r="O182" s="69"/>
      <c r="P182" s="69"/>
      <c r="Q182" s="69"/>
      <c r="R182" s="69"/>
      <c r="S182" s="69"/>
      <c r="T182" s="69"/>
      <c r="U182" s="69"/>
      <c r="V182" s="69"/>
      <c r="W182" s="69"/>
      <c r="X182" s="69"/>
      <c r="Y182" s="69"/>
      <c r="Z182" s="69"/>
    </row>
    <row r="183" ht="15.75" customHeight="1">
      <c r="A183" s="103" t="s">
        <v>599</v>
      </c>
      <c r="B183" s="103" t="s">
        <v>599</v>
      </c>
      <c r="C183" s="103" t="s">
        <v>5167</v>
      </c>
      <c r="D183" s="103" t="s">
        <v>2425</v>
      </c>
      <c r="E183" s="103" t="s">
        <v>5168</v>
      </c>
      <c r="F183" s="103" t="s">
        <v>5006</v>
      </c>
      <c r="G183" s="103" t="s">
        <v>5170</v>
      </c>
      <c r="H183" s="102" t="str">
        <f t="shared" si="22"/>
        <v>Quercus x demarei</v>
      </c>
      <c r="I183" s="104" t="str">
        <f t="array" ref="I183">index('ThreatSearch download 4.6.20'!M:M,match(H183,'ThreatSearch download 4.6.20'!E:E,0))</f>
        <v>#N/A</v>
      </c>
      <c r="J183" s="104" t="str">
        <f t="array" ref="J183">index('ThreatSearch download 4.6.20'!L:L,match(H183,'ThreatSearch download 4.6.20'!E:E,0))</f>
        <v>#N/A</v>
      </c>
      <c r="K183" s="105" t="str">
        <f t="array" ref="K183">index('ThreatSearch download 4.6.20'!R:R,match(H183,'ThreatSearch download 4.6.20'!E:E,0))</f>
        <v>#N/A</v>
      </c>
      <c r="L183" s="69"/>
      <c r="M183" s="69"/>
      <c r="N183" s="69"/>
      <c r="O183" s="69"/>
      <c r="P183" s="69"/>
      <c r="Q183" s="69"/>
      <c r="R183" s="69"/>
      <c r="S183" s="69"/>
      <c r="T183" s="69"/>
      <c r="U183" s="69"/>
      <c r="V183" s="69"/>
      <c r="W183" s="69"/>
      <c r="X183" s="69"/>
      <c r="Y183" s="69"/>
      <c r="Z183" s="69"/>
    </row>
    <row r="184" ht="15.75" customHeight="1">
      <c r="A184" s="103" t="s">
        <v>604</v>
      </c>
      <c r="B184" s="103" t="s">
        <v>604</v>
      </c>
      <c r="C184" s="103" t="s">
        <v>5167</v>
      </c>
      <c r="D184" s="103" t="s">
        <v>2425</v>
      </c>
      <c r="E184" s="103" t="s">
        <v>5168</v>
      </c>
      <c r="F184" s="103" t="s">
        <v>5009</v>
      </c>
      <c r="G184" s="103" t="s">
        <v>5170</v>
      </c>
      <c r="H184" s="102" t="str">
        <f t="shared" si="22"/>
        <v>Quercus x exacta</v>
      </c>
      <c r="I184" s="104" t="str">
        <f t="array" ref="I184">index('ThreatSearch download 4.6.20'!M:M,match(H184,'ThreatSearch download 4.6.20'!E:E,0))</f>
        <v>#N/A</v>
      </c>
      <c r="J184" s="104" t="str">
        <f t="array" ref="J184">index('ThreatSearch download 4.6.20'!L:L,match(H184,'ThreatSearch download 4.6.20'!E:E,0))</f>
        <v>#N/A</v>
      </c>
      <c r="K184" s="105" t="str">
        <f t="array" ref="K184">index('ThreatSearch download 4.6.20'!R:R,match(H184,'ThreatSearch download 4.6.20'!E:E,0))</f>
        <v>#N/A</v>
      </c>
      <c r="L184" s="69"/>
      <c r="M184" s="69"/>
      <c r="N184" s="69"/>
      <c r="O184" s="69"/>
      <c r="P184" s="69"/>
      <c r="Q184" s="69"/>
      <c r="R184" s="69"/>
      <c r="S184" s="69"/>
      <c r="T184" s="69"/>
      <c r="U184" s="69"/>
      <c r="V184" s="69"/>
      <c r="W184" s="69"/>
      <c r="X184" s="69"/>
      <c r="Y184" s="69"/>
      <c r="Z184" s="69"/>
    </row>
    <row r="185" ht="15.75" customHeight="1">
      <c r="A185" s="103" t="s">
        <v>607</v>
      </c>
      <c r="B185" s="103" t="s">
        <v>607</v>
      </c>
      <c r="C185" s="103" t="s">
        <v>5167</v>
      </c>
      <c r="D185" s="103" t="s">
        <v>2425</v>
      </c>
      <c r="E185" s="103" t="s">
        <v>5168</v>
      </c>
      <c r="F185" s="103" t="s">
        <v>5012</v>
      </c>
      <c r="G185" s="103" t="s">
        <v>5170</v>
      </c>
      <c r="H185" s="102" t="str">
        <f t="shared" si="22"/>
        <v>Quercus x fernowii</v>
      </c>
      <c r="I185" s="104" t="str">
        <f t="array" ref="I185">index('ThreatSearch download 4.6.20'!M:M,match(H185,'ThreatSearch download 4.6.20'!E:E,0))</f>
        <v>#N/A</v>
      </c>
      <c r="J185" s="104" t="str">
        <f t="array" ref="J185">index('ThreatSearch download 4.6.20'!L:L,match(H185,'ThreatSearch download 4.6.20'!E:E,0))</f>
        <v>#N/A</v>
      </c>
      <c r="K185" s="105" t="str">
        <f t="array" ref="K185">index('ThreatSearch download 4.6.20'!R:R,match(H185,'ThreatSearch download 4.6.20'!E:E,0))</f>
        <v>#N/A</v>
      </c>
      <c r="L185" s="69"/>
      <c r="M185" s="69"/>
      <c r="N185" s="69"/>
      <c r="O185" s="69"/>
      <c r="P185" s="69"/>
      <c r="Q185" s="69"/>
      <c r="R185" s="69"/>
      <c r="S185" s="69"/>
      <c r="T185" s="69"/>
      <c r="U185" s="69"/>
      <c r="V185" s="69"/>
      <c r="W185" s="69"/>
      <c r="X185" s="69"/>
      <c r="Y185" s="69"/>
      <c r="Z185" s="69"/>
    </row>
    <row r="186" ht="15.75" customHeight="1">
      <c r="A186" s="103" t="s">
        <v>610</v>
      </c>
      <c r="B186" s="103" t="s">
        <v>610</v>
      </c>
      <c r="C186" s="103" t="s">
        <v>5167</v>
      </c>
      <c r="D186" s="103" t="s">
        <v>2425</v>
      </c>
      <c r="E186" s="103" t="s">
        <v>5168</v>
      </c>
      <c r="F186" s="103" t="s">
        <v>5015</v>
      </c>
      <c r="G186" s="103" t="s">
        <v>5170</v>
      </c>
      <c r="H186" s="102" t="str">
        <f t="shared" si="22"/>
        <v>Quercus x filialis</v>
      </c>
      <c r="I186" s="104" t="str">
        <f t="array" ref="I186">index('ThreatSearch download 4.6.20'!M:M,match(H186,'ThreatSearch download 4.6.20'!E:E,0))</f>
        <v>#N/A</v>
      </c>
      <c r="J186" s="104" t="str">
        <f t="array" ref="J186">index('ThreatSearch download 4.6.20'!L:L,match(H186,'ThreatSearch download 4.6.20'!E:E,0))</f>
        <v>#N/A</v>
      </c>
      <c r="K186" s="105" t="str">
        <f t="array" ref="K186">index('ThreatSearch download 4.6.20'!R:R,match(H186,'ThreatSearch download 4.6.20'!E:E,0))</f>
        <v>#N/A</v>
      </c>
      <c r="L186" s="69"/>
      <c r="M186" s="69"/>
      <c r="N186" s="69"/>
      <c r="O186" s="69"/>
      <c r="P186" s="69"/>
      <c r="Q186" s="69"/>
      <c r="R186" s="69"/>
      <c r="S186" s="69"/>
      <c r="T186" s="69"/>
      <c r="U186" s="69"/>
      <c r="V186" s="69"/>
      <c r="W186" s="69"/>
      <c r="X186" s="69"/>
      <c r="Y186" s="69"/>
      <c r="Z186" s="69"/>
    </row>
    <row r="187" ht="15.75" customHeight="1">
      <c r="A187" s="103" t="s">
        <v>613</v>
      </c>
      <c r="B187" s="103" t="s">
        <v>613</v>
      </c>
      <c r="C187" s="103" t="s">
        <v>5167</v>
      </c>
      <c r="D187" s="103" t="s">
        <v>2425</v>
      </c>
      <c r="E187" s="103" t="s">
        <v>5168</v>
      </c>
      <c r="F187" s="103" t="s">
        <v>5018</v>
      </c>
      <c r="G187" s="103" t="s">
        <v>5170</v>
      </c>
      <c r="H187" s="102" t="str">
        <f t="shared" si="22"/>
        <v>Quercus x guadalupensis</v>
      </c>
      <c r="I187" s="104" t="str">
        <f t="array" ref="I187">index('ThreatSearch download 4.6.20'!M:M,match(H187,'ThreatSearch download 4.6.20'!E:E,0))</f>
        <v>#N/A</v>
      </c>
      <c r="J187" s="104" t="str">
        <f t="array" ref="J187">index('ThreatSearch download 4.6.20'!L:L,match(H187,'ThreatSearch download 4.6.20'!E:E,0))</f>
        <v>#N/A</v>
      </c>
      <c r="K187" s="105" t="str">
        <f t="array" ref="K187">index('ThreatSearch download 4.6.20'!R:R,match(H187,'ThreatSearch download 4.6.20'!E:E,0))</f>
        <v>#N/A</v>
      </c>
      <c r="L187" s="69"/>
      <c r="M187" s="69"/>
      <c r="N187" s="69"/>
      <c r="O187" s="69"/>
      <c r="P187" s="69"/>
      <c r="Q187" s="69"/>
      <c r="R187" s="69"/>
      <c r="S187" s="69"/>
      <c r="T187" s="69"/>
      <c r="U187" s="69"/>
      <c r="V187" s="69"/>
      <c r="W187" s="69"/>
      <c r="X187" s="69"/>
      <c r="Y187" s="69"/>
      <c r="Z187" s="69"/>
    </row>
    <row r="188" ht="15.75" customHeight="1">
      <c r="A188" s="103" t="s">
        <v>616</v>
      </c>
      <c r="B188" s="103" t="s">
        <v>616</v>
      </c>
      <c r="C188" s="103" t="s">
        <v>5167</v>
      </c>
      <c r="D188" s="103" t="s">
        <v>2425</v>
      </c>
      <c r="E188" s="103" t="s">
        <v>5168</v>
      </c>
      <c r="F188" s="103" t="s">
        <v>4635</v>
      </c>
      <c r="G188" s="103" t="s">
        <v>5170</v>
      </c>
      <c r="H188" s="102" t="str">
        <f t="shared" si="22"/>
        <v>Quercus x heterophylla</v>
      </c>
      <c r="I188" s="104" t="str">
        <f t="array" ref="I188">index('ThreatSearch download 4.6.20'!M:M,match(H188,'ThreatSearch download 4.6.20'!E:E,0))</f>
        <v>#N/A</v>
      </c>
      <c r="J188" s="104" t="str">
        <f t="array" ref="J188">index('ThreatSearch download 4.6.20'!L:L,match(H188,'ThreatSearch download 4.6.20'!E:E,0))</f>
        <v>#N/A</v>
      </c>
      <c r="K188" s="105" t="str">
        <f t="array" ref="K188">index('ThreatSearch download 4.6.20'!R:R,match(H188,'ThreatSearch download 4.6.20'!E:E,0))</f>
        <v>#N/A</v>
      </c>
      <c r="L188" s="69"/>
      <c r="M188" s="69"/>
      <c r="N188" s="69"/>
      <c r="O188" s="69"/>
      <c r="P188" s="69"/>
      <c r="Q188" s="69"/>
      <c r="R188" s="69"/>
      <c r="S188" s="69"/>
      <c r="T188" s="69"/>
      <c r="U188" s="69"/>
      <c r="V188" s="69"/>
      <c r="W188" s="69"/>
      <c r="X188" s="69"/>
      <c r="Y188" s="69"/>
      <c r="Z188" s="69"/>
    </row>
    <row r="189" ht="15.75" customHeight="1">
      <c r="A189" s="103" t="s">
        <v>619</v>
      </c>
      <c r="B189" s="103" t="s">
        <v>619</v>
      </c>
      <c r="C189" s="103" t="s">
        <v>5167</v>
      </c>
      <c r="D189" s="103" t="s">
        <v>2425</v>
      </c>
      <c r="E189" s="103" t="s">
        <v>5168</v>
      </c>
      <c r="F189" s="103" t="s">
        <v>5023</v>
      </c>
      <c r="G189" s="103" t="s">
        <v>5170</v>
      </c>
      <c r="H189" s="102" t="str">
        <f t="shared" si="22"/>
        <v>Quercus x humidicola</v>
      </c>
      <c r="I189" s="104" t="str">
        <f t="array" ref="I189">index('ThreatSearch download 4.6.20'!M:M,match(H189,'ThreatSearch download 4.6.20'!E:E,0))</f>
        <v>#N/A</v>
      </c>
      <c r="J189" s="104" t="str">
        <f t="array" ref="J189">index('ThreatSearch download 4.6.20'!L:L,match(H189,'ThreatSearch download 4.6.20'!E:E,0))</f>
        <v>#N/A</v>
      </c>
      <c r="K189" s="105" t="str">
        <f t="array" ref="K189">index('ThreatSearch download 4.6.20'!R:R,match(H189,'ThreatSearch download 4.6.20'!E:E,0))</f>
        <v>#N/A</v>
      </c>
      <c r="L189" s="69"/>
      <c r="M189" s="69"/>
      <c r="N189" s="69"/>
      <c r="O189" s="69"/>
      <c r="P189" s="69"/>
      <c r="Q189" s="69"/>
      <c r="R189" s="69"/>
      <c r="S189" s="69"/>
      <c r="T189" s="69"/>
      <c r="U189" s="69"/>
      <c r="V189" s="69"/>
      <c r="W189" s="69"/>
      <c r="X189" s="69"/>
      <c r="Y189" s="69"/>
      <c r="Z189" s="69"/>
    </row>
    <row r="190" ht="15.75" customHeight="1">
      <c r="A190" s="103" t="s">
        <v>622</v>
      </c>
      <c r="B190" s="103" t="s">
        <v>622</v>
      </c>
      <c r="C190" s="103" t="s">
        <v>5167</v>
      </c>
      <c r="D190" s="103" t="s">
        <v>2425</v>
      </c>
      <c r="E190" s="103" t="s">
        <v>5168</v>
      </c>
      <c r="F190" s="103" t="s">
        <v>5026</v>
      </c>
      <c r="G190" s="103" t="s">
        <v>5170</v>
      </c>
      <c r="H190" s="102" t="str">
        <f t="shared" si="22"/>
        <v>Quercus x jackiana</v>
      </c>
      <c r="I190" s="104" t="str">
        <f t="array" ref="I190">index('ThreatSearch download 4.6.20'!M:M,match(H190,'ThreatSearch download 4.6.20'!E:E,0))</f>
        <v>#N/A</v>
      </c>
      <c r="J190" s="104" t="str">
        <f t="array" ref="J190">index('ThreatSearch download 4.6.20'!L:L,match(H190,'ThreatSearch download 4.6.20'!E:E,0))</f>
        <v>#N/A</v>
      </c>
      <c r="K190" s="105" t="str">
        <f t="array" ref="K190">index('ThreatSearch download 4.6.20'!R:R,match(H190,'ThreatSearch download 4.6.20'!E:E,0))</f>
        <v>#N/A</v>
      </c>
      <c r="L190" s="69"/>
      <c r="M190" s="69"/>
      <c r="N190" s="69"/>
      <c r="O190" s="69"/>
      <c r="P190" s="69"/>
      <c r="Q190" s="69"/>
      <c r="R190" s="69"/>
      <c r="S190" s="69"/>
      <c r="T190" s="69"/>
      <c r="U190" s="69"/>
      <c r="V190" s="69"/>
      <c r="W190" s="69"/>
      <c r="X190" s="69"/>
      <c r="Y190" s="69"/>
      <c r="Z190" s="69"/>
    </row>
    <row r="191" ht="15.75" customHeight="1">
      <c r="A191" s="103" t="s">
        <v>625</v>
      </c>
      <c r="B191" s="103" t="s">
        <v>625</v>
      </c>
      <c r="C191" s="103" t="s">
        <v>5167</v>
      </c>
      <c r="D191" s="103" t="s">
        <v>2425</v>
      </c>
      <c r="E191" s="103" t="s">
        <v>5168</v>
      </c>
      <c r="F191" s="103" t="s">
        <v>5029</v>
      </c>
      <c r="G191" s="103" t="s">
        <v>5170</v>
      </c>
      <c r="H191" s="102" t="str">
        <f t="shared" si="22"/>
        <v>Quercus x leana</v>
      </c>
      <c r="I191" s="104" t="str">
        <f t="array" ref="I191">index('ThreatSearch download 4.6.20'!M:M,match(H191,'ThreatSearch download 4.6.20'!E:E,0))</f>
        <v>#N/A</v>
      </c>
      <c r="J191" s="104" t="str">
        <f t="array" ref="J191">index('ThreatSearch download 4.6.20'!L:L,match(H191,'ThreatSearch download 4.6.20'!E:E,0))</f>
        <v>#N/A</v>
      </c>
      <c r="K191" s="105" t="str">
        <f t="array" ref="K191">index('ThreatSearch download 4.6.20'!R:R,match(H191,'ThreatSearch download 4.6.20'!E:E,0))</f>
        <v>#N/A</v>
      </c>
      <c r="L191" s="69"/>
      <c r="M191" s="69"/>
      <c r="N191" s="69"/>
      <c r="O191" s="69"/>
      <c r="P191" s="69"/>
      <c r="Q191" s="69"/>
      <c r="R191" s="69"/>
      <c r="S191" s="69"/>
      <c r="T191" s="69"/>
      <c r="U191" s="69"/>
      <c r="V191" s="69"/>
      <c r="W191" s="69"/>
      <c r="X191" s="69"/>
      <c r="Y191" s="69"/>
      <c r="Z191" s="69"/>
    </row>
    <row r="192" ht="15.75" customHeight="1">
      <c r="A192" s="103" t="s">
        <v>628</v>
      </c>
      <c r="B192" s="103" t="s">
        <v>628</v>
      </c>
      <c r="C192" s="103" t="s">
        <v>5167</v>
      </c>
      <c r="D192" s="103" t="s">
        <v>2425</v>
      </c>
      <c r="E192" s="103" t="s">
        <v>5168</v>
      </c>
      <c r="F192" s="103" t="s">
        <v>5032</v>
      </c>
      <c r="G192" s="103" t="s">
        <v>5170</v>
      </c>
      <c r="H192" s="102" t="str">
        <f t="shared" si="22"/>
        <v>Quercus x ludoviciana</v>
      </c>
      <c r="I192" s="104" t="str">
        <f t="array" ref="I192">index('ThreatSearch download 4.6.20'!M:M,match(H192,'ThreatSearch download 4.6.20'!E:E,0))</f>
        <v>#N/A</v>
      </c>
      <c r="J192" s="104" t="str">
        <f t="array" ref="J192">index('ThreatSearch download 4.6.20'!L:L,match(H192,'ThreatSearch download 4.6.20'!E:E,0))</f>
        <v>#N/A</v>
      </c>
      <c r="K192" s="105" t="str">
        <f t="array" ref="K192">index('ThreatSearch download 4.6.20'!R:R,match(H192,'ThreatSearch download 4.6.20'!E:E,0))</f>
        <v>#N/A</v>
      </c>
      <c r="L192" s="69"/>
      <c r="M192" s="69"/>
      <c r="N192" s="69"/>
      <c r="O192" s="69"/>
      <c r="P192" s="69"/>
      <c r="Q192" s="69"/>
      <c r="R192" s="69"/>
      <c r="S192" s="69"/>
      <c r="T192" s="69"/>
      <c r="U192" s="69"/>
      <c r="V192" s="69"/>
      <c r="W192" s="69"/>
      <c r="X192" s="69"/>
      <c r="Y192" s="69"/>
      <c r="Z192" s="69"/>
    </row>
    <row r="193" ht="15.75" customHeight="1">
      <c r="A193" s="103" t="s">
        <v>1491</v>
      </c>
      <c r="B193" s="103" t="s">
        <v>1491</v>
      </c>
      <c r="C193" s="103" t="s">
        <v>5167</v>
      </c>
      <c r="D193" s="103" t="s">
        <v>2425</v>
      </c>
      <c r="E193" s="103" t="s">
        <v>5168</v>
      </c>
      <c r="F193" s="103" t="s">
        <v>4908</v>
      </c>
      <c r="G193" s="103" t="s">
        <v>5170</v>
      </c>
      <c r="H193" s="102" t="str">
        <f t="shared" si="22"/>
        <v>Quercus x macdaniellii</v>
      </c>
      <c r="I193" s="104" t="str">
        <f t="array" ref="I193">index('ThreatSearch download 4.6.20'!M:M,match(H193,'ThreatSearch download 4.6.20'!E:E,0))</f>
        <v>#N/A</v>
      </c>
      <c r="J193" s="104" t="str">
        <f t="array" ref="J193">index('ThreatSearch download 4.6.20'!L:L,match(H193,'ThreatSearch download 4.6.20'!E:E,0))</f>
        <v>#N/A</v>
      </c>
      <c r="K193" s="105" t="str">
        <f t="array" ref="K193">index('ThreatSearch download 4.6.20'!R:R,match(H193,'ThreatSearch download 4.6.20'!E:E,0))</f>
        <v>#N/A</v>
      </c>
      <c r="L193" s="69"/>
      <c r="M193" s="69"/>
      <c r="N193" s="69"/>
      <c r="O193" s="69"/>
      <c r="P193" s="69"/>
      <c r="Q193" s="69"/>
      <c r="R193" s="69"/>
      <c r="S193" s="69"/>
      <c r="T193" s="69"/>
      <c r="U193" s="69"/>
      <c r="V193" s="69"/>
      <c r="W193" s="69"/>
      <c r="X193" s="69"/>
      <c r="Y193" s="69"/>
      <c r="Z193" s="69"/>
    </row>
    <row r="194" ht="15.75" customHeight="1">
      <c r="A194" s="103" t="s">
        <v>634</v>
      </c>
      <c r="B194" s="103" t="s">
        <v>634</v>
      </c>
      <c r="C194" s="103" t="s">
        <v>5167</v>
      </c>
      <c r="D194" s="103" t="s">
        <v>2425</v>
      </c>
      <c r="E194" s="103" t="s">
        <v>5168</v>
      </c>
      <c r="F194" s="103" t="s">
        <v>5036</v>
      </c>
      <c r="G194" s="103" t="s">
        <v>5170</v>
      </c>
      <c r="H194" s="102" t="str">
        <f t="shared" si="22"/>
        <v>Quercus x neopalmeri</v>
      </c>
      <c r="I194" s="104" t="str">
        <f t="array" ref="I194">index('ThreatSearch download 4.6.20'!M:M,match(H194,'ThreatSearch download 4.6.20'!E:E,0))</f>
        <v>#N/A</v>
      </c>
      <c r="J194" s="104" t="str">
        <f t="array" ref="J194">index('ThreatSearch download 4.6.20'!L:L,match(H194,'ThreatSearch download 4.6.20'!E:E,0))</f>
        <v>#N/A</v>
      </c>
      <c r="K194" s="105" t="str">
        <f t="array" ref="K194">index('ThreatSearch download 4.6.20'!R:R,match(H194,'ThreatSearch download 4.6.20'!E:E,0))</f>
        <v>#N/A</v>
      </c>
      <c r="L194" s="69"/>
      <c r="M194" s="69"/>
      <c r="N194" s="69"/>
      <c r="O194" s="69"/>
      <c r="P194" s="69"/>
      <c r="Q194" s="69"/>
      <c r="R194" s="69"/>
      <c r="S194" s="69"/>
      <c r="T194" s="69"/>
      <c r="U194" s="69"/>
      <c r="V194" s="69"/>
      <c r="W194" s="69"/>
      <c r="X194" s="69"/>
      <c r="Y194" s="69"/>
      <c r="Z194" s="69"/>
    </row>
    <row r="195" ht="15.75" customHeight="1">
      <c r="A195" s="103" t="s">
        <v>637</v>
      </c>
      <c r="B195" s="103" t="s">
        <v>637</v>
      </c>
      <c r="C195" s="103" t="s">
        <v>5167</v>
      </c>
      <c r="D195" s="103" t="s">
        <v>2425</v>
      </c>
      <c r="E195" s="103" t="s">
        <v>5168</v>
      </c>
      <c r="F195" s="103" t="s">
        <v>5039</v>
      </c>
      <c r="G195" s="103" t="s">
        <v>5170</v>
      </c>
      <c r="H195" s="102" t="str">
        <f t="shared" si="22"/>
        <v>Quercus x podophylla</v>
      </c>
      <c r="I195" s="104" t="str">
        <f t="array" ref="I195">index('ThreatSearch download 4.6.20'!M:M,match(H195,'ThreatSearch download 4.6.20'!E:E,0))</f>
        <v>#N/A</v>
      </c>
      <c r="J195" s="104" t="str">
        <f t="array" ref="J195">index('ThreatSearch download 4.6.20'!L:L,match(H195,'ThreatSearch download 4.6.20'!E:E,0))</f>
        <v>#N/A</v>
      </c>
      <c r="K195" s="105" t="str">
        <f t="array" ref="K195">index('ThreatSearch download 4.6.20'!R:R,match(H195,'ThreatSearch download 4.6.20'!E:E,0))</f>
        <v>#N/A</v>
      </c>
      <c r="L195" s="69"/>
      <c r="M195" s="69"/>
      <c r="N195" s="69"/>
      <c r="O195" s="69"/>
      <c r="P195" s="69"/>
      <c r="Q195" s="69"/>
      <c r="R195" s="69"/>
      <c r="S195" s="69"/>
      <c r="T195" s="69"/>
      <c r="U195" s="69"/>
      <c r="V195" s="69"/>
      <c r="W195" s="69"/>
      <c r="X195" s="69"/>
      <c r="Y195" s="69"/>
      <c r="Z195" s="69"/>
    </row>
    <row r="196" ht="15.75" customHeight="1">
      <c r="A196" s="103" t="s">
        <v>640</v>
      </c>
      <c r="B196" s="103" t="s">
        <v>640</v>
      </c>
      <c r="C196" s="103" t="s">
        <v>5167</v>
      </c>
      <c r="D196" s="103" t="s">
        <v>2425</v>
      </c>
      <c r="E196" s="103" t="s">
        <v>5168</v>
      </c>
      <c r="F196" s="103" t="s">
        <v>5042</v>
      </c>
      <c r="G196" s="103" t="s">
        <v>5170</v>
      </c>
      <c r="H196" s="102" t="str">
        <f t="shared" si="22"/>
        <v>Quercus x rudkinii</v>
      </c>
      <c r="I196" s="104" t="str">
        <f t="array" ref="I196">index('ThreatSearch download 4.6.20'!M:M,match(H196,'ThreatSearch download 4.6.20'!E:E,0))</f>
        <v>#N/A</v>
      </c>
      <c r="J196" s="104" t="str">
        <f t="array" ref="J196">index('ThreatSearch download 4.6.20'!L:L,match(H196,'ThreatSearch download 4.6.20'!E:E,0))</f>
        <v>#N/A</v>
      </c>
      <c r="K196" s="105" t="str">
        <f t="array" ref="K196">index('ThreatSearch download 4.6.20'!R:R,match(H196,'ThreatSearch download 4.6.20'!E:E,0))</f>
        <v>#N/A</v>
      </c>
      <c r="L196" s="69"/>
      <c r="M196" s="69"/>
      <c r="N196" s="69"/>
      <c r="O196" s="69"/>
      <c r="P196" s="69"/>
      <c r="Q196" s="69"/>
      <c r="R196" s="69"/>
      <c r="S196" s="69"/>
      <c r="T196" s="69"/>
      <c r="U196" s="69"/>
      <c r="V196" s="69"/>
      <c r="W196" s="69"/>
      <c r="X196" s="69"/>
      <c r="Y196" s="69"/>
      <c r="Z196" s="69"/>
    </row>
    <row r="197" ht="15.75" customHeight="1">
      <c r="A197" s="103" t="s">
        <v>643</v>
      </c>
      <c r="B197" s="103" t="s">
        <v>643</v>
      </c>
      <c r="C197" s="103" t="s">
        <v>5167</v>
      </c>
      <c r="D197" s="103" t="s">
        <v>2425</v>
      </c>
      <c r="E197" s="103" t="s">
        <v>5168</v>
      </c>
      <c r="F197" s="103" t="s">
        <v>5045</v>
      </c>
      <c r="G197" s="103" t="s">
        <v>5170</v>
      </c>
      <c r="H197" s="102" t="str">
        <f t="shared" si="22"/>
        <v>Quercus x runcinata</v>
      </c>
      <c r="I197" s="104" t="str">
        <f t="array" ref="I197">index('ThreatSearch download 4.6.20'!M:M,match(H197,'ThreatSearch download 4.6.20'!E:E,0))</f>
        <v>#N/A</v>
      </c>
      <c r="J197" s="104" t="str">
        <f t="array" ref="J197">index('ThreatSearch download 4.6.20'!L:L,match(H197,'ThreatSearch download 4.6.20'!E:E,0))</f>
        <v>#N/A</v>
      </c>
      <c r="K197" s="105" t="str">
        <f t="array" ref="K197">index('ThreatSearch download 4.6.20'!R:R,match(H197,'ThreatSearch download 4.6.20'!E:E,0))</f>
        <v>#N/A</v>
      </c>
      <c r="L197" s="69"/>
      <c r="M197" s="69"/>
      <c r="N197" s="69"/>
      <c r="O197" s="69"/>
      <c r="P197" s="69"/>
      <c r="Q197" s="69"/>
      <c r="R197" s="69"/>
      <c r="S197" s="69"/>
      <c r="T197" s="69"/>
      <c r="U197" s="69"/>
      <c r="V197" s="69"/>
      <c r="W197" s="69"/>
      <c r="X197" s="69"/>
      <c r="Y197" s="69"/>
      <c r="Z197" s="69"/>
    </row>
    <row r="198" ht="15.75" customHeight="1">
      <c r="A198" s="103" t="s">
        <v>646</v>
      </c>
      <c r="B198" s="103" t="s">
        <v>646</v>
      </c>
      <c r="C198" s="103" t="s">
        <v>5167</v>
      </c>
      <c r="D198" s="103" t="s">
        <v>2425</v>
      </c>
      <c r="E198" s="103" t="s">
        <v>5168</v>
      </c>
      <c r="F198" s="103" t="s">
        <v>5048</v>
      </c>
      <c r="G198" s="103" t="s">
        <v>5170</v>
      </c>
      <c r="H198" s="102" t="str">
        <f t="shared" si="22"/>
        <v>Quercus x saulii</v>
      </c>
      <c r="I198" s="104" t="str">
        <f t="array" ref="I198">index('ThreatSearch download 4.6.20'!M:M,match(H198,'ThreatSearch download 4.6.20'!E:E,0))</f>
        <v>#N/A</v>
      </c>
      <c r="J198" s="104" t="str">
        <f t="array" ref="J198">index('ThreatSearch download 4.6.20'!L:L,match(H198,'ThreatSearch download 4.6.20'!E:E,0))</f>
        <v>#N/A</v>
      </c>
      <c r="K198" s="105" t="str">
        <f t="array" ref="K198">index('ThreatSearch download 4.6.20'!R:R,match(H198,'ThreatSearch download 4.6.20'!E:E,0))</f>
        <v>#N/A</v>
      </c>
      <c r="L198" s="69"/>
      <c r="M198" s="69"/>
      <c r="N198" s="69"/>
      <c r="O198" s="69"/>
      <c r="P198" s="69"/>
      <c r="Q198" s="69"/>
      <c r="R198" s="69"/>
      <c r="S198" s="69"/>
      <c r="T198" s="69"/>
      <c r="U198" s="69"/>
      <c r="V198" s="69"/>
      <c r="W198" s="69"/>
      <c r="X198" s="69"/>
      <c r="Y198" s="69"/>
      <c r="Z198" s="69"/>
    </row>
    <row r="199" ht="15.75" customHeight="1">
      <c r="A199" s="103" t="s">
        <v>649</v>
      </c>
      <c r="B199" s="103" t="s">
        <v>649</v>
      </c>
      <c r="C199" s="103" t="s">
        <v>5167</v>
      </c>
      <c r="D199" s="103" t="s">
        <v>2425</v>
      </c>
      <c r="E199" s="103" t="s">
        <v>5168</v>
      </c>
      <c r="F199" s="103" t="s">
        <v>5051</v>
      </c>
      <c r="G199" s="103" t="s">
        <v>5170</v>
      </c>
      <c r="H199" s="102" t="str">
        <f t="shared" si="22"/>
        <v>Quercus x schochiana</v>
      </c>
      <c r="I199" s="104" t="str">
        <f t="array" ref="I199">index('ThreatSearch download 4.6.20'!M:M,match(H199,'ThreatSearch download 4.6.20'!E:E,0))</f>
        <v>#N/A</v>
      </c>
      <c r="J199" s="104" t="str">
        <f t="array" ref="J199">index('ThreatSearch download 4.6.20'!L:L,match(H199,'ThreatSearch download 4.6.20'!E:E,0))</f>
        <v>#N/A</v>
      </c>
      <c r="K199" s="105" t="str">
        <f t="array" ref="K199">index('ThreatSearch download 4.6.20'!R:R,match(H199,'ThreatSearch download 4.6.20'!E:E,0))</f>
        <v>#N/A</v>
      </c>
      <c r="L199" s="69"/>
      <c r="M199" s="69"/>
      <c r="N199" s="69"/>
      <c r="O199" s="69"/>
      <c r="P199" s="69"/>
      <c r="Q199" s="69"/>
      <c r="R199" s="69"/>
      <c r="S199" s="69"/>
      <c r="T199" s="69"/>
      <c r="U199" s="69"/>
      <c r="V199" s="69"/>
      <c r="W199" s="69"/>
      <c r="X199" s="69"/>
      <c r="Y199" s="69"/>
      <c r="Z199" s="69"/>
    </row>
    <row r="200" ht="15.75" customHeight="1">
      <c r="A200" s="103" t="s">
        <v>655</v>
      </c>
      <c r="B200" s="103" t="s">
        <v>655</v>
      </c>
      <c r="C200" s="103" t="s">
        <v>5167</v>
      </c>
      <c r="D200" s="103" t="s">
        <v>2425</v>
      </c>
      <c r="E200" s="103" t="s">
        <v>5168</v>
      </c>
      <c r="F200" s="103" t="s">
        <v>5057</v>
      </c>
      <c r="G200" s="103" t="s">
        <v>5170</v>
      </c>
      <c r="H200" s="102" t="str">
        <f t="shared" si="22"/>
        <v>Quercus x sterilis</v>
      </c>
      <c r="I200" s="104" t="str">
        <f t="array" ref="I200">index('ThreatSearch download 4.6.20'!M:M,match(H200,'ThreatSearch download 4.6.20'!E:E,0))</f>
        <v>#N/A</v>
      </c>
      <c r="J200" s="104" t="str">
        <f t="array" ref="J200">index('ThreatSearch download 4.6.20'!L:L,match(H200,'ThreatSearch download 4.6.20'!E:E,0))</f>
        <v>#N/A</v>
      </c>
      <c r="K200" s="105" t="str">
        <f t="array" ref="K200">index('ThreatSearch download 4.6.20'!R:R,match(H200,'ThreatSearch download 4.6.20'!E:E,0))</f>
        <v>#N/A</v>
      </c>
      <c r="L200" s="69"/>
      <c r="M200" s="69"/>
      <c r="N200" s="69"/>
      <c r="O200" s="69"/>
      <c r="P200" s="69"/>
      <c r="Q200" s="69"/>
      <c r="R200" s="69"/>
      <c r="S200" s="69"/>
      <c r="T200" s="69"/>
      <c r="U200" s="69"/>
      <c r="V200" s="69"/>
      <c r="W200" s="69"/>
      <c r="X200" s="69"/>
      <c r="Y200" s="69"/>
      <c r="Z200" s="69"/>
    </row>
    <row r="201" ht="15.75" customHeight="1">
      <c r="A201" s="103" t="s">
        <v>658</v>
      </c>
      <c r="B201" s="103" t="s">
        <v>658</v>
      </c>
      <c r="C201" s="103" t="s">
        <v>5167</v>
      </c>
      <c r="D201" s="103" t="s">
        <v>2425</v>
      </c>
      <c r="E201" s="103" t="s">
        <v>5168</v>
      </c>
      <c r="F201" s="103" t="s">
        <v>5060</v>
      </c>
      <c r="G201" s="103" t="s">
        <v>5170</v>
      </c>
      <c r="H201" s="102" t="str">
        <f t="shared" si="22"/>
        <v>Quercus x sternbergii</v>
      </c>
      <c r="I201" s="104" t="str">
        <f t="array" ref="I201">index('ThreatSearch download 4.6.20'!M:M,match(H201,'ThreatSearch download 4.6.20'!E:E,0))</f>
        <v>#N/A</v>
      </c>
      <c r="J201" s="104" t="str">
        <f t="array" ref="J201">index('ThreatSearch download 4.6.20'!L:L,match(H201,'ThreatSearch download 4.6.20'!E:E,0))</f>
        <v>#N/A</v>
      </c>
      <c r="K201" s="105" t="str">
        <f t="array" ref="K201">index('ThreatSearch download 4.6.20'!R:R,match(H201,'ThreatSearch download 4.6.20'!E:E,0))</f>
        <v>#N/A</v>
      </c>
      <c r="L201" s="69"/>
      <c r="M201" s="69"/>
      <c r="N201" s="69"/>
      <c r="O201" s="69"/>
      <c r="P201" s="69"/>
      <c r="Q201" s="69"/>
      <c r="R201" s="69"/>
      <c r="S201" s="69"/>
      <c r="T201" s="69"/>
      <c r="U201" s="69"/>
      <c r="V201" s="69"/>
      <c r="W201" s="69"/>
      <c r="X201" s="69"/>
      <c r="Y201" s="69"/>
      <c r="Z201" s="69"/>
    </row>
    <row r="202" ht="15.75" customHeight="1">
      <c r="A202" s="103" t="s">
        <v>662</v>
      </c>
      <c r="B202" s="103" t="s">
        <v>662</v>
      </c>
      <c r="C202" s="103" t="s">
        <v>5167</v>
      </c>
      <c r="D202" s="103" t="s">
        <v>2425</v>
      </c>
      <c r="E202" s="103" t="s">
        <v>5168</v>
      </c>
      <c r="F202" s="103" t="s">
        <v>5063</v>
      </c>
      <c r="G202" s="103" t="s">
        <v>5170</v>
      </c>
      <c r="H202" s="102" t="str">
        <f t="shared" si="22"/>
        <v>Quercus x subfalcata</v>
      </c>
      <c r="I202" s="104" t="str">
        <f t="array" ref="I202">index('ThreatSearch download 4.6.20'!M:M,match(H202,'ThreatSearch download 4.6.20'!E:E,0))</f>
        <v>#N/A</v>
      </c>
      <c r="J202" s="104" t="str">
        <f t="array" ref="J202">index('ThreatSearch download 4.6.20'!L:L,match(H202,'ThreatSearch download 4.6.20'!E:E,0))</f>
        <v>#N/A</v>
      </c>
      <c r="K202" s="105" t="str">
        <f t="array" ref="K202">index('ThreatSearch download 4.6.20'!R:R,match(H202,'ThreatSearch download 4.6.20'!E:E,0))</f>
        <v>#N/A</v>
      </c>
      <c r="L202" s="69"/>
      <c r="M202" s="69"/>
      <c r="N202" s="69"/>
      <c r="O202" s="69"/>
      <c r="P202" s="69"/>
      <c r="Q202" s="69"/>
      <c r="R202" s="69"/>
      <c r="S202" s="69"/>
      <c r="T202" s="69"/>
      <c r="U202" s="69"/>
      <c r="V202" s="69"/>
      <c r="W202" s="69"/>
      <c r="X202" s="69"/>
      <c r="Y202" s="69"/>
      <c r="Z202" s="69"/>
    </row>
    <row r="203" ht="15.75" customHeight="1">
      <c r="A203" s="103" t="s">
        <v>665</v>
      </c>
      <c r="B203" s="103" t="s">
        <v>665</v>
      </c>
      <c r="C203" s="103" t="s">
        <v>5167</v>
      </c>
      <c r="D203" s="103" t="s">
        <v>2425</v>
      </c>
      <c r="E203" s="103" t="s">
        <v>5168</v>
      </c>
      <c r="F203" s="103" t="s">
        <v>4916</v>
      </c>
      <c r="G203" s="103" t="s">
        <v>5170</v>
      </c>
      <c r="H203" s="102" t="str">
        <f t="shared" si="22"/>
        <v>Quercus x warei</v>
      </c>
      <c r="I203" s="104" t="str">
        <f t="array" ref="I203">index('ThreatSearch download 4.6.20'!M:M,match(H203,'ThreatSearch download 4.6.20'!E:E,0))</f>
        <v>#N/A</v>
      </c>
      <c r="J203" s="104" t="str">
        <f t="array" ref="J203">index('ThreatSearch download 4.6.20'!L:L,match(H203,'ThreatSearch download 4.6.20'!E:E,0))</f>
        <v>#N/A</v>
      </c>
      <c r="K203" s="105" t="str">
        <f t="array" ref="K203">index('ThreatSearch download 4.6.20'!R:R,match(H203,'ThreatSearch download 4.6.20'!E:E,0))</f>
        <v>#N/A</v>
      </c>
      <c r="L203" s="69"/>
      <c r="M203" s="69"/>
      <c r="N203" s="69"/>
      <c r="O203" s="69"/>
      <c r="P203" s="69"/>
      <c r="Q203" s="69"/>
      <c r="R203" s="69"/>
      <c r="S203" s="69"/>
      <c r="T203" s="69"/>
      <c r="U203" s="69"/>
      <c r="V203" s="69"/>
      <c r="W203" s="69"/>
      <c r="X203" s="69"/>
      <c r="Y203" s="69"/>
      <c r="Z203" s="69"/>
    </row>
    <row r="204" ht="15.75" customHeight="1">
      <c r="A204" s="20" t="s">
        <v>1361</v>
      </c>
      <c r="B204" s="20" t="s">
        <v>1361</v>
      </c>
      <c r="C204" s="20" t="s">
        <v>5167</v>
      </c>
      <c r="D204" s="20" t="s">
        <v>2425</v>
      </c>
      <c r="E204" s="20" t="s">
        <v>3362</v>
      </c>
      <c r="F204" s="20"/>
      <c r="G204" s="20" t="s">
        <v>1361</v>
      </c>
      <c r="H204" s="69" t="str">
        <f t="shared" ref="H204:H205" si="23">concatenate(D204," ",E204)</f>
        <v>Quercus yunnanensis</v>
      </c>
      <c r="I204" s="100" t="str">
        <f t="array" ref="I204">index('ThreatSearch download 4.6.20'!M:M,match(H204,'ThreatSearch download 4.6.20'!E:E,0))</f>
        <v>#N/A</v>
      </c>
      <c r="J204" s="100" t="str">
        <f t="array" ref="J204">index('ThreatSearch download 4.6.20'!L:L,match(H204,'ThreatSearch download 4.6.20'!E:E,0))</f>
        <v>#N/A</v>
      </c>
      <c r="K204" s="101" t="str">
        <f t="array" ref="K204">index('ThreatSearch download 4.6.20'!R:R,match(H204,'ThreatSearch download 4.6.20'!E:E,0))</f>
        <v>#N/A</v>
      </c>
      <c r="L204" s="69"/>
      <c r="M204" s="69"/>
      <c r="N204" s="69"/>
      <c r="O204" s="69"/>
      <c r="P204" s="69"/>
      <c r="Q204" s="69"/>
      <c r="R204" s="69"/>
      <c r="S204" s="69"/>
      <c r="T204" s="69"/>
      <c r="U204" s="69"/>
      <c r="V204" s="69"/>
      <c r="W204" s="69"/>
      <c r="X204" s="69"/>
      <c r="Y204" s="69"/>
      <c r="Z204" s="69"/>
    </row>
    <row r="205" ht="15.75" customHeight="1">
      <c r="A205" s="20" t="s">
        <v>810</v>
      </c>
      <c r="B205" s="20" t="s">
        <v>810</v>
      </c>
      <c r="C205" s="20" t="s">
        <v>5167</v>
      </c>
      <c r="D205" s="20" t="s">
        <v>2450</v>
      </c>
      <c r="E205" s="20" t="s">
        <v>2969</v>
      </c>
      <c r="F205" s="20"/>
      <c r="G205" s="20" t="s">
        <v>810</v>
      </c>
      <c r="H205" s="69" t="str">
        <f t="shared" si="23"/>
        <v>Tilia americana</v>
      </c>
      <c r="I205" s="100" t="str">
        <f t="array" ref="I205">index('ThreatSearch download 4.6.20'!M:M,match(H205,'ThreatSearch download 4.6.20'!E:E,0))</f>
        <v>#N/A</v>
      </c>
      <c r="J205" s="100" t="str">
        <f t="array" ref="J205">index('ThreatSearch download 4.6.20'!L:L,match(H205,'ThreatSearch download 4.6.20'!E:E,0))</f>
        <v>#N/A</v>
      </c>
      <c r="K205" s="101" t="str">
        <f t="array" ref="K205">index('ThreatSearch download 4.6.20'!R:R,match(H205,'ThreatSearch download 4.6.20'!E:E,0))</f>
        <v>#N/A</v>
      </c>
      <c r="L205" s="69"/>
      <c r="M205" s="69"/>
      <c r="N205" s="69"/>
      <c r="O205" s="69"/>
      <c r="P205" s="69"/>
      <c r="Q205" s="69"/>
      <c r="R205" s="69"/>
      <c r="S205" s="69"/>
      <c r="T205" s="69"/>
      <c r="U205" s="69"/>
      <c r="V205" s="69"/>
      <c r="W205" s="69"/>
      <c r="X205" s="69"/>
      <c r="Y205" s="69"/>
      <c r="Z205" s="69"/>
    </row>
    <row r="206" ht="15.75" customHeight="1">
      <c r="A206" s="103" t="s">
        <v>809</v>
      </c>
      <c r="B206" s="103" t="s">
        <v>809</v>
      </c>
      <c r="C206" s="103" t="s">
        <v>5167</v>
      </c>
      <c r="D206" s="103" t="s">
        <v>2450</v>
      </c>
      <c r="E206" s="103" t="s">
        <v>2969</v>
      </c>
      <c r="F206" s="103" t="s">
        <v>2969</v>
      </c>
      <c r="G206" s="103" t="s">
        <v>810</v>
      </c>
      <c r="H206" s="102" t="str">
        <f t="shared" ref="H206:H209" si="24">concatenate(D206," ",E206," ",F206)</f>
        <v>Tilia americana americana</v>
      </c>
      <c r="I206" s="104" t="str">
        <f t="array" ref="I206">index('ThreatSearch download 4.6.20'!M:M,match(H206,'ThreatSearch download 4.6.20'!E:E,0))</f>
        <v>#N/A</v>
      </c>
      <c r="J206" s="104" t="str">
        <f t="array" ref="J206">index('ThreatSearch download 4.6.20'!L:L,match(H206,'ThreatSearch download 4.6.20'!E:E,0))</f>
        <v>#N/A</v>
      </c>
      <c r="K206" s="105" t="str">
        <f t="array" ref="K206">index('ThreatSearch download 4.6.20'!R:R,match(H206,'ThreatSearch download 4.6.20'!E:E,0))</f>
        <v>#N/A</v>
      </c>
      <c r="L206" s="69"/>
      <c r="M206" s="69"/>
      <c r="N206" s="69"/>
      <c r="O206" s="69"/>
      <c r="P206" s="69"/>
      <c r="Q206" s="69"/>
      <c r="R206" s="69"/>
      <c r="S206" s="69"/>
      <c r="T206" s="69"/>
      <c r="U206" s="69"/>
      <c r="V206" s="69"/>
      <c r="W206" s="69"/>
      <c r="X206" s="69"/>
      <c r="Y206" s="69"/>
      <c r="Z206" s="69"/>
    </row>
    <row r="207" ht="15.75" customHeight="1">
      <c r="A207" s="103" t="s">
        <v>812</v>
      </c>
      <c r="B207" s="103" t="s">
        <v>812</v>
      </c>
      <c r="C207" s="103" t="s">
        <v>5167</v>
      </c>
      <c r="D207" s="103" t="s">
        <v>2450</v>
      </c>
      <c r="E207" s="103" t="s">
        <v>2969</v>
      </c>
      <c r="F207" s="103" t="s">
        <v>2461</v>
      </c>
      <c r="G207" s="103" t="s">
        <v>810</v>
      </c>
      <c r="H207" s="102" t="str">
        <f t="shared" si="24"/>
        <v>Tilia americana caroliniana</v>
      </c>
      <c r="I207" s="104" t="str">
        <f t="array" ref="I207">index('ThreatSearch download 4.6.20'!M:M,match(H207,'ThreatSearch download 4.6.20'!E:E,0))</f>
        <v>#N/A</v>
      </c>
      <c r="J207" s="104" t="str">
        <f t="array" ref="J207">index('ThreatSearch download 4.6.20'!L:L,match(H207,'ThreatSearch download 4.6.20'!E:E,0))</f>
        <v>#N/A</v>
      </c>
      <c r="K207" s="105" t="str">
        <f t="array" ref="K207">index('ThreatSearch download 4.6.20'!R:R,match(H207,'ThreatSearch download 4.6.20'!E:E,0))</f>
        <v>#N/A</v>
      </c>
      <c r="L207" s="69"/>
      <c r="M207" s="69"/>
      <c r="N207" s="69"/>
      <c r="O207" s="69"/>
      <c r="P207" s="69"/>
      <c r="Q207" s="69"/>
      <c r="R207" s="69"/>
      <c r="S207" s="69"/>
      <c r="T207" s="69"/>
      <c r="U207" s="69"/>
      <c r="V207" s="69"/>
      <c r="W207" s="69"/>
      <c r="X207" s="69"/>
      <c r="Y207" s="69"/>
      <c r="Z207" s="69"/>
    </row>
    <row r="208" ht="15.75" customHeight="1">
      <c r="A208" s="103" t="s">
        <v>816</v>
      </c>
      <c r="B208" s="103" t="s">
        <v>816</v>
      </c>
      <c r="C208" s="103" t="s">
        <v>5167</v>
      </c>
      <c r="D208" s="103" t="s">
        <v>2450</v>
      </c>
      <c r="E208" s="103" t="s">
        <v>2969</v>
      </c>
      <c r="F208" s="103" t="s">
        <v>4635</v>
      </c>
      <c r="G208" s="103" t="s">
        <v>810</v>
      </c>
      <c r="H208" s="102" t="str">
        <f t="shared" si="24"/>
        <v>Tilia americana heterophylla</v>
      </c>
      <c r="I208" s="104" t="str">
        <f t="array" ref="I208">index('ThreatSearch download 4.6.20'!M:M,match(H208,'ThreatSearch download 4.6.20'!E:E,0))</f>
        <v>#N/A</v>
      </c>
      <c r="J208" s="104" t="str">
        <f t="array" ref="J208">index('ThreatSearch download 4.6.20'!L:L,match(H208,'ThreatSearch download 4.6.20'!E:E,0))</f>
        <v>#N/A</v>
      </c>
      <c r="K208" s="105" t="str">
        <f t="array" ref="K208">index('ThreatSearch download 4.6.20'!R:R,match(H208,'ThreatSearch download 4.6.20'!E:E,0))</f>
        <v>#N/A</v>
      </c>
      <c r="L208" s="69"/>
      <c r="M208" s="69"/>
      <c r="N208" s="69"/>
      <c r="O208" s="69"/>
      <c r="P208" s="69"/>
      <c r="Q208" s="69"/>
      <c r="R208" s="69"/>
      <c r="S208" s="69"/>
      <c r="T208" s="69"/>
      <c r="U208" s="69"/>
      <c r="V208" s="69"/>
      <c r="W208" s="69"/>
      <c r="X208" s="69"/>
      <c r="Y208" s="69"/>
      <c r="Z208" s="69"/>
    </row>
    <row r="209" ht="15.75" customHeight="1">
      <c r="A209" s="103" t="s">
        <v>819</v>
      </c>
      <c r="B209" s="103" t="s">
        <v>819</v>
      </c>
      <c r="C209" s="103" t="s">
        <v>5167</v>
      </c>
      <c r="D209" s="103" t="s">
        <v>2450</v>
      </c>
      <c r="E209" s="103" t="s">
        <v>2969</v>
      </c>
      <c r="F209" s="103" t="s">
        <v>2739</v>
      </c>
      <c r="G209" s="103" t="s">
        <v>810</v>
      </c>
      <c r="H209" s="102" t="str">
        <f t="shared" si="24"/>
        <v>Tilia americana mexicana</v>
      </c>
      <c r="I209" s="104" t="str">
        <f t="array" ref="I209">index('ThreatSearch download 4.6.20'!M:M,match(H209,'ThreatSearch download 4.6.20'!E:E,0))</f>
        <v>#N/A</v>
      </c>
      <c r="J209" s="104" t="str">
        <f t="array" ref="J209">index('ThreatSearch download 4.6.20'!L:L,match(H209,'ThreatSearch download 4.6.20'!E:E,0))</f>
        <v>#N/A</v>
      </c>
      <c r="K209" s="105" t="str">
        <f t="array" ref="K209">index('ThreatSearch download 4.6.20'!R:R,match(H209,'ThreatSearch download 4.6.20'!E:E,0))</f>
        <v>#N/A</v>
      </c>
      <c r="L209" s="69"/>
      <c r="M209" s="69"/>
      <c r="N209" s="69"/>
      <c r="O209" s="69"/>
      <c r="P209" s="69"/>
      <c r="Q209" s="69"/>
      <c r="R209" s="69"/>
      <c r="S209" s="69"/>
      <c r="T209" s="69"/>
      <c r="U209" s="69"/>
      <c r="V209" s="69"/>
      <c r="W209" s="69"/>
      <c r="X209" s="69"/>
      <c r="Y209" s="69"/>
      <c r="Z209" s="69"/>
    </row>
    <row r="210" ht="15.75" customHeight="1">
      <c r="A210" s="20" t="s">
        <v>824</v>
      </c>
      <c r="B210" s="20" t="s">
        <v>824</v>
      </c>
      <c r="C210" s="20" t="s">
        <v>5167</v>
      </c>
      <c r="D210" s="20" t="s">
        <v>2450</v>
      </c>
      <c r="E210" s="20" t="s">
        <v>2458</v>
      </c>
      <c r="F210" s="20"/>
      <c r="G210" s="20" t="s">
        <v>824</v>
      </c>
      <c r="H210" s="69" t="str">
        <f>concatenate(D210," ",E210)</f>
        <v>Tilia amurensis</v>
      </c>
      <c r="I210" s="100" t="str">
        <f t="array" ref="I210">index('ThreatSearch download 4.6.20'!M:M,match(H210,'ThreatSearch download 4.6.20'!E:E,0))</f>
        <v>#N/A</v>
      </c>
      <c r="J210" s="100" t="str">
        <f t="array" ref="J210">index('ThreatSearch download 4.6.20'!L:L,match(H210,'ThreatSearch download 4.6.20'!E:E,0))</f>
        <v>#N/A</v>
      </c>
      <c r="K210" s="101" t="str">
        <f t="array" ref="K210">index('ThreatSearch download 4.6.20'!R:R,match(H210,'ThreatSearch download 4.6.20'!E:E,0))</f>
        <v>#N/A</v>
      </c>
      <c r="L210" s="69"/>
      <c r="M210" s="69"/>
      <c r="N210" s="69"/>
      <c r="O210" s="69"/>
      <c r="P210" s="69"/>
      <c r="Q210" s="69"/>
      <c r="R210" s="69"/>
      <c r="S210" s="69"/>
      <c r="T210" s="69"/>
      <c r="U210" s="69"/>
      <c r="V210" s="69"/>
      <c r="W210" s="69"/>
      <c r="X210" s="69"/>
      <c r="Y210" s="69"/>
      <c r="Z210" s="69"/>
    </row>
    <row r="211" ht="15.75" customHeight="1">
      <c r="A211" s="103" t="s">
        <v>823</v>
      </c>
      <c r="B211" s="103" t="s">
        <v>823</v>
      </c>
      <c r="C211" s="103" t="s">
        <v>5167</v>
      </c>
      <c r="D211" s="103" t="s">
        <v>2450</v>
      </c>
      <c r="E211" s="103" t="s">
        <v>2458</v>
      </c>
      <c r="F211" s="103" t="s">
        <v>2458</v>
      </c>
      <c r="G211" s="103" t="s">
        <v>824</v>
      </c>
      <c r="H211" s="102" t="str">
        <f t="shared" ref="H211:H213" si="25">concatenate(D211," ",E211," ",F211)</f>
        <v>Tilia amurensis amurensis</v>
      </c>
      <c r="I211" s="104" t="str">
        <f t="array" ref="I211">index('ThreatSearch download 4.6.20'!M:M,match(H211,'ThreatSearch download 4.6.20'!E:E,0))</f>
        <v>#N/A</v>
      </c>
      <c r="J211" s="104" t="str">
        <f t="array" ref="J211">index('ThreatSearch download 4.6.20'!L:L,match(H211,'ThreatSearch download 4.6.20'!E:E,0))</f>
        <v>#N/A</v>
      </c>
      <c r="K211" s="105" t="str">
        <f t="array" ref="K211">index('ThreatSearch download 4.6.20'!R:R,match(H211,'ThreatSearch download 4.6.20'!E:E,0))</f>
        <v>#N/A</v>
      </c>
      <c r="L211" s="69"/>
      <c r="M211" s="69"/>
      <c r="N211" s="69"/>
      <c r="O211" s="69"/>
      <c r="P211" s="69"/>
      <c r="Q211" s="69"/>
      <c r="R211" s="69"/>
      <c r="S211" s="69"/>
      <c r="T211" s="69"/>
      <c r="U211" s="69"/>
      <c r="V211" s="69"/>
      <c r="W211" s="69"/>
      <c r="X211" s="69"/>
      <c r="Y211" s="69"/>
      <c r="Z211" s="69"/>
    </row>
    <row r="212" ht="15.75" customHeight="1">
      <c r="A212" s="103" t="s">
        <v>826</v>
      </c>
      <c r="B212" s="103" t="s">
        <v>826</v>
      </c>
      <c r="C212" s="103" t="s">
        <v>5167</v>
      </c>
      <c r="D212" s="103" t="s">
        <v>2450</v>
      </c>
      <c r="E212" s="103" t="s">
        <v>2458</v>
      </c>
      <c r="F212" s="103" t="s">
        <v>3791</v>
      </c>
      <c r="G212" s="103" t="s">
        <v>824</v>
      </c>
      <c r="H212" s="102" t="str">
        <f t="shared" si="25"/>
        <v>Tilia amurensis araneosa</v>
      </c>
      <c r="I212" s="104" t="str">
        <f t="array" ref="I212">index('ThreatSearch download 4.6.20'!M:M,match(H212,'ThreatSearch download 4.6.20'!E:E,0))</f>
        <v>#N/A</v>
      </c>
      <c r="J212" s="104" t="str">
        <f t="array" ref="J212">index('ThreatSearch download 4.6.20'!L:L,match(H212,'ThreatSearch download 4.6.20'!E:E,0))</f>
        <v>#N/A</v>
      </c>
      <c r="K212" s="105" t="str">
        <f t="array" ref="K212">index('ThreatSearch download 4.6.20'!R:R,match(H212,'ThreatSearch download 4.6.20'!E:E,0))</f>
        <v>#N/A</v>
      </c>
      <c r="L212" s="69"/>
      <c r="M212" s="69"/>
      <c r="N212" s="69"/>
      <c r="O212" s="69"/>
      <c r="P212" s="69"/>
      <c r="Q212" s="69"/>
      <c r="R212" s="69"/>
      <c r="S212" s="69"/>
      <c r="T212" s="69"/>
      <c r="U212" s="69"/>
      <c r="V212" s="69"/>
      <c r="W212" s="69"/>
      <c r="X212" s="69"/>
      <c r="Y212" s="69"/>
      <c r="Z212" s="69"/>
    </row>
    <row r="213" ht="15.75" customHeight="1">
      <c r="A213" s="103" t="s">
        <v>830</v>
      </c>
      <c r="B213" s="103" t="s">
        <v>830</v>
      </c>
      <c r="C213" s="103" t="s">
        <v>5167</v>
      </c>
      <c r="D213" s="103" t="s">
        <v>2450</v>
      </c>
      <c r="E213" s="103" t="s">
        <v>2458</v>
      </c>
      <c r="F213" s="103" t="s">
        <v>3870</v>
      </c>
      <c r="G213" s="103" t="s">
        <v>824</v>
      </c>
      <c r="H213" s="102" t="str">
        <f t="shared" si="25"/>
        <v>Tilia amurensis taquetii</v>
      </c>
      <c r="I213" s="104" t="str">
        <f t="array" ref="I213">index('ThreatSearch download 4.6.20'!M:M,match(H213,'ThreatSearch download 4.6.20'!E:E,0))</f>
        <v>#N/A</v>
      </c>
      <c r="J213" s="104" t="str">
        <f t="array" ref="J213">index('ThreatSearch download 4.6.20'!L:L,match(H213,'ThreatSearch download 4.6.20'!E:E,0))</f>
        <v>#N/A</v>
      </c>
      <c r="K213" s="105" t="str">
        <f t="array" ref="K213">index('ThreatSearch download 4.6.20'!R:R,match(H213,'ThreatSearch download 4.6.20'!E:E,0))</f>
        <v>#N/A</v>
      </c>
      <c r="L213" s="69"/>
      <c r="M213" s="69"/>
      <c r="N213" s="69"/>
      <c r="O213" s="69"/>
      <c r="P213" s="69"/>
      <c r="Q213" s="69"/>
      <c r="R213" s="69"/>
      <c r="S213" s="69"/>
      <c r="T213" s="69"/>
      <c r="U213" s="69"/>
      <c r="V213" s="69"/>
      <c r="W213" s="69"/>
      <c r="X213" s="69"/>
      <c r="Y213" s="69"/>
      <c r="Z213" s="69"/>
    </row>
    <row r="214" ht="15.75" customHeight="1">
      <c r="A214" s="20" t="s">
        <v>1365</v>
      </c>
      <c r="B214" s="20" t="s">
        <v>1365</v>
      </c>
      <c r="C214" s="20" t="s">
        <v>5167</v>
      </c>
      <c r="D214" s="20" t="s">
        <v>2450</v>
      </c>
      <c r="E214" s="20" t="s">
        <v>2464</v>
      </c>
      <c r="F214" s="20"/>
      <c r="G214" s="20" t="s">
        <v>1365</v>
      </c>
      <c r="H214" s="69" t="str">
        <f t="shared" ref="H214:H217" si="26">concatenate(D214," ",E214)</f>
        <v>Tilia chinensis</v>
      </c>
      <c r="I214" s="100" t="str">
        <f t="array" ref="I214">index('ThreatSearch download 4.6.20'!M:M,match(H214,'ThreatSearch download 4.6.20'!E:E,0))</f>
        <v>#N/A</v>
      </c>
      <c r="J214" s="100" t="str">
        <f t="array" ref="J214">index('ThreatSearch download 4.6.20'!L:L,match(H214,'ThreatSearch download 4.6.20'!E:E,0))</f>
        <v>#N/A</v>
      </c>
      <c r="K214" s="101" t="str">
        <f t="array" ref="K214">index('ThreatSearch download 4.6.20'!R:R,match(H214,'ThreatSearch download 4.6.20'!E:E,0))</f>
        <v>#N/A</v>
      </c>
      <c r="L214" s="69"/>
      <c r="M214" s="69"/>
      <c r="N214" s="69"/>
      <c r="O214" s="69"/>
      <c r="P214" s="69"/>
      <c r="Q214" s="69"/>
      <c r="R214" s="69"/>
      <c r="S214" s="69"/>
      <c r="T214" s="69"/>
      <c r="U214" s="69"/>
      <c r="V214" s="69"/>
      <c r="W214" s="69"/>
      <c r="X214" s="69"/>
      <c r="Y214" s="69"/>
      <c r="Z214" s="69"/>
    </row>
    <row r="215" ht="15.75" customHeight="1">
      <c r="A215" s="20" t="s">
        <v>1369</v>
      </c>
      <c r="B215" s="20" t="s">
        <v>1369</v>
      </c>
      <c r="C215" s="20" t="s">
        <v>5167</v>
      </c>
      <c r="D215" s="20" t="s">
        <v>2450</v>
      </c>
      <c r="E215" s="20" t="s">
        <v>2466</v>
      </c>
      <c r="F215" s="20"/>
      <c r="G215" s="20" t="s">
        <v>1369</v>
      </c>
      <c r="H215" s="69" t="str">
        <f t="shared" si="26"/>
        <v>Tilia chingiana</v>
      </c>
      <c r="I215" s="100" t="str">
        <f t="array" ref="I215">index('ThreatSearch download 4.6.20'!M:M,match(H215,'ThreatSearch download 4.6.20'!E:E,0))</f>
        <v>#N/A</v>
      </c>
      <c r="J215" s="100" t="str">
        <f t="array" ref="J215">index('ThreatSearch download 4.6.20'!L:L,match(H215,'ThreatSearch download 4.6.20'!E:E,0))</f>
        <v>#N/A</v>
      </c>
      <c r="K215" s="101" t="str">
        <f t="array" ref="K215">index('ThreatSearch download 4.6.20'!R:R,match(H215,'ThreatSearch download 4.6.20'!E:E,0))</f>
        <v>#N/A</v>
      </c>
      <c r="L215" s="69"/>
      <c r="M215" s="69"/>
      <c r="N215" s="69"/>
      <c r="O215" s="69"/>
      <c r="P215" s="69"/>
      <c r="Q215" s="69"/>
      <c r="R215" s="69"/>
      <c r="S215" s="69"/>
      <c r="T215" s="69"/>
      <c r="U215" s="69"/>
      <c r="V215" s="69"/>
      <c r="W215" s="69"/>
      <c r="X215" s="69"/>
      <c r="Y215" s="69"/>
      <c r="Z215" s="69"/>
    </row>
    <row r="216" ht="15.75" customHeight="1">
      <c r="A216" s="20" t="s">
        <v>1372</v>
      </c>
      <c r="B216" s="20" t="s">
        <v>1372</v>
      </c>
      <c r="C216" s="20" t="s">
        <v>5167</v>
      </c>
      <c r="D216" s="20" t="s">
        <v>2450</v>
      </c>
      <c r="E216" s="20" t="s">
        <v>2451</v>
      </c>
      <c r="F216" s="20"/>
      <c r="G216" s="20" t="s">
        <v>1372</v>
      </c>
      <c r="H216" s="69" t="str">
        <f t="shared" si="26"/>
        <v>Tilia concinna</v>
      </c>
      <c r="I216" s="100" t="str">
        <f t="array" ref="I216">index('ThreatSearch download 4.6.20'!M:M,match(H216,'ThreatSearch download 4.6.20'!E:E,0))</f>
        <v>#N/A</v>
      </c>
      <c r="J216" s="100" t="str">
        <f t="array" ref="J216">index('ThreatSearch download 4.6.20'!L:L,match(H216,'ThreatSearch download 4.6.20'!E:E,0))</f>
        <v>#N/A</v>
      </c>
      <c r="K216" s="101" t="str">
        <f t="array" ref="K216">index('ThreatSearch download 4.6.20'!R:R,match(H216,'ThreatSearch download 4.6.20'!E:E,0))</f>
        <v>#N/A</v>
      </c>
      <c r="L216" s="69"/>
      <c r="M216" s="69"/>
      <c r="N216" s="69"/>
      <c r="O216" s="69"/>
      <c r="P216" s="69"/>
      <c r="Q216" s="69"/>
      <c r="R216" s="69"/>
      <c r="S216" s="69"/>
      <c r="T216" s="69"/>
      <c r="U216" s="69"/>
      <c r="V216" s="69"/>
      <c r="W216" s="69"/>
      <c r="X216" s="69"/>
      <c r="Y216" s="69"/>
      <c r="Z216" s="69"/>
    </row>
    <row r="217" ht="15.75" customHeight="1">
      <c r="A217" s="20" t="s">
        <v>834</v>
      </c>
      <c r="B217" s="20" t="s">
        <v>834</v>
      </c>
      <c r="C217" s="20" t="s">
        <v>5167</v>
      </c>
      <c r="D217" s="20" t="s">
        <v>2450</v>
      </c>
      <c r="E217" s="20" t="s">
        <v>3186</v>
      </c>
      <c r="F217" s="20"/>
      <c r="G217" s="20" t="s">
        <v>834</v>
      </c>
      <c r="H217" s="69" t="str">
        <f t="shared" si="26"/>
        <v>Tilia cordata</v>
      </c>
      <c r="I217" s="100" t="str">
        <f t="array" ref="I217">index('ThreatSearch download 4.6.20'!M:M,match(H217,'ThreatSearch download 4.6.20'!E:E,0))</f>
        <v>#N/A</v>
      </c>
      <c r="J217" s="100" t="str">
        <f t="array" ref="J217">index('ThreatSearch download 4.6.20'!L:L,match(H217,'ThreatSearch download 4.6.20'!E:E,0))</f>
        <v>#N/A</v>
      </c>
      <c r="K217" s="101" t="str">
        <f t="array" ref="K217">index('ThreatSearch download 4.6.20'!R:R,match(H217,'ThreatSearch download 4.6.20'!E:E,0))</f>
        <v>#N/A</v>
      </c>
      <c r="L217" s="69"/>
      <c r="M217" s="69"/>
      <c r="N217" s="69"/>
      <c r="O217" s="69"/>
      <c r="P217" s="69"/>
      <c r="Q217" s="69"/>
      <c r="R217" s="69"/>
      <c r="S217" s="69"/>
      <c r="T217" s="69"/>
      <c r="U217" s="69"/>
      <c r="V217" s="69"/>
      <c r="W217" s="69"/>
      <c r="X217" s="69"/>
      <c r="Y217" s="69"/>
      <c r="Z217" s="69"/>
    </row>
    <row r="218" ht="15.75" customHeight="1">
      <c r="A218" s="103" t="s">
        <v>833</v>
      </c>
      <c r="B218" s="103" t="s">
        <v>833</v>
      </c>
      <c r="C218" s="103" t="s">
        <v>5167</v>
      </c>
      <c r="D218" s="103" t="s">
        <v>2450</v>
      </c>
      <c r="E218" s="103" t="s">
        <v>3186</v>
      </c>
      <c r="F218" s="103" t="s">
        <v>3186</v>
      </c>
      <c r="G218" s="103" t="s">
        <v>834</v>
      </c>
      <c r="H218" s="102" t="str">
        <f t="shared" ref="H218:H219" si="27">concatenate(D218," ",E218," ",F218)</f>
        <v>Tilia cordata cordata</v>
      </c>
      <c r="I218" s="104" t="str">
        <f t="array" ref="I218">index('ThreatSearch download 4.6.20'!M:M,match(H218,'ThreatSearch download 4.6.20'!E:E,0))</f>
        <v>#N/A</v>
      </c>
      <c r="J218" s="104" t="str">
        <f t="array" ref="J218">index('ThreatSearch download 4.6.20'!L:L,match(H218,'ThreatSearch download 4.6.20'!E:E,0))</f>
        <v>#N/A</v>
      </c>
      <c r="K218" s="105" t="str">
        <f t="array" ref="K218">index('ThreatSearch download 4.6.20'!R:R,match(H218,'ThreatSearch download 4.6.20'!E:E,0))</f>
        <v>#N/A</v>
      </c>
      <c r="L218" s="69"/>
      <c r="M218" s="69"/>
      <c r="N218" s="69"/>
      <c r="O218" s="69"/>
      <c r="P218" s="69"/>
      <c r="Q218" s="69"/>
      <c r="R218" s="69"/>
      <c r="S218" s="69"/>
      <c r="T218" s="69"/>
      <c r="U218" s="69"/>
      <c r="V218" s="69"/>
      <c r="W218" s="69"/>
      <c r="X218" s="69"/>
      <c r="Y218" s="69"/>
      <c r="Z218" s="69"/>
    </row>
    <row r="219" ht="15.75" customHeight="1">
      <c r="A219" s="103" t="s">
        <v>839</v>
      </c>
      <c r="B219" s="103" t="s">
        <v>839</v>
      </c>
      <c r="C219" s="103" t="s">
        <v>5167</v>
      </c>
      <c r="D219" s="103" t="s">
        <v>2450</v>
      </c>
      <c r="E219" s="103" t="s">
        <v>3186</v>
      </c>
      <c r="F219" s="103" t="s">
        <v>5104</v>
      </c>
      <c r="G219" s="103" t="s">
        <v>834</v>
      </c>
      <c r="H219" s="102" t="str">
        <f t="shared" si="27"/>
        <v>Tilia cordata sibirica</v>
      </c>
      <c r="I219" s="104" t="str">
        <f t="array" ref="I219">index('ThreatSearch download 4.6.20'!M:M,match(H219,'ThreatSearch download 4.6.20'!E:E,0))</f>
        <v>#N/A</v>
      </c>
      <c r="J219" s="104" t="str">
        <f t="array" ref="J219">index('ThreatSearch download 4.6.20'!L:L,match(H219,'ThreatSearch download 4.6.20'!E:E,0))</f>
        <v>#N/A</v>
      </c>
      <c r="K219" s="105" t="str">
        <f t="array" ref="K219">index('ThreatSearch download 4.6.20'!R:R,match(H219,'ThreatSearch download 4.6.20'!E:E,0))</f>
        <v>#N/A</v>
      </c>
      <c r="L219" s="69"/>
      <c r="M219" s="69"/>
      <c r="N219" s="69"/>
      <c r="O219" s="69"/>
      <c r="P219" s="69"/>
      <c r="Q219" s="69"/>
      <c r="R219" s="69"/>
      <c r="S219" s="69"/>
      <c r="T219" s="69"/>
      <c r="U219" s="69"/>
      <c r="V219" s="69"/>
      <c r="W219" s="69"/>
      <c r="X219" s="69"/>
      <c r="Y219" s="69"/>
      <c r="Z219" s="69"/>
    </row>
    <row r="220" ht="15.75" customHeight="1">
      <c r="A220" s="20" t="s">
        <v>844</v>
      </c>
      <c r="B220" s="20" t="s">
        <v>844</v>
      </c>
      <c r="C220" s="20" t="s">
        <v>5167</v>
      </c>
      <c r="D220" s="20" t="s">
        <v>2450</v>
      </c>
      <c r="E220" s="20" t="s">
        <v>2617</v>
      </c>
      <c r="F220" s="20"/>
      <c r="G220" s="20" t="s">
        <v>844</v>
      </c>
      <c r="H220" s="69" t="str">
        <f>concatenate(D220," ",E220)</f>
        <v>Tilia dasystyla</v>
      </c>
      <c r="I220" s="100" t="str">
        <f t="array" ref="I220">index('ThreatSearch download 4.6.20'!M:M,match(H220,'ThreatSearch download 4.6.20'!E:E,0))</f>
        <v>#N/A</v>
      </c>
      <c r="J220" s="100" t="str">
        <f t="array" ref="J220">index('ThreatSearch download 4.6.20'!L:L,match(H220,'ThreatSearch download 4.6.20'!E:E,0))</f>
        <v>#N/A</v>
      </c>
      <c r="K220" s="101" t="str">
        <f t="array" ref="K220">index('ThreatSearch download 4.6.20'!R:R,match(H220,'ThreatSearch download 4.6.20'!E:E,0))</f>
        <v>#N/A</v>
      </c>
      <c r="L220" s="69"/>
      <c r="M220" s="69"/>
      <c r="N220" s="69"/>
      <c r="O220" s="69"/>
      <c r="P220" s="69"/>
      <c r="Q220" s="69"/>
      <c r="R220" s="69"/>
      <c r="S220" s="69"/>
      <c r="T220" s="69"/>
      <c r="U220" s="69"/>
      <c r="V220" s="69"/>
      <c r="W220" s="69"/>
      <c r="X220" s="69"/>
      <c r="Y220" s="69"/>
      <c r="Z220" s="69"/>
    </row>
    <row r="221" ht="15.75" customHeight="1">
      <c r="A221" s="103" t="s">
        <v>843</v>
      </c>
      <c r="B221" s="103" t="s">
        <v>843</v>
      </c>
      <c r="C221" s="103" t="s">
        <v>5167</v>
      </c>
      <c r="D221" s="103" t="s">
        <v>2450</v>
      </c>
      <c r="E221" s="103" t="s">
        <v>2617</v>
      </c>
      <c r="F221" s="103" t="s">
        <v>5106</v>
      </c>
      <c r="G221" s="103" t="s">
        <v>844</v>
      </c>
      <c r="H221" s="102" t="str">
        <f t="shared" ref="H221:H223" si="28">concatenate(D221," ",E221," ",F221)</f>
        <v>Tilia dasystyla caucasica</v>
      </c>
      <c r="I221" s="104" t="str">
        <f t="array" ref="I221">index('ThreatSearch download 4.6.20'!M:M,match(H221,'ThreatSearch download 4.6.20'!E:E,0))</f>
        <v>#N/A</v>
      </c>
      <c r="J221" s="104" t="str">
        <f t="array" ref="J221">index('ThreatSearch download 4.6.20'!L:L,match(H221,'ThreatSearch download 4.6.20'!E:E,0))</f>
        <v>#N/A</v>
      </c>
      <c r="K221" s="105" t="str">
        <f t="array" ref="K221">index('ThreatSearch download 4.6.20'!R:R,match(H221,'ThreatSearch download 4.6.20'!E:E,0))</f>
        <v>#N/A</v>
      </c>
      <c r="L221" s="69"/>
      <c r="M221" s="69"/>
      <c r="N221" s="69"/>
      <c r="O221" s="69"/>
      <c r="P221" s="69"/>
      <c r="Q221" s="69"/>
      <c r="R221" s="69"/>
      <c r="S221" s="69"/>
      <c r="T221" s="69"/>
      <c r="U221" s="69"/>
      <c r="V221" s="69"/>
      <c r="W221" s="69"/>
      <c r="X221" s="69"/>
      <c r="Y221" s="69"/>
      <c r="Z221" s="69"/>
    </row>
    <row r="222" ht="15.75" customHeight="1">
      <c r="A222" s="103" t="s">
        <v>849</v>
      </c>
      <c r="B222" s="103" t="s">
        <v>849</v>
      </c>
      <c r="C222" s="103" t="s">
        <v>5167</v>
      </c>
      <c r="D222" s="103" t="s">
        <v>2450</v>
      </c>
      <c r="E222" s="103" t="s">
        <v>2617</v>
      </c>
      <c r="F222" s="103" t="s">
        <v>2617</v>
      </c>
      <c r="G222" s="103" t="s">
        <v>844</v>
      </c>
      <c r="H222" s="102" t="str">
        <f t="shared" si="28"/>
        <v>Tilia dasystyla dasystyla</v>
      </c>
      <c r="I222" s="104" t="str">
        <f t="array" ref="I222">index('ThreatSearch download 4.6.20'!M:M,match(H222,'ThreatSearch download 4.6.20'!E:E,0))</f>
        <v>#N/A</v>
      </c>
      <c r="J222" s="104" t="str">
        <f t="array" ref="J222">index('ThreatSearch download 4.6.20'!L:L,match(H222,'ThreatSearch download 4.6.20'!E:E,0))</f>
        <v>#N/A</v>
      </c>
      <c r="K222" s="105" t="str">
        <f t="array" ref="K222">index('ThreatSearch download 4.6.20'!R:R,match(H222,'ThreatSearch download 4.6.20'!E:E,0))</f>
        <v>#N/A</v>
      </c>
      <c r="L222" s="69"/>
      <c r="M222" s="69"/>
      <c r="N222" s="69"/>
      <c r="O222" s="69"/>
      <c r="P222" s="69"/>
      <c r="Q222" s="69"/>
      <c r="R222" s="69"/>
      <c r="S222" s="69"/>
      <c r="T222" s="69"/>
      <c r="U222" s="69"/>
      <c r="V222" s="69"/>
      <c r="W222" s="69"/>
      <c r="X222" s="69"/>
      <c r="Y222" s="69"/>
      <c r="Z222" s="69"/>
    </row>
    <row r="223" ht="15.75" customHeight="1">
      <c r="A223" s="103" t="s">
        <v>853</v>
      </c>
      <c r="B223" s="103" t="s">
        <v>853</v>
      </c>
      <c r="C223" s="103" t="s">
        <v>5167</v>
      </c>
      <c r="D223" s="103" t="s">
        <v>2450</v>
      </c>
      <c r="E223" s="103" t="s">
        <v>2617</v>
      </c>
      <c r="F223" s="103" t="s">
        <v>5107</v>
      </c>
      <c r="G223" s="103" t="s">
        <v>844</v>
      </c>
      <c r="H223" s="102" t="str">
        <f t="shared" si="28"/>
        <v>Tilia dasystyla multiflora</v>
      </c>
      <c r="I223" s="104" t="str">
        <f t="array" ref="I223">index('ThreatSearch download 4.6.20'!M:M,match(H223,'ThreatSearch download 4.6.20'!E:E,0))</f>
        <v>#N/A</v>
      </c>
      <c r="J223" s="104" t="str">
        <f t="array" ref="J223">index('ThreatSearch download 4.6.20'!L:L,match(H223,'ThreatSearch download 4.6.20'!E:E,0))</f>
        <v>#N/A</v>
      </c>
      <c r="K223" s="105" t="str">
        <f t="array" ref="K223">index('ThreatSearch download 4.6.20'!R:R,match(H223,'ThreatSearch download 4.6.20'!E:E,0))</f>
        <v>#N/A</v>
      </c>
      <c r="L223" s="69"/>
      <c r="M223" s="69"/>
      <c r="N223" s="69"/>
      <c r="O223" s="69"/>
      <c r="P223" s="69"/>
      <c r="Q223" s="69"/>
      <c r="R223" s="69"/>
      <c r="S223" s="69"/>
      <c r="T223" s="69"/>
      <c r="U223" s="69"/>
      <c r="V223" s="69"/>
      <c r="W223" s="69"/>
      <c r="X223" s="69"/>
      <c r="Y223" s="69"/>
      <c r="Z223" s="69"/>
    </row>
    <row r="224" ht="15.75" customHeight="1">
      <c r="A224" s="20" t="s">
        <v>858</v>
      </c>
      <c r="B224" s="20" t="s">
        <v>858</v>
      </c>
      <c r="C224" s="20" t="s">
        <v>5167</v>
      </c>
      <c r="D224" s="20" t="s">
        <v>2450</v>
      </c>
      <c r="E224" s="20" t="s">
        <v>2469</v>
      </c>
      <c r="F224" s="20"/>
      <c r="G224" s="20" t="s">
        <v>858</v>
      </c>
      <c r="H224" s="69" t="str">
        <f>concatenate(D224," ",E224)</f>
        <v>Tilia henryana</v>
      </c>
      <c r="I224" s="100" t="str">
        <f t="array" ref="I224">index('ThreatSearch download 4.6.20'!M:M,match(H224,'ThreatSearch download 4.6.20'!E:E,0))</f>
        <v>#N/A</v>
      </c>
      <c r="J224" s="100" t="str">
        <f t="array" ref="J224">index('ThreatSearch download 4.6.20'!L:L,match(H224,'ThreatSearch download 4.6.20'!E:E,0))</f>
        <v>#N/A</v>
      </c>
      <c r="K224" s="101" t="str">
        <f t="array" ref="K224">index('ThreatSearch download 4.6.20'!R:R,match(H224,'ThreatSearch download 4.6.20'!E:E,0))</f>
        <v>#N/A</v>
      </c>
      <c r="L224" s="69"/>
      <c r="M224" s="69"/>
      <c r="N224" s="69"/>
      <c r="O224" s="69"/>
      <c r="P224" s="69"/>
      <c r="Q224" s="69"/>
      <c r="R224" s="69"/>
      <c r="S224" s="69"/>
      <c r="T224" s="69"/>
      <c r="U224" s="69"/>
      <c r="V224" s="69"/>
      <c r="W224" s="69"/>
      <c r="X224" s="69"/>
      <c r="Y224" s="69"/>
      <c r="Z224" s="69"/>
    </row>
    <row r="225" ht="15.75" customHeight="1">
      <c r="A225" s="103" t="s">
        <v>857</v>
      </c>
      <c r="B225" s="103" t="s">
        <v>857</v>
      </c>
      <c r="C225" s="103" t="s">
        <v>5167</v>
      </c>
      <c r="D225" s="103" t="s">
        <v>2450</v>
      </c>
      <c r="E225" s="103" t="s">
        <v>2469</v>
      </c>
      <c r="F225" s="103" t="s">
        <v>2469</v>
      </c>
      <c r="G225" s="103" t="s">
        <v>858</v>
      </c>
      <c r="H225" s="102" t="str">
        <f t="shared" ref="H225:H226" si="29">concatenate(D225," ",E225," ",F225)</f>
        <v>Tilia henryana henryana</v>
      </c>
      <c r="I225" s="104" t="str">
        <f t="array" ref="I225">index('ThreatSearch download 4.6.20'!M:M,match(H225,'ThreatSearch download 4.6.20'!E:E,0))</f>
        <v>#N/A</v>
      </c>
      <c r="J225" s="104" t="str">
        <f t="array" ref="J225">index('ThreatSearch download 4.6.20'!L:L,match(H225,'ThreatSearch download 4.6.20'!E:E,0))</f>
        <v>#N/A</v>
      </c>
      <c r="K225" s="105" t="str">
        <f t="array" ref="K225">index('ThreatSearch download 4.6.20'!R:R,match(H225,'ThreatSearch download 4.6.20'!E:E,0))</f>
        <v>#N/A</v>
      </c>
      <c r="L225" s="69"/>
      <c r="M225" s="69"/>
      <c r="N225" s="69"/>
      <c r="O225" s="69"/>
      <c r="P225" s="69"/>
      <c r="Q225" s="69"/>
      <c r="R225" s="69"/>
      <c r="S225" s="69"/>
      <c r="T225" s="69"/>
      <c r="U225" s="69"/>
      <c r="V225" s="69"/>
      <c r="W225" s="69"/>
      <c r="X225" s="69"/>
      <c r="Y225" s="69"/>
      <c r="Z225" s="69"/>
    </row>
    <row r="226" ht="15.75" customHeight="1">
      <c r="A226" s="103" t="s">
        <v>860</v>
      </c>
      <c r="B226" s="103" t="s">
        <v>860</v>
      </c>
      <c r="C226" s="103" t="s">
        <v>5167</v>
      </c>
      <c r="D226" s="103" t="s">
        <v>2450</v>
      </c>
      <c r="E226" s="103" t="s">
        <v>2469</v>
      </c>
      <c r="F226" s="103" t="s">
        <v>3800</v>
      </c>
      <c r="G226" s="103" t="s">
        <v>858</v>
      </c>
      <c r="H226" s="102" t="str">
        <f t="shared" si="29"/>
        <v>Tilia henryana subglabra</v>
      </c>
      <c r="I226" s="104" t="str">
        <f t="array" ref="I226">index('ThreatSearch download 4.6.20'!M:M,match(H226,'ThreatSearch download 4.6.20'!E:E,0))</f>
        <v>#N/A</v>
      </c>
      <c r="J226" s="104" t="str">
        <f t="array" ref="J226">index('ThreatSearch download 4.6.20'!L:L,match(H226,'ThreatSearch download 4.6.20'!E:E,0))</f>
        <v>#N/A</v>
      </c>
      <c r="K226" s="105" t="str">
        <f t="array" ref="K226">index('ThreatSearch download 4.6.20'!R:R,match(H226,'ThreatSearch download 4.6.20'!E:E,0))</f>
        <v>#N/A</v>
      </c>
      <c r="L226" s="69"/>
      <c r="M226" s="69"/>
      <c r="N226" s="69"/>
      <c r="O226" s="69"/>
      <c r="P226" s="69"/>
      <c r="Q226" s="69"/>
      <c r="R226" s="69"/>
      <c r="S226" s="69"/>
      <c r="T226" s="69"/>
      <c r="U226" s="69"/>
      <c r="V226" s="69"/>
      <c r="W226" s="69"/>
      <c r="X226" s="69"/>
      <c r="Y226" s="69"/>
      <c r="Z226" s="69"/>
    </row>
    <row r="227" ht="15.75" customHeight="1">
      <c r="A227" s="20" t="s">
        <v>1376</v>
      </c>
      <c r="B227" s="20" t="s">
        <v>1376</v>
      </c>
      <c r="C227" s="20" t="s">
        <v>5167</v>
      </c>
      <c r="D227" s="20" t="s">
        <v>2450</v>
      </c>
      <c r="E227" s="20" t="s">
        <v>2472</v>
      </c>
      <c r="F227" s="20"/>
      <c r="G227" s="20" t="s">
        <v>1376</v>
      </c>
      <c r="H227" s="69" t="str">
        <f t="shared" ref="H227:H233" si="30">concatenate(D227," ",E227)</f>
        <v>Tilia japonica</v>
      </c>
      <c r="I227" s="100" t="str">
        <f t="array" ref="I227">index('ThreatSearch download 4.6.20'!M:M,match(H227,'ThreatSearch download 4.6.20'!E:E,0))</f>
        <v>#N/A</v>
      </c>
      <c r="J227" s="100" t="str">
        <f t="array" ref="J227">index('ThreatSearch download 4.6.20'!L:L,match(H227,'ThreatSearch download 4.6.20'!E:E,0))</f>
        <v>#N/A</v>
      </c>
      <c r="K227" s="101" t="str">
        <f t="array" ref="K227">index('ThreatSearch download 4.6.20'!R:R,match(H227,'ThreatSearch download 4.6.20'!E:E,0))</f>
        <v>#N/A</v>
      </c>
      <c r="L227" s="69"/>
      <c r="M227" s="69"/>
      <c r="N227" s="69"/>
      <c r="O227" s="69"/>
      <c r="P227" s="69"/>
      <c r="Q227" s="69"/>
      <c r="R227" s="69"/>
      <c r="S227" s="69"/>
      <c r="T227" s="69"/>
      <c r="U227" s="69"/>
      <c r="V227" s="69"/>
      <c r="W227" s="69"/>
      <c r="X227" s="69"/>
      <c r="Y227" s="69"/>
      <c r="Z227" s="69"/>
    </row>
    <row r="228" ht="15.75" customHeight="1">
      <c r="A228" s="20" t="s">
        <v>1379</v>
      </c>
      <c r="B228" s="20" t="s">
        <v>1379</v>
      </c>
      <c r="C228" s="20" t="s">
        <v>5167</v>
      </c>
      <c r="D228" s="20" t="s">
        <v>2450</v>
      </c>
      <c r="E228" s="20" t="s">
        <v>2479</v>
      </c>
      <c r="G228" s="20" t="s">
        <v>1379</v>
      </c>
      <c r="H228" s="69" t="str">
        <f t="shared" si="30"/>
        <v>Tilia mandshurica</v>
      </c>
      <c r="I228" s="100" t="str">
        <f t="array" ref="I228">index('ThreatSearch download 4.6.20'!M:M,match(H228,'ThreatSearch download 4.6.20'!E:E,0))</f>
        <v>#N/A</v>
      </c>
      <c r="J228" s="100" t="str">
        <f t="array" ref="J228">index('ThreatSearch download 4.6.20'!L:L,match(H228,'ThreatSearch download 4.6.20'!E:E,0))</f>
        <v>#N/A</v>
      </c>
      <c r="K228" s="101" t="str">
        <f t="array" ref="K228">index('ThreatSearch download 4.6.20'!R:R,match(H228,'ThreatSearch download 4.6.20'!E:E,0))</f>
        <v>#N/A</v>
      </c>
      <c r="L228" s="69"/>
      <c r="M228" s="69"/>
      <c r="N228" s="69"/>
      <c r="O228" s="69"/>
      <c r="P228" s="69"/>
      <c r="Q228" s="69"/>
      <c r="R228" s="69"/>
      <c r="S228" s="69"/>
      <c r="T228" s="69"/>
      <c r="U228" s="69"/>
      <c r="V228" s="69"/>
      <c r="W228" s="69"/>
      <c r="X228" s="69"/>
      <c r="Y228" s="69"/>
      <c r="Z228" s="69"/>
    </row>
    <row r="229" ht="15.75" customHeight="1">
      <c r="A229" s="20" t="s">
        <v>1383</v>
      </c>
      <c r="B229" s="20" t="s">
        <v>1383</v>
      </c>
      <c r="C229" s="20" t="s">
        <v>5167</v>
      </c>
      <c r="D229" s="20" t="s">
        <v>2450</v>
      </c>
      <c r="E229" s="20" t="s">
        <v>2482</v>
      </c>
      <c r="G229" s="20" t="s">
        <v>1383</v>
      </c>
      <c r="H229" s="69" t="str">
        <f t="shared" si="30"/>
        <v>Tilia maximowicziana</v>
      </c>
      <c r="I229" s="100" t="str">
        <f t="array" ref="I229">index('ThreatSearch download 4.6.20'!M:M,match(H229,'ThreatSearch download 4.6.20'!E:E,0))</f>
        <v>#N/A</v>
      </c>
      <c r="J229" s="100" t="str">
        <f t="array" ref="J229">index('ThreatSearch download 4.6.20'!L:L,match(H229,'ThreatSearch download 4.6.20'!E:E,0))</f>
        <v>#N/A</v>
      </c>
      <c r="K229" s="101" t="str">
        <f t="array" ref="K229">index('ThreatSearch download 4.6.20'!R:R,match(H229,'ThreatSearch download 4.6.20'!E:E,0))</f>
        <v>#N/A</v>
      </c>
      <c r="L229" s="69"/>
      <c r="M229" s="69"/>
      <c r="N229" s="69"/>
      <c r="O229" s="69"/>
      <c r="P229" s="69"/>
      <c r="Q229" s="69"/>
      <c r="R229" s="69"/>
      <c r="S229" s="69"/>
      <c r="T229" s="69"/>
      <c r="U229" s="69"/>
      <c r="V229" s="69"/>
      <c r="W229" s="69"/>
      <c r="X229" s="69"/>
      <c r="Y229" s="69"/>
      <c r="Z229" s="69"/>
    </row>
    <row r="230" ht="15.75" customHeight="1">
      <c r="A230" s="20" t="s">
        <v>1386</v>
      </c>
      <c r="B230" s="20" t="s">
        <v>1386</v>
      </c>
      <c r="C230" s="20" t="s">
        <v>5167</v>
      </c>
      <c r="D230" s="20" t="s">
        <v>2450</v>
      </c>
      <c r="E230" s="20" t="s">
        <v>2455</v>
      </c>
      <c r="F230" s="20"/>
      <c r="G230" s="20" t="s">
        <v>1386</v>
      </c>
      <c r="H230" s="69" t="str">
        <f t="shared" si="30"/>
        <v>Tilia miqueliana</v>
      </c>
      <c r="I230" s="100" t="str">
        <f t="array" ref="I230">index('ThreatSearch download 4.6.20'!M:M,match(H230,'ThreatSearch download 4.6.20'!E:E,0))</f>
        <v>#N/A</v>
      </c>
      <c r="J230" s="100" t="str">
        <f t="array" ref="J230">index('ThreatSearch download 4.6.20'!L:L,match(H230,'ThreatSearch download 4.6.20'!E:E,0))</f>
        <v>#N/A</v>
      </c>
      <c r="K230" s="101" t="str">
        <f t="array" ref="K230">index('ThreatSearch download 4.6.20'!R:R,match(H230,'ThreatSearch download 4.6.20'!E:E,0))</f>
        <v>#N/A</v>
      </c>
      <c r="L230" s="69"/>
      <c r="M230" s="69"/>
      <c r="N230" s="69"/>
      <c r="O230" s="69"/>
      <c r="P230" s="69"/>
      <c r="Q230" s="69"/>
      <c r="R230" s="69"/>
      <c r="S230" s="69"/>
      <c r="T230" s="69"/>
      <c r="U230" s="69"/>
      <c r="V230" s="69"/>
      <c r="W230" s="69"/>
      <c r="X230" s="69"/>
      <c r="Y230" s="69"/>
      <c r="Z230" s="69"/>
    </row>
    <row r="231" ht="15.75" customHeight="1">
      <c r="A231" s="20" t="s">
        <v>1389</v>
      </c>
      <c r="B231" s="20" t="s">
        <v>1389</v>
      </c>
      <c r="C231" s="20" t="s">
        <v>5167</v>
      </c>
      <c r="D231" s="20" t="s">
        <v>2450</v>
      </c>
      <c r="E231" s="20" t="s">
        <v>2485</v>
      </c>
      <c r="F231" s="20"/>
      <c r="G231" s="20" t="s">
        <v>1389</v>
      </c>
      <c r="H231" s="69" t="str">
        <f t="shared" si="30"/>
        <v>Tilia mongolica</v>
      </c>
      <c r="I231" s="100" t="str">
        <f t="array" ref="I231">index('ThreatSearch download 4.6.20'!M:M,match(H231,'ThreatSearch download 4.6.20'!E:E,0))</f>
        <v>#N/A</v>
      </c>
      <c r="J231" s="100" t="str">
        <f t="array" ref="J231">index('ThreatSearch download 4.6.20'!L:L,match(H231,'ThreatSearch download 4.6.20'!E:E,0))</f>
        <v>#N/A</v>
      </c>
      <c r="K231" s="101" t="str">
        <f t="array" ref="K231">index('ThreatSearch download 4.6.20'!R:R,match(H231,'ThreatSearch download 4.6.20'!E:E,0))</f>
        <v>#N/A</v>
      </c>
      <c r="L231" s="69"/>
      <c r="M231" s="69"/>
      <c r="N231" s="69"/>
      <c r="O231" s="69"/>
      <c r="P231" s="69"/>
      <c r="Q231" s="69"/>
      <c r="R231" s="69"/>
      <c r="S231" s="69"/>
      <c r="T231" s="69"/>
      <c r="U231" s="69"/>
      <c r="V231" s="69"/>
      <c r="W231" s="69"/>
      <c r="X231" s="69"/>
      <c r="Y231" s="69"/>
      <c r="Z231" s="69"/>
    </row>
    <row r="232" ht="15.75" customHeight="1">
      <c r="A232" s="20" t="s">
        <v>1392</v>
      </c>
      <c r="B232" s="20" t="s">
        <v>1392</v>
      </c>
      <c r="C232" s="20" t="s">
        <v>5167</v>
      </c>
      <c r="D232" s="20" t="s">
        <v>2450</v>
      </c>
      <c r="E232" s="20" t="s">
        <v>2491</v>
      </c>
      <c r="F232" s="20"/>
      <c r="G232" s="20" t="s">
        <v>1392</v>
      </c>
      <c r="H232" s="69" t="str">
        <f t="shared" si="30"/>
        <v>Tilia oliveri</v>
      </c>
      <c r="I232" s="100" t="str">
        <f t="array" ref="I232">index('ThreatSearch download 4.6.20'!M:M,match(H232,'ThreatSearch download 4.6.20'!E:E,0))</f>
        <v>#N/A</v>
      </c>
      <c r="J232" s="100" t="str">
        <f t="array" ref="J232">index('ThreatSearch download 4.6.20'!L:L,match(H232,'ThreatSearch download 4.6.20'!E:E,0))</f>
        <v>#N/A</v>
      </c>
      <c r="K232" s="101" t="str">
        <f t="array" ref="K232">index('ThreatSearch download 4.6.20'!R:R,match(H232,'ThreatSearch download 4.6.20'!E:E,0))</f>
        <v>#N/A</v>
      </c>
      <c r="L232" s="69"/>
      <c r="M232" s="69"/>
      <c r="N232" s="69"/>
      <c r="O232" s="69"/>
      <c r="P232" s="69"/>
      <c r="Q232" s="69"/>
      <c r="R232" s="69"/>
      <c r="S232" s="69"/>
      <c r="T232" s="69"/>
      <c r="U232" s="69"/>
      <c r="V232" s="69"/>
      <c r="W232" s="69"/>
      <c r="X232" s="69"/>
      <c r="Y232" s="69"/>
      <c r="Z232" s="69"/>
    </row>
    <row r="233" ht="15.75" customHeight="1">
      <c r="A233" s="20" t="s">
        <v>865</v>
      </c>
      <c r="B233" s="20" t="s">
        <v>865</v>
      </c>
      <c r="C233" s="20" t="s">
        <v>5167</v>
      </c>
      <c r="D233" s="20" t="s">
        <v>2450</v>
      </c>
      <c r="E233" s="20" t="s">
        <v>2493</v>
      </c>
      <c r="G233" s="20" t="s">
        <v>865</v>
      </c>
      <c r="H233" s="69" t="str">
        <f t="shared" si="30"/>
        <v>Tilia paucicostata</v>
      </c>
      <c r="I233" s="100" t="str">
        <f t="array" ref="I233">index('ThreatSearch download 4.6.20'!M:M,match(H233,'ThreatSearch download 4.6.20'!E:E,0))</f>
        <v>#N/A</v>
      </c>
      <c r="J233" s="100" t="str">
        <f t="array" ref="J233">index('ThreatSearch download 4.6.20'!L:L,match(H233,'ThreatSearch download 4.6.20'!E:E,0))</f>
        <v>#N/A</v>
      </c>
      <c r="K233" s="101" t="str">
        <f t="array" ref="K233">index('ThreatSearch download 4.6.20'!R:R,match(H233,'ThreatSearch download 4.6.20'!E:E,0))</f>
        <v>#N/A</v>
      </c>
      <c r="L233" s="69"/>
      <c r="M233" s="69"/>
      <c r="N233" s="69"/>
      <c r="O233" s="69"/>
      <c r="P233" s="69"/>
      <c r="Q233" s="69"/>
      <c r="R233" s="69"/>
      <c r="S233" s="69"/>
      <c r="T233" s="69"/>
      <c r="U233" s="69"/>
      <c r="V233" s="69"/>
      <c r="W233" s="69"/>
      <c r="X233" s="69"/>
      <c r="Y233" s="69"/>
      <c r="Z233" s="69"/>
    </row>
    <row r="234" ht="15.75" customHeight="1">
      <c r="A234" s="103" t="s">
        <v>864</v>
      </c>
      <c r="B234" s="103" t="s">
        <v>864</v>
      </c>
      <c r="C234" s="103" t="s">
        <v>5167</v>
      </c>
      <c r="D234" s="103" t="s">
        <v>2450</v>
      </c>
      <c r="E234" s="103" t="s">
        <v>2493</v>
      </c>
      <c r="F234" s="103" t="s">
        <v>3817</v>
      </c>
      <c r="G234" s="103" t="s">
        <v>865</v>
      </c>
      <c r="H234" s="102" t="str">
        <f t="shared" ref="H234:H236" si="31">concatenate(D234," ",E234," ",F234)</f>
        <v>Tilia paucicostata dictyoneura</v>
      </c>
      <c r="I234" s="104" t="str">
        <f t="array" ref="I234">index('ThreatSearch download 4.6.20'!M:M,match(H234,'ThreatSearch download 4.6.20'!E:E,0))</f>
        <v>#N/A</v>
      </c>
      <c r="J234" s="104" t="str">
        <f t="array" ref="J234">index('ThreatSearch download 4.6.20'!L:L,match(H234,'ThreatSearch download 4.6.20'!E:E,0))</f>
        <v>#N/A</v>
      </c>
      <c r="K234" s="105" t="str">
        <f t="array" ref="K234">index('ThreatSearch download 4.6.20'!R:R,match(H234,'ThreatSearch download 4.6.20'!E:E,0))</f>
        <v>#N/A</v>
      </c>
      <c r="L234" s="69"/>
      <c r="M234" s="69"/>
      <c r="N234" s="69"/>
      <c r="O234" s="69"/>
      <c r="P234" s="69"/>
      <c r="Q234" s="69"/>
      <c r="R234" s="69"/>
      <c r="S234" s="69"/>
      <c r="T234" s="69"/>
      <c r="U234" s="69"/>
      <c r="V234" s="69"/>
      <c r="W234" s="69"/>
      <c r="X234" s="69"/>
      <c r="Y234" s="69"/>
      <c r="Z234" s="69"/>
    </row>
    <row r="235" ht="15.75" customHeight="1">
      <c r="A235" s="103" t="s">
        <v>868</v>
      </c>
      <c r="B235" s="103" t="s">
        <v>868</v>
      </c>
      <c r="C235" s="103" t="s">
        <v>5167</v>
      </c>
      <c r="D235" s="103" t="s">
        <v>2450</v>
      </c>
      <c r="E235" s="103" t="s">
        <v>2493</v>
      </c>
      <c r="F235" s="103" t="s">
        <v>2493</v>
      </c>
      <c r="G235" s="103" t="s">
        <v>865</v>
      </c>
      <c r="H235" s="102" t="str">
        <f t="shared" si="31"/>
        <v>Tilia paucicostata paucicostata</v>
      </c>
      <c r="I235" s="104" t="str">
        <f t="array" ref="I235">index('ThreatSearch download 4.6.20'!M:M,match(H235,'ThreatSearch download 4.6.20'!E:E,0))</f>
        <v>#N/A</v>
      </c>
      <c r="J235" s="104" t="str">
        <f t="array" ref="J235">index('ThreatSearch download 4.6.20'!L:L,match(H235,'ThreatSearch download 4.6.20'!E:E,0))</f>
        <v>#N/A</v>
      </c>
      <c r="K235" s="105" t="str">
        <f t="array" ref="K235">index('ThreatSearch download 4.6.20'!R:R,match(H235,'ThreatSearch download 4.6.20'!E:E,0))</f>
        <v>#N/A</v>
      </c>
      <c r="L235" s="69"/>
      <c r="M235" s="69"/>
      <c r="N235" s="69"/>
      <c r="O235" s="69"/>
      <c r="P235" s="69"/>
      <c r="Q235" s="69"/>
      <c r="R235" s="69"/>
      <c r="S235" s="69"/>
      <c r="T235" s="69"/>
      <c r="U235" s="69"/>
      <c r="V235" s="69"/>
      <c r="W235" s="69"/>
      <c r="X235" s="69"/>
      <c r="Y235" s="69"/>
      <c r="Z235" s="69"/>
    </row>
    <row r="236" ht="15.75" customHeight="1">
      <c r="A236" s="103" t="s">
        <v>870</v>
      </c>
      <c r="B236" s="103" t="s">
        <v>870</v>
      </c>
      <c r="C236" s="103" t="s">
        <v>5167</v>
      </c>
      <c r="D236" s="103" t="s">
        <v>2450</v>
      </c>
      <c r="E236" s="103" t="s">
        <v>2493</v>
      </c>
      <c r="F236" s="103" t="s">
        <v>3362</v>
      </c>
      <c r="G236" s="103" t="s">
        <v>865</v>
      </c>
      <c r="H236" s="102" t="str">
        <f t="shared" si="31"/>
        <v>Tilia paucicostata yunnanensis</v>
      </c>
      <c r="I236" s="104" t="str">
        <f t="array" ref="I236">index('ThreatSearch download 4.6.20'!M:M,match(H236,'ThreatSearch download 4.6.20'!E:E,0))</f>
        <v>#N/A</v>
      </c>
      <c r="J236" s="104" t="str">
        <f t="array" ref="J236">index('ThreatSearch download 4.6.20'!L:L,match(H236,'ThreatSearch download 4.6.20'!E:E,0))</f>
        <v>#N/A</v>
      </c>
      <c r="K236" s="105" t="str">
        <f t="array" ref="K236">index('ThreatSearch download 4.6.20'!R:R,match(H236,'ThreatSearch download 4.6.20'!E:E,0))</f>
        <v>#N/A</v>
      </c>
      <c r="L236" s="69"/>
      <c r="M236" s="69"/>
      <c r="N236" s="69"/>
      <c r="O236" s="69"/>
      <c r="P236" s="69"/>
      <c r="Q236" s="69"/>
      <c r="R236" s="69"/>
      <c r="S236" s="69"/>
      <c r="T236" s="69"/>
      <c r="U236" s="69"/>
      <c r="V236" s="69"/>
      <c r="W236" s="69"/>
      <c r="X236" s="69"/>
      <c r="Y236" s="69"/>
      <c r="Z236" s="69"/>
    </row>
    <row r="237" ht="15.75" customHeight="1">
      <c r="A237" s="20" t="s">
        <v>875</v>
      </c>
      <c r="B237" s="20" t="s">
        <v>875</v>
      </c>
      <c r="C237" s="20" t="s">
        <v>5167</v>
      </c>
      <c r="D237" s="20" t="s">
        <v>2450</v>
      </c>
      <c r="E237" s="20" t="s">
        <v>3503</v>
      </c>
      <c r="F237" s="20"/>
      <c r="G237" s="20" t="s">
        <v>875</v>
      </c>
      <c r="H237" s="69" t="str">
        <f>concatenate(D237," ",E237)</f>
        <v>Tilia platyphyllos</v>
      </c>
      <c r="I237" s="100" t="str">
        <f t="array" ref="I237">index('ThreatSearch download 4.6.20'!M:M,match(H237,'ThreatSearch download 4.6.20'!E:E,0))</f>
        <v>#N/A</v>
      </c>
      <c r="J237" s="100" t="str">
        <f t="array" ref="J237">index('ThreatSearch download 4.6.20'!L:L,match(H237,'ThreatSearch download 4.6.20'!E:E,0))</f>
        <v>#N/A</v>
      </c>
      <c r="K237" s="101" t="str">
        <f t="array" ref="K237">index('ThreatSearch download 4.6.20'!R:R,match(H237,'ThreatSearch download 4.6.20'!E:E,0))</f>
        <v>#N/A</v>
      </c>
      <c r="L237" s="69"/>
      <c r="M237" s="69"/>
      <c r="N237" s="69"/>
      <c r="O237" s="69"/>
      <c r="P237" s="69"/>
      <c r="Q237" s="69"/>
      <c r="R237" s="69"/>
      <c r="S237" s="69"/>
      <c r="T237" s="69"/>
      <c r="U237" s="69"/>
      <c r="V237" s="69"/>
      <c r="W237" s="69"/>
      <c r="X237" s="69"/>
      <c r="Y237" s="69"/>
      <c r="Z237" s="69"/>
    </row>
    <row r="238" ht="15.75" customHeight="1">
      <c r="A238" s="103" t="s">
        <v>874</v>
      </c>
      <c r="B238" s="103" t="s">
        <v>874</v>
      </c>
      <c r="C238" s="103" t="s">
        <v>5167</v>
      </c>
      <c r="D238" s="103" t="s">
        <v>2450</v>
      </c>
      <c r="E238" s="103" t="s">
        <v>3503</v>
      </c>
      <c r="F238" s="103" t="s">
        <v>3918</v>
      </c>
      <c r="G238" s="103" t="s">
        <v>875</v>
      </c>
      <c r="H238" s="102" t="str">
        <f t="shared" ref="H238:H241" si="32">concatenate(D238," ",E238," ",F238)</f>
        <v>Tilia platyphyllos cordifolia</v>
      </c>
      <c r="I238" s="104" t="str">
        <f t="array" ref="I238">index('ThreatSearch download 4.6.20'!M:M,match(H238,'ThreatSearch download 4.6.20'!E:E,0))</f>
        <v>#N/A</v>
      </c>
      <c r="J238" s="104" t="str">
        <f t="array" ref="J238">index('ThreatSearch download 4.6.20'!L:L,match(H238,'ThreatSearch download 4.6.20'!E:E,0))</f>
        <v>#N/A</v>
      </c>
      <c r="K238" s="105" t="str">
        <f t="array" ref="K238">index('ThreatSearch download 4.6.20'!R:R,match(H238,'ThreatSearch download 4.6.20'!E:E,0))</f>
        <v>#N/A</v>
      </c>
      <c r="L238" s="69"/>
      <c r="M238" s="69"/>
      <c r="N238" s="69"/>
      <c r="O238" s="69"/>
      <c r="P238" s="69"/>
      <c r="Q238" s="69"/>
      <c r="R238" s="69"/>
      <c r="S238" s="69"/>
      <c r="T238" s="69"/>
      <c r="U238" s="69"/>
      <c r="V238" s="69"/>
      <c r="W238" s="69"/>
      <c r="X238" s="69"/>
      <c r="Y238" s="69"/>
      <c r="Z238" s="69"/>
    </row>
    <row r="239" ht="15.75" customHeight="1">
      <c r="A239" s="103" t="s">
        <v>879</v>
      </c>
      <c r="B239" s="103" t="s">
        <v>879</v>
      </c>
      <c r="C239" s="103" t="s">
        <v>5167</v>
      </c>
      <c r="D239" s="103" t="s">
        <v>2450</v>
      </c>
      <c r="E239" s="103" t="s">
        <v>3503</v>
      </c>
      <c r="F239" s="103" t="s">
        <v>5109</v>
      </c>
      <c r="G239" s="103" t="s">
        <v>875</v>
      </c>
      <c r="H239" s="102" t="str">
        <f t="shared" si="32"/>
        <v>Tilia platyphyllos corinthiaca</v>
      </c>
      <c r="I239" s="104" t="str">
        <f t="array" ref="I239">index('ThreatSearch download 4.6.20'!M:M,match(H239,'ThreatSearch download 4.6.20'!E:E,0))</f>
        <v>#N/A</v>
      </c>
      <c r="J239" s="104" t="str">
        <f t="array" ref="J239">index('ThreatSearch download 4.6.20'!L:L,match(H239,'ThreatSearch download 4.6.20'!E:E,0))</f>
        <v>#N/A</v>
      </c>
      <c r="K239" s="105" t="str">
        <f t="array" ref="K239">index('ThreatSearch download 4.6.20'!R:R,match(H239,'ThreatSearch download 4.6.20'!E:E,0))</f>
        <v>#N/A</v>
      </c>
      <c r="L239" s="69"/>
      <c r="M239" s="69"/>
      <c r="N239" s="69"/>
      <c r="O239" s="69"/>
      <c r="P239" s="69"/>
      <c r="Q239" s="69"/>
      <c r="R239" s="69"/>
      <c r="S239" s="69"/>
      <c r="T239" s="69"/>
      <c r="U239" s="69"/>
      <c r="V239" s="69"/>
      <c r="W239" s="69"/>
      <c r="X239" s="69"/>
      <c r="Y239" s="69"/>
      <c r="Z239" s="69"/>
    </row>
    <row r="240" ht="15.75" customHeight="1">
      <c r="A240" s="103" t="s">
        <v>883</v>
      </c>
      <c r="B240" s="103" t="s">
        <v>883</v>
      </c>
      <c r="C240" s="103" t="s">
        <v>5167</v>
      </c>
      <c r="D240" s="103" t="s">
        <v>2450</v>
      </c>
      <c r="E240" s="103" t="s">
        <v>3503</v>
      </c>
      <c r="F240" s="103" t="s">
        <v>3503</v>
      </c>
      <c r="G240" s="103" t="s">
        <v>875</v>
      </c>
      <c r="H240" s="102" t="str">
        <f t="shared" si="32"/>
        <v>Tilia platyphyllos platyphyllos</v>
      </c>
      <c r="I240" s="104" t="str">
        <f t="array" ref="I240">index('ThreatSearch download 4.6.20'!M:M,match(H240,'ThreatSearch download 4.6.20'!E:E,0))</f>
        <v>#N/A</v>
      </c>
      <c r="J240" s="104" t="str">
        <f t="array" ref="J240">index('ThreatSearch download 4.6.20'!L:L,match(H240,'ThreatSearch download 4.6.20'!E:E,0))</f>
        <v>#N/A</v>
      </c>
      <c r="K240" s="105" t="str">
        <f t="array" ref="K240">index('ThreatSearch download 4.6.20'!R:R,match(H240,'ThreatSearch download 4.6.20'!E:E,0))</f>
        <v>#N/A</v>
      </c>
      <c r="L240" s="69"/>
      <c r="M240" s="69"/>
      <c r="N240" s="69"/>
      <c r="O240" s="69"/>
      <c r="P240" s="69"/>
      <c r="Q240" s="69"/>
      <c r="R240" s="69"/>
      <c r="S240" s="69"/>
      <c r="T240" s="69"/>
      <c r="U240" s="69"/>
      <c r="V240" s="69"/>
      <c r="W240" s="69"/>
      <c r="X240" s="69"/>
      <c r="Y240" s="69"/>
      <c r="Z240" s="69"/>
    </row>
    <row r="241" ht="15.75" customHeight="1">
      <c r="A241" s="103" t="s">
        <v>886</v>
      </c>
      <c r="B241" s="103" t="s">
        <v>886</v>
      </c>
      <c r="C241" s="103" t="s">
        <v>5167</v>
      </c>
      <c r="D241" s="103" t="s">
        <v>2450</v>
      </c>
      <c r="E241" s="103" t="s">
        <v>3503</v>
      </c>
      <c r="F241" s="103" t="s">
        <v>3921</v>
      </c>
      <c r="G241" s="103" t="s">
        <v>875</v>
      </c>
      <c r="H241" s="102" t="str">
        <f t="shared" si="32"/>
        <v>Tilia platyphyllos pseudorubra</v>
      </c>
      <c r="I241" s="104" t="str">
        <f t="array" ref="I241">index('ThreatSearch download 4.6.20'!M:M,match(H241,'ThreatSearch download 4.6.20'!E:E,0))</f>
        <v>#N/A</v>
      </c>
      <c r="J241" s="104" t="str">
        <f t="array" ref="J241">index('ThreatSearch download 4.6.20'!L:L,match(H241,'ThreatSearch download 4.6.20'!E:E,0))</f>
        <v>#N/A</v>
      </c>
      <c r="K241" s="105" t="str">
        <f t="array" ref="K241">index('ThreatSearch download 4.6.20'!R:R,match(H241,'ThreatSearch download 4.6.20'!E:E,0))</f>
        <v>#N/A</v>
      </c>
      <c r="L241" s="69"/>
      <c r="M241" s="69"/>
      <c r="N241" s="69"/>
      <c r="O241" s="69"/>
      <c r="P241" s="69"/>
      <c r="Q241" s="69"/>
      <c r="R241" s="69"/>
      <c r="S241" s="69"/>
      <c r="T241" s="69"/>
      <c r="U241" s="69"/>
      <c r="V241" s="69"/>
      <c r="W241" s="69"/>
      <c r="X241" s="69"/>
      <c r="Y241" s="69"/>
      <c r="Z241" s="69"/>
    </row>
    <row r="242" ht="15.75" customHeight="1">
      <c r="A242" s="20" t="s">
        <v>1396</v>
      </c>
      <c r="B242" s="20" t="s">
        <v>1396</v>
      </c>
      <c r="C242" s="20" t="s">
        <v>5167</v>
      </c>
      <c r="D242" s="20" t="s">
        <v>2450</v>
      </c>
      <c r="E242" s="20" t="s">
        <v>2619</v>
      </c>
      <c r="F242" s="20"/>
      <c r="G242" s="20" t="s">
        <v>1396</v>
      </c>
      <c r="H242" s="69" t="str">
        <f t="shared" ref="H242:H243" si="33">concatenate(D242," ",E242)</f>
        <v>Tilia tomentosa</v>
      </c>
      <c r="I242" s="100" t="str">
        <f t="array" ref="I242">index('ThreatSearch download 4.6.20'!M:M,match(H242,'ThreatSearch download 4.6.20'!E:E,0))</f>
        <v>#N/A</v>
      </c>
      <c r="J242" s="100" t="str">
        <f t="array" ref="J242">index('ThreatSearch download 4.6.20'!L:L,match(H242,'ThreatSearch download 4.6.20'!E:E,0))</f>
        <v>#N/A</v>
      </c>
      <c r="K242" s="101" t="str">
        <f t="array" ref="K242">index('ThreatSearch download 4.6.20'!R:R,match(H242,'ThreatSearch download 4.6.20'!E:E,0))</f>
        <v>#N/A</v>
      </c>
      <c r="L242" s="69"/>
      <c r="M242" s="69"/>
      <c r="N242" s="69"/>
      <c r="O242" s="69"/>
      <c r="P242" s="69"/>
      <c r="Q242" s="69"/>
      <c r="R242" s="69"/>
      <c r="S242" s="69"/>
      <c r="T242" s="69"/>
      <c r="U242" s="69"/>
      <c r="V242" s="69"/>
      <c r="W242" s="69"/>
      <c r="X242" s="69"/>
      <c r="Y242" s="69"/>
      <c r="Z242" s="69"/>
    </row>
    <row r="243" ht="15.75" customHeight="1">
      <c r="A243" s="20" t="s">
        <v>890</v>
      </c>
      <c r="B243" s="20" t="s">
        <v>890</v>
      </c>
      <c r="C243" s="20" t="s">
        <v>5167</v>
      </c>
      <c r="D243" s="20" t="s">
        <v>2450</v>
      </c>
      <c r="E243" s="20" t="s">
        <v>2495</v>
      </c>
      <c r="F243" s="20"/>
      <c r="G243" s="20" t="s">
        <v>890</v>
      </c>
      <c r="H243" s="69" t="str">
        <f t="shared" si="33"/>
        <v>Tilia tuan</v>
      </c>
      <c r="I243" s="100" t="str">
        <f t="array" ref="I243">index('ThreatSearch download 4.6.20'!M:M,match(H243,'ThreatSearch download 4.6.20'!E:E,0))</f>
        <v>#N/A</v>
      </c>
      <c r="J243" s="100" t="str">
        <f t="array" ref="J243">index('ThreatSearch download 4.6.20'!L:L,match(H243,'ThreatSearch download 4.6.20'!E:E,0))</f>
        <v>#N/A</v>
      </c>
      <c r="K243" s="101" t="str">
        <f t="array" ref="K243">index('ThreatSearch download 4.6.20'!R:R,match(H243,'ThreatSearch download 4.6.20'!E:E,0))</f>
        <v>#N/A</v>
      </c>
      <c r="L243" s="69"/>
      <c r="M243" s="69"/>
      <c r="N243" s="69"/>
      <c r="O243" s="69"/>
      <c r="P243" s="69"/>
      <c r="Q243" s="69"/>
      <c r="R243" s="69"/>
      <c r="S243" s="69"/>
      <c r="T243" s="69"/>
      <c r="U243" s="69"/>
      <c r="V243" s="69"/>
      <c r="W243" s="69"/>
      <c r="X243" s="69"/>
      <c r="Y243" s="69"/>
      <c r="Z243" s="69"/>
    </row>
    <row r="244" ht="15.75" customHeight="1">
      <c r="A244" s="103" t="s">
        <v>889</v>
      </c>
      <c r="B244" s="103" t="s">
        <v>889</v>
      </c>
      <c r="C244" s="103" t="s">
        <v>5167</v>
      </c>
      <c r="D244" s="103" t="s">
        <v>2450</v>
      </c>
      <c r="E244" s="103" t="s">
        <v>2495</v>
      </c>
      <c r="F244" s="103" t="s">
        <v>3584</v>
      </c>
      <c r="G244" s="103" t="s">
        <v>890</v>
      </c>
      <c r="H244" s="102" t="str">
        <f t="shared" ref="H244:H250" si="34">concatenate(D244," ",E244," ",F244)</f>
        <v>Tilia tuan chenmoui</v>
      </c>
      <c r="I244" s="104" t="str">
        <f t="array" ref="I244">index('ThreatSearch download 4.6.20'!M:M,match(H244,'ThreatSearch download 4.6.20'!E:E,0))</f>
        <v>#N/A</v>
      </c>
      <c r="J244" s="104" t="str">
        <f t="array" ref="J244">index('ThreatSearch download 4.6.20'!L:L,match(H244,'ThreatSearch download 4.6.20'!E:E,0))</f>
        <v>#N/A</v>
      </c>
      <c r="K244" s="105" t="str">
        <f t="array" ref="K244">index('ThreatSearch download 4.6.20'!R:R,match(H244,'ThreatSearch download 4.6.20'!E:E,0))</f>
        <v>#N/A</v>
      </c>
      <c r="L244" s="69"/>
      <c r="M244" s="69"/>
      <c r="N244" s="69"/>
      <c r="O244" s="69"/>
      <c r="P244" s="69"/>
      <c r="Q244" s="69"/>
      <c r="R244" s="69"/>
      <c r="S244" s="69"/>
      <c r="T244" s="69"/>
      <c r="U244" s="69"/>
      <c r="V244" s="69"/>
      <c r="W244" s="69"/>
      <c r="X244" s="69"/>
      <c r="Y244" s="69"/>
      <c r="Z244" s="69"/>
    </row>
    <row r="245" ht="15.75" customHeight="1">
      <c r="A245" s="103" t="s">
        <v>894</v>
      </c>
      <c r="B245" s="103" t="s">
        <v>894</v>
      </c>
      <c r="C245" s="103" t="s">
        <v>5167</v>
      </c>
      <c r="D245" s="103" t="s">
        <v>2450</v>
      </c>
      <c r="E245" s="103" t="s">
        <v>2495</v>
      </c>
      <c r="F245" s="103" t="s">
        <v>2464</v>
      </c>
      <c r="G245" s="103" t="s">
        <v>890</v>
      </c>
      <c r="H245" s="102" t="str">
        <f t="shared" si="34"/>
        <v>Tilia tuan chinensis</v>
      </c>
      <c r="I245" s="104" t="str">
        <f t="array" ref="I245">index('ThreatSearch download 4.6.20'!M:M,match(H245,'ThreatSearch download 4.6.20'!E:E,0))</f>
        <v>#N/A</v>
      </c>
      <c r="J245" s="104" t="str">
        <f t="array" ref="J245">index('ThreatSearch download 4.6.20'!L:L,match(H245,'ThreatSearch download 4.6.20'!E:E,0))</f>
        <v>#N/A</v>
      </c>
      <c r="K245" s="105" t="str">
        <f t="array" ref="K245">index('ThreatSearch download 4.6.20'!R:R,match(H245,'ThreatSearch download 4.6.20'!E:E,0))</f>
        <v>#N/A</v>
      </c>
      <c r="L245" s="69"/>
      <c r="M245" s="69"/>
      <c r="N245" s="69"/>
      <c r="O245" s="69"/>
      <c r="P245" s="69"/>
      <c r="Q245" s="69"/>
      <c r="R245" s="69"/>
      <c r="S245" s="69"/>
      <c r="T245" s="69"/>
      <c r="U245" s="69"/>
      <c r="V245" s="69"/>
      <c r="W245" s="69"/>
      <c r="X245" s="69"/>
      <c r="Y245" s="69"/>
      <c r="Z245" s="69"/>
    </row>
    <row r="246" ht="15.75" customHeight="1">
      <c r="A246" s="103" t="s">
        <v>898</v>
      </c>
      <c r="B246" s="103" t="s">
        <v>898</v>
      </c>
      <c r="C246" s="103" t="s">
        <v>5167</v>
      </c>
      <c r="D246" s="103" t="s">
        <v>2450</v>
      </c>
      <c r="E246" s="103" t="s">
        <v>2495</v>
      </c>
      <c r="F246" s="103" t="s">
        <v>2495</v>
      </c>
      <c r="G246" s="103" t="s">
        <v>890</v>
      </c>
      <c r="H246" s="102" t="str">
        <f t="shared" si="34"/>
        <v>Tilia tuan tuan</v>
      </c>
      <c r="I246" s="104" t="str">
        <f t="array" ref="I246">index('ThreatSearch download 4.6.20'!M:M,match(H246,'ThreatSearch download 4.6.20'!E:E,0))</f>
        <v>#N/A</v>
      </c>
      <c r="J246" s="104" t="str">
        <f t="array" ref="J246">index('ThreatSearch download 4.6.20'!L:L,match(H246,'ThreatSearch download 4.6.20'!E:E,0))</f>
        <v>#N/A</v>
      </c>
      <c r="K246" s="105" t="str">
        <f t="array" ref="K246">index('ThreatSearch download 4.6.20'!R:R,match(H246,'ThreatSearch download 4.6.20'!E:E,0))</f>
        <v>#N/A</v>
      </c>
      <c r="L246" s="69"/>
      <c r="M246" s="69"/>
      <c r="N246" s="69"/>
      <c r="O246" s="69"/>
      <c r="P246" s="69"/>
      <c r="Q246" s="69"/>
      <c r="R246" s="69"/>
      <c r="S246" s="69"/>
      <c r="T246" s="69"/>
      <c r="U246" s="69"/>
      <c r="V246" s="69"/>
      <c r="W246" s="69"/>
      <c r="X246" s="69"/>
      <c r="Y246" s="69"/>
      <c r="Z246" s="69"/>
    </row>
    <row r="247" ht="15.75" customHeight="1">
      <c r="A247" s="103" t="s">
        <v>668</v>
      </c>
      <c r="B247" s="103" t="s">
        <v>668</v>
      </c>
      <c r="C247" s="103" t="s">
        <v>5167</v>
      </c>
      <c r="D247" s="103" t="s">
        <v>2450</v>
      </c>
      <c r="E247" s="103" t="s">
        <v>5168</v>
      </c>
      <c r="F247" s="103" t="s">
        <v>5067</v>
      </c>
      <c r="G247" s="103" t="s">
        <v>5171</v>
      </c>
      <c r="H247" s="102" t="str">
        <f t="shared" si="34"/>
        <v>Tilia x euchlora</v>
      </c>
      <c r="I247" s="104" t="str">
        <f t="array" ref="I247">index('ThreatSearch download 4.6.20'!M:M,match(H247,'ThreatSearch download 4.6.20'!E:E,0))</f>
        <v>#N/A</v>
      </c>
      <c r="J247" s="104" t="str">
        <f t="array" ref="J247">index('ThreatSearch download 4.6.20'!L:L,match(H247,'ThreatSearch download 4.6.20'!E:E,0))</f>
        <v>#N/A</v>
      </c>
      <c r="K247" s="105" t="str">
        <f t="array" ref="K247">index('ThreatSearch download 4.6.20'!R:R,match(H247,'ThreatSearch download 4.6.20'!E:E,0))</f>
        <v>#N/A</v>
      </c>
      <c r="L247" s="69"/>
      <c r="M247" s="69"/>
      <c r="N247" s="69"/>
      <c r="O247" s="69"/>
      <c r="P247" s="69"/>
      <c r="Q247" s="69"/>
      <c r="R247" s="69"/>
      <c r="S247" s="69"/>
      <c r="T247" s="69"/>
      <c r="U247" s="69"/>
      <c r="V247" s="69"/>
      <c r="W247" s="69"/>
      <c r="X247" s="69"/>
      <c r="Y247" s="69"/>
      <c r="Z247" s="69"/>
    </row>
    <row r="248" ht="15.75" customHeight="1">
      <c r="A248" s="103" t="s">
        <v>671</v>
      </c>
      <c r="B248" s="103" t="s">
        <v>671</v>
      </c>
      <c r="C248" s="103" t="s">
        <v>5167</v>
      </c>
      <c r="D248" s="103" t="s">
        <v>2450</v>
      </c>
      <c r="E248" s="103" t="s">
        <v>5168</v>
      </c>
      <c r="F248" s="103" t="s">
        <v>4927</v>
      </c>
      <c r="G248" s="103" t="s">
        <v>5171</v>
      </c>
      <c r="H248" s="102" t="str">
        <f t="shared" si="34"/>
        <v>Tilia x europaea</v>
      </c>
      <c r="I248" s="104" t="str">
        <f t="array" ref="I248">index('ThreatSearch download 4.6.20'!M:M,match(H248,'ThreatSearch download 4.6.20'!E:E,0))</f>
        <v>#N/A</v>
      </c>
      <c r="J248" s="104" t="str">
        <f t="array" ref="J248">index('ThreatSearch download 4.6.20'!L:L,match(H248,'ThreatSearch download 4.6.20'!E:E,0))</f>
        <v>#N/A</v>
      </c>
      <c r="K248" s="105" t="str">
        <f t="array" ref="K248">index('ThreatSearch download 4.6.20'!R:R,match(H248,'ThreatSearch download 4.6.20'!E:E,0))</f>
        <v>#N/A</v>
      </c>
      <c r="L248" s="69"/>
      <c r="M248" s="69"/>
      <c r="N248" s="69"/>
      <c r="O248" s="69"/>
      <c r="P248" s="69"/>
      <c r="Q248" s="69"/>
      <c r="R248" s="69"/>
      <c r="S248" s="69"/>
      <c r="T248" s="69"/>
      <c r="U248" s="69"/>
      <c r="V248" s="69"/>
      <c r="W248" s="69"/>
      <c r="X248" s="69"/>
      <c r="Y248" s="69"/>
      <c r="Z248" s="69"/>
    </row>
    <row r="249" ht="15.75" customHeight="1">
      <c r="A249" s="103" t="s">
        <v>674</v>
      </c>
      <c r="B249" s="103" t="s">
        <v>674</v>
      </c>
      <c r="C249" s="103" t="s">
        <v>5167</v>
      </c>
      <c r="D249" s="103" t="s">
        <v>2450</v>
      </c>
      <c r="E249" s="103" t="s">
        <v>5168</v>
      </c>
      <c r="F249" s="103" t="s">
        <v>5072</v>
      </c>
      <c r="G249" s="103" t="s">
        <v>5171</v>
      </c>
      <c r="H249" s="102" t="str">
        <f t="shared" si="34"/>
        <v>Tilia x flaccida</v>
      </c>
      <c r="I249" s="104" t="str">
        <f t="array" ref="I249">index('ThreatSearch download 4.6.20'!M:M,match(H249,'ThreatSearch download 4.6.20'!E:E,0))</f>
        <v>#N/A</v>
      </c>
      <c r="J249" s="104" t="str">
        <f t="array" ref="J249">index('ThreatSearch download 4.6.20'!L:L,match(H249,'ThreatSearch download 4.6.20'!E:E,0))</f>
        <v>#N/A</v>
      </c>
      <c r="K249" s="105" t="str">
        <f t="array" ref="K249">index('ThreatSearch download 4.6.20'!R:R,match(H249,'ThreatSearch download 4.6.20'!E:E,0))</f>
        <v>#N/A</v>
      </c>
      <c r="L249" s="69"/>
      <c r="M249" s="69"/>
      <c r="N249" s="69"/>
      <c r="O249" s="69"/>
      <c r="P249" s="69"/>
      <c r="Q249" s="69"/>
      <c r="R249" s="69"/>
      <c r="S249" s="69"/>
      <c r="T249" s="69"/>
      <c r="U249" s="69"/>
      <c r="V249" s="69"/>
      <c r="W249" s="69"/>
      <c r="X249" s="69"/>
      <c r="Y249" s="69"/>
      <c r="Z249" s="69"/>
    </row>
    <row r="250" ht="15.75" customHeight="1">
      <c r="A250" s="103" t="s">
        <v>5172</v>
      </c>
      <c r="B250" s="103" t="s">
        <v>5172</v>
      </c>
      <c r="C250" s="103" t="s">
        <v>5167</v>
      </c>
      <c r="D250" s="103" t="s">
        <v>2450</v>
      </c>
      <c r="E250" s="103" t="s">
        <v>5168</v>
      </c>
      <c r="F250" s="103" t="s">
        <v>5082</v>
      </c>
      <c r="G250" s="103" t="s">
        <v>5171</v>
      </c>
      <c r="H250" s="102" t="str">
        <f t="shared" si="34"/>
        <v>Tilia x orbicularis</v>
      </c>
      <c r="I250" s="104" t="str">
        <f t="array" ref="I250">index('ThreatSearch download 4.6.20'!M:M,match(H250,'ThreatSearch download 4.6.20'!E:E,0))</f>
        <v>#N/A</v>
      </c>
      <c r="J250" s="104" t="str">
        <f t="array" ref="J250">index('ThreatSearch download 4.6.20'!L:L,match(H250,'ThreatSearch download 4.6.20'!E:E,0))</f>
        <v>#N/A</v>
      </c>
      <c r="K250" s="105" t="str">
        <f t="array" ref="K250">index('ThreatSearch download 4.6.20'!R:R,match(H250,'ThreatSearch download 4.6.20'!E:E,0))</f>
        <v>#N/A</v>
      </c>
      <c r="L250" s="69"/>
      <c r="M250" s="69"/>
      <c r="N250" s="69"/>
      <c r="O250" s="69"/>
      <c r="P250" s="69"/>
      <c r="Q250" s="69"/>
      <c r="R250" s="69"/>
      <c r="S250" s="69"/>
      <c r="T250" s="69"/>
      <c r="U250" s="69"/>
      <c r="V250" s="69"/>
      <c r="W250" s="69"/>
      <c r="X250" s="69"/>
      <c r="Y250" s="69"/>
      <c r="Z250" s="69"/>
    </row>
    <row r="251" ht="15.75" customHeight="1">
      <c r="A251" s="20" t="s">
        <v>1399</v>
      </c>
      <c r="B251" s="20" t="s">
        <v>1399</v>
      </c>
      <c r="C251" s="20" t="s">
        <v>5167</v>
      </c>
      <c r="D251" s="20" t="s">
        <v>2623</v>
      </c>
      <c r="E251" s="20" t="s">
        <v>2982</v>
      </c>
      <c r="F251" s="20"/>
      <c r="G251" s="20" t="s">
        <v>1399</v>
      </c>
      <c r="H251" s="69" t="str">
        <f t="shared" ref="H251:H253" si="35">concatenate(D251," ",E251)</f>
        <v>Ulmus alata</v>
      </c>
      <c r="I251" s="100" t="str">
        <f t="array" ref="I251">index('ThreatSearch download 4.6.20'!M:M,match(H251,'ThreatSearch download 4.6.20'!E:E,0))</f>
        <v>#N/A</v>
      </c>
      <c r="J251" s="100" t="str">
        <f t="array" ref="J251">index('ThreatSearch download 4.6.20'!L:L,match(H251,'ThreatSearch download 4.6.20'!E:E,0))</f>
        <v>#N/A</v>
      </c>
      <c r="K251" s="101" t="str">
        <f t="array" ref="K251">index('ThreatSearch download 4.6.20'!R:R,match(H251,'ThreatSearch download 4.6.20'!E:E,0))</f>
        <v>#N/A</v>
      </c>
      <c r="L251" s="69"/>
      <c r="M251" s="69"/>
      <c r="N251" s="69"/>
      <c r="O251" s="69"/>
      <c r="P251" s="69"/>
      <c r="Q251" s="69"/>
      <c r="R251" s="69"/>
      <c r="S251" s="69"/>
      <c r="T251" s="69"/>
      <c r="U251" s="69"/>
      <c r="V251" s="69"/>
      <c r="W251" s="69"/>
      <c r="X251" s="69"/>
      <c r="Y251" s="69"/>
      <c r="Z251" s="69"/>
    </row>
    <row r="252" ht="15.75" customHeight="1">
      <c r="A252" s="20" t="s">
        <v>1402</v>
      </c>
      <c r="B252" s="20" t="s">
        <v>1402</v>
      </c>
      <c r="C252" s="20" t="s">
        <v>5167</v>
      </c>
      <c r="D252" s="20" t="s">
        <v>2623</v>
      </c>
      <c r="E252" s="20" t="s">
        <v>2969</v>
      </c>
      <c r="F252" s="20"/>
      <c r="G252" s="20" t="s">
        <v>1402</v>
      </c>
      <c r="H252" s="69" t="str">
        <f t="shared" si="35"/>
        <v>Ulmus americana</v>
      </c>
      <c r="I252" s="100" t="str">
        <f t="array" ref="I252">index('ThreatSearch download 4.6.20'!M:M,match(H252,'ThreatSearch download 4.6.20'!E:E,0))</f>
        <v>#N/A</v>
      </c>
      <c r="J252" s="100" t="str">
        <f t="array" ref="J252">index('ThreatSearch download 4.6.20'!L:L,match(H252,'ThreatSearch download 4.6.20'!E:E,0))</f>
        <v>#N/A</v>
      </c>
      <c r="K252" s="101" t="str">
        <f t="array" ref="K252">index('ThreatSearch download 4.6.20'!R:R,match(H252,'ThreatSearch download 4.6.20'!E:E,0))</f>
        <v>#N/A</v>
      </c>
      <c r="L252" s="69"/>
      <c r="M252" s="69"/>
      <c r="N252" s="69"/>
      <c r="O252" s="69"/>
      <c r="P252" s="69"/>
      <c r="Q252" s="69"/>
      <c r="R252" s="69"/>
      <c r="S252" s="69"/>
      <c r="T252" s="69"/>
      <c r="U252" s="69"/>
      <c r="V252" s="69"/>
      <c r="W252" s="69"/>
      <c r="X252" s="69"/>
      <c r="Y252" s="69"/>
      <c r="Z252" s="69"/>
    </row>
    <row r="253" ht="15.75" customHeight="1">
      <c r="A253" s="20" t="s">
        <v>902</v>
      </c>
      <c r="B253" s="20" t="s">
        <v>902</v>
      </c>
      <c r="C253" s="20" t="s">
        <v>5167</v>
      </c>
      <c r="D253" s="20" t="s">
        <v>2623</v>
      </c>
      <c r="E253" s="20" t="s">
        <v>3823</v>
      </c>
      <c r="F253" s="20"/>
      <c r="G253" s="20" t="s">
        <v>902</v>
      </c>
      <c r="H253" s="69" t="str">
        <f t="shared" si="35"/>
        <v>Ulmus androssowii</v>
      </c>
      <c r="I253" s="100" t="str">
        <f t="array" ref="I253">index('ThreatSearch download 4.6.20'!M:M,match(H253,'ThreatSearch download 4.6.20'!E:E,0))</f>
        <v>#N/A</v>
      </c>
      <c r="J253" s="100" t="str">
        <f t="array" ref="J253">index('ThreatSearch download 4.6.20'!L:L,match(H253,'ThreatSearch download 4.6.20'!E:E,0))</f>
        <v>#N/A</v>
      </c>
      <c r="K253" s="101" t="str">
        <f t="array" ref="K253">index('ThreatSearch download 4.6.20'!R:R,match(H253,'ThreatSearch download 4.6.20'!E:E,0))</f>
        <v>#N/A</v>
      </c>
      <c r="L253" s="69"/>
      <c r="M253" s="69"/>
      <c r="N253" s="69"/>
      <c r="O253" s="69"/>
      <c r="P253" s="69"/>
      <c r="Q253" s="69"/>
      <c r="R253" s="69"/>
      <c r="S253" s="69"/>
      <c r="T253" s="69"/>
      <c r="U253" s="69"/>
      <c r="V253" s="69"/>
      <c r="W253" s="69"/>
      <c r="X253" s="69"/>
      <c r="Y253" s="69"/>
      <c r="Z253" s="69"/>
    </row>
    <row r="254" ht="15.75" customHeight="1">
      <c r="A254" s="103" t="s">
        <v>906</v>
      </c>
      <c r="B254" s="103" t="s">
        <v>906</v>
      </c>
      <c r="C254" s="103" t="s">
        <v>5167</v>
      </c>
      <c r="D254" s="103" t="s">
        <v>2623</v>
      </c>
      <c r="E254" s="103" t="s">
        <v>3823</v>
      </c>
      <c r="F254" s="103" t="s">
        <v>3824</v>
      </c>
      <c r="G254" s="103" t="s">
        <v>902</v>
      </c>
      <c r="H254" s="102" t="str">
        <f>concatenate(D254," ",E254," ",F254)</f>
        <v>Ulmus androssowii subhirsuta</v>
      </c>
      <c r="I254" s="104" t="str">
        <f t="array" ref="I254">index('ThreatSearch download 4.6.20'!M:M,match(H254,'ThreatSearch download 4.6.20'!E:E,0))</f>
        <v>#N/A</v>
      </c>
      <c r="J254" s="104" t="str">
        <f t="array" ref="J254">index('ThreatSearch download 4.6.20'!L:L,match(H254,'ThreatSearch download 4.6.20'!E:E,0))</f>
        <v>#N/A</v>
      </c>
      <c r="K254" s="105" t="str">
        <f t="array" ref="K254">index('ThreatSearch download 4.6.20'!R:R,match(H254,'ThreatSearch download 4.6.20'!E:E,0))</f>
        <v>#N/A</v>
      </c>
      <c r="L254" s="69"/>
      <c r="M254" s="69"/>
      <c r="N254" s="69"/>
      <c r="O254" s="69"/>
      <c r="P254" s="69"/>
      <c r="Q254" s="69"/>
      <c r="R254" s="69"/>
      <c r="S254" s="69"/>
      <c r="T254" s="69"/>
      <c r="U254" s="69"/>
      <c r="V254" s="69"/>
      <c r="W254" s="69"/>
      <c r="X254" s="69"/>
      <c r="Y254" s="69"/>
      <c r="Z254" s="69"/>
    </row>
    <row r="255" ht="15.75" customHeight="1">
      <c r="A255" s="20" t="s">
        <v>911</v>
      </c>
      <c r="B255" s="20" t="s">
        <v>911</v>
      </c>
      <c r="C255" s="20" t="s">
        <v>5167</v>
      </c>
      <c r="D255" s="20" t="s">
        <v>2623</v>
      </c>
      <c r="E255" s="20" t="s">
        <v>3827</v>
      </c>
      <c r="F255" s="20"/>
      <c r="G255" s="20" t="s">
        <v>911</v>
      </c>
      <c r="H255" s="69" t="str">
        <f>concatenate(D255," ",E255)</f>
        <v>Ulmus bergmanniana</v>
      </c>
      <c r="I255" s="100" t="str">
        <f t="array" ref="I255">index('ThreatSearch download 4.6.20'!M:M,match(H255,'ThreatSearch download 4.6.20'!E:E,0))</f>
        <v>#N/A</v>
      </c>
      <c r="J255" s="100" t="str">
        <f t="array" ref="J255">index('ThreatSearch download 4.6.20'!L:L,match(H255,'ThreatSearch download 4.6.20'!E:E,0))</f>
        <v>#N/A</v>
      </c>
      <c r="K255" s="101" t="str">
        <f t="array" ref="K255">index('ThreatSearch download 4.6.20'!R:R,match(H255,'ThreatSearch download 4.6.20'!E:E,0))</f>
        <v>#N/A</v>
      </c>
      <c r="L255" s="69"/>
      <c r="M255" s="69"/>
      <c r="N255" s="69"/>
      <c r="O255" s="69"/>
      <c r="P255" s="69"/>
      <c r="Q255" s="69"/>
      <c r="R255" s="69"/>
      <c r="S255" s="69"/>
      <c r="T255" s="69"/>
      <c r="U255" s="69"/>
      <c r="V255" s="69"/>
      <c r="W255" s="69"/>
      <c r="X255" s="69"/>
      <c r="Y255" s="69"/>
      <c r="Z255" s="69"/>
    </row>
    <row r="256" ht="15.75" customHeight="1">
      <c r="A256" s="103" t="s">
        <v>910</v>
      </c>
      <c r="B256" s="103" t="s">
        <v>910</v>
      </c>
      <c r="C256" s="103" t="s">
        <v>5167</v>
      </c>
      <c r="D256" s="103" t="s">
        <v>2623</v>
      </c>
      <c r="E256" s="103" t="s">
        <v>3827</v>
      </c>
      <c r="F256" s="103" t="s">
        <v>3827</v>
      </c>
      <c r="G256" s="103" t="s">
        <v>911</v>
      </c>
      <c r="H256" s="102" t="str">
        <f t="shared" ref="H256:H257" si="36">concatenate(D256," ",E256," ",F256)</f>
        <v>Ulmus bergmanniana bergmanniana</v>
      </c>
      <c r="I256" s="104" t="str">
        <f t="array" ref="I256">index('ThreatSearch download 4.6.20'!M:M,match(H256,'ThreatSearch download 4.6.20'!E:E,0))</f>
        <v>#N/A</v>
      </c>
      <c r="J256" s="104" t="str">
        <f t="array" ref="J256">index('ThreatSearch download 4.6.20'!L:L,match(H256,'ThreatSearch download 4.6.20'!E:E,0))</f>
        <v>#N/A</v>
      </c>
      <c r="K256" s="105" t="str">
        <f t="array" ref="K256">index('ThreatSearch download 4.6.20'!R:R,match(H256,'ThreatSearch download 4.6.20'!E:E,0))</f>
        <v>#N/A</v>
      </c>
      <c r="L256" s="69"/>
      <c r="M256" s="69"/>
      <c r="N256" s="69"/>
      <c r="O256" s="69"/>
      <c r="P256" s="69"/>
      <c r="Q256" s="69"/>
      <c r="R256" s="69"/>
      <c r="S256" s="69"/>
      <c r="T256" s="69"/>
      <c r="U256" s="69"/>
      <c r="V256" s="69"/>
      <c r="W256" s="69"/>
      <c r="X256" s="69"/>
      <c r="Y256" s="69"/>
      <c r="Z256" s="69"/>
    </row>
    <row r="257" ht="15.75" customHeight="1">
      <c r="A257" s="103" t="s">
        <v>914</v>
      </c>
      <c r="B257" s="103" t="s">
        <v>914</v>
      </c>
      <c r="C257" s="103" t="s">
        <v>5167</v>
      </c>
      <c r="D257" s="103" t="s">
        <v>2623</v>
      </c>
      <c r="E257" s="103" t="s">
        <v>3827</v>
      </c>
      <c r="F257" s="103" t="s">
        <v>3828</v>
      </c>
      <c r="G257" s="103" t="s">
        <v>911</v>
      </c>
      <c r="H257" s="102" t="str">
        <f t="shared" si="36"/>
        <v>Ulmus bergmanniana lasiophylla</v>
      </c>
      <c r="I257" s="104" t="str">
        <f t="array" ref="I257">index('ThreatSearch download 4.6.20'!M:M,match(H257,'ThreatSearch download 4.6.20'!E:E,0))</f>
        <v>#N/A</v>
      </c>
      <c r="J257" s="104" t="str">
        <f t="array" ref="J257">index('ThreatSearch download 4.6.20'!L:L,match(H257,'ThreatSearch download 4.6.20'!E:E,0))</f>
        <v>#N/A</v>
      </c>
      <c r="K257" s="105" t="str">
        <f t="array" ref="K257">index('ThreatSearch download 4.6.20'!R:R,match(H257,'ThreatSearch download 4.6.20'!E:E,0))</f>
        <v>#N/A</v>
      </c>
      <c r="L257" s="69"/>
      <c r="M257" s="69"/>
      <c r="N257" s="69"/>
      <c r="O257" s="69"/>
      <c r="P257" s="69"/>
      <c r="Q257" s="69"/>
      <c r="R257" s="69"/>
      <c r="S257" s="69"/>
      <c r="T257" s="69"/>
      <c r="U257" s="69"/>
      <c r="V257" s="69"/>
      <c r="W257" s="69"/>
      <c r="X257" s="69"/>
      <c r="Y257" s="69"/>
      <c r="Z257" s="69"/>
    </row>
    <row r="258" ht="15.75" customHeight="1">
      <c r="A258" s="20" t="s">
        <v>1405</v>
      </c>
      <c r="B258" s="20" t="s">
        <v>1405</v>
      </c>
      <c r="C258" s="20" t="s">
        <v>5167</v>
      </c>
      <c r="D258" s="20" t="s">
        <v>2623</v>
      </c>
      <c r="E258" s="20" t="s">
        <v>4417</v>
      </c>
      <c r="F258" s="20"/>
      <c r="G258" s="20" t="s">
        <v>1405</v>
      </c>
      <c r="H258" s="69" t="str">
        <f t="shared" ref="H258:H260" si="37">concatenate(D258," ",E258)</f>
        <v>Ulmus canescens</v>
      </c>
      <c r="I258" s="100" t="str">
        <f t="array" ref="I258">index('ThreatSearch download 4.6.20'!M:M,match(H258,'ThreatSearch download 4.6.20'!E:E,0))</f>
        <v>#N/A</v>
      </c>
      <c r="J258" s="100" t="str">
        <f t="array" ref="J258">index('ThreatSearch download 4.6.20'!L:L,match(H258,'ThreatSearch download 4.6.20'!E:E,0))</f>
        <v>#N/A</v>
      </c>
      <c r="K258" s="101" t="str">
        <f t="array" ref="K258">index('ThreatSearch download 4.6.20'!R:R,match(H258,'ThreatSearch download 4.6.20'!E:E,0))</f>
        <v>#N/A</v>
      </c>
      <c r="L258" s="69"/>
      <c r="M258" s="69"/>
      <c r="N258" s="69"/>
      <c r="O258" s="69"/>
      <c r="P258" s="69"/>
      <c r="Q258" s="69"/>
      <c r="R258" s="69"/>
      <c r="S258" s="69"/>
      <c r="T258" s="69"/>
      <c r="U258" s="69"/>
      <c r="V258" s="69"/>
      <c r="W258" s="69"/>
      <c r="X258" s="69"/>
      <c r="Y258" s="69"/>
      <c r="Z258" s="69"/>
    </row>
    <row r="259" ht="15.75" customHeight="1">
      <c r="A259" s="20" t="s">
        <v>1408</v>
      </c>
      <c r="B259" s="20" t="s">
        <v>1408</v>
      </c>
      <c r="C259" s="20" t="s">
        <v>5167</v>
      </c>
      <c r="D259" s="20" t="s">
        <v>2623</v>
      </c>
      <c r="E259" s="20" t="s">
        <v>2985</v>
      </c>
      <c r="G259" s="20" t="s">
        <v>1408</v>
      </c>
      <c r="H259" s="69" t="str">
        <f t="shared" si="37"/>
        <v>Ulmus castaneifolia</v>
      </c>
      <c r="I259" s="100" t="str">
        <f t="array" ref="I259">index('ThreatSearch download 4.6.20'!M:M,match(H259,'ThreatSearch download 4.6.20'!E:E,0))</f>
        <v>#N/A</v>
      </c>
      <c r="J259" s="100" t="str">
        <f t="array" ref="J259">index('ThreatSearch download 4.6.20'!L:L,match(H259,'ThreatSearch download 4.6.20'!E:E,0))</f>
        <v>#N/A</v>
      </c>
      <c r="K259" s="101" t="str">
        <f t="array" ref="K259">index('ThreatSearch download 4.6.20'!R:R,match(H259,'ThreatSearch download 4.6.20'!E:E,0))</f>
        <v>#N/A</v>
      </c>
      <c r="L259" s="69"/>
      <c r="M259" s="69"/>
      <c r="N259" s="69"/>
      <c r="O259" s="69"/>
      <c r="P259" s="69"/>
      <c r="Q259" s="69"/>
      <c r="R259" s="69"/>
      <c r="S259" s="69"/>
      <c r="T259" s="69"/>
      <c r="U259" s="69"/>
      <c r="V259" s="69"/>
      <c r="W259" s="69"/>
      <c r="X259" s="69"/>
      <c r="Y259" s="69"/>
      <c r="Z259" s="69"/>
    </row>
    <row r="260" ht="15.75" customHeight="1">
      <c r="A260" s="20" t="s">
        <v>918</v>
      </c>
      <c r="B260" s="20" t="s">
        <v>918</v>
      </c>
      <c r="C260" s="20" t="s">
        <v>5167</v>
      </c>
      <c r="D260" s="20" t="s">
        <v>2623</v>
      </c>
      <c r="E260" s="20" t="s">
        <v>3830</v>
      </c>
      <c r="F260" s="20"/>
      <c r="G260" s="20" t="s">
        <v>918</v>
      </c>
      <c r="H260" s="69" t="str">
        <f t="shared" si="37"/>
        <v>Ulmus changii</v>
      </c>
      <c r="I260" s="100" t="str">
        <f t="array" ref="I260">index('ThreatSearch download 4.6.20'!M:M,match(H260,'ThreatSearch download 4.6.20'!E:E,0))</f>
        <v>#N/A</v>
      </c>
      <c r="J260" s="100" t="str">
        <f t="array" ref="J260">index('ThreatSearch download 4.6.20'!L:L,match(H260,'ThreatSearch download 4.6.20'!E:E,0))</f>
        <v>#N/A</v>
      </c>
      <c r="K260" s="101" t="str">
        <f t="array" ref="K260">index('ThreatSearch download 4.6.20'!R:R,match(H260,'ThreatSearch download 4.6.20'!E:E,0))</f>
        <v>#N/A</v>
      </c>
      <c r="L260" s="69"/>
      <c r="M260" s="69"/>
      <c r="N260" s="69"/>
      <c r="O260" s="69"/>
      <c r="P260" s="69"/>
      <c r="Q260" s="69"/>
      <c r="R260" s="69"/>
      <c r="S260" s="69"/>
      <c r="T260" s="69"/>
      <c r="U260" s="69"/>
      <c r="V260" s="69"/>
      <c r="W260" s="69"/>
      <c r="X260" s="69"/>
      <c r="Y260" s="69"/>
      <c r="Z260" s="69"/>
    </row>
    <row r="261" ht="15.75" customHeight="1">
      <c r="A261" s="103" t="s">
        <v>917</v>
      </c>
      <c r="B261" s="103" t="s">
        <v>917</v>
      </c>
      <c r="C261" s="103" t="s">
        <v>5167</v>
      </c>
      <c r="D261" s="103" t="s">
        <v>2623</v>
      </c>
      <c r="E261" s="103" t="s">
        <v>3830</v>
      </c>
      <c r="F261" s="103" t="s">
        <v>3830</v>
      </c>
      <c r="G261" s="103" t="s">
        <v>918</v>
      </c>
      <c r="H261" s="102" t="str">
        <f t="shared" ref="H261:H262" si="38">concatenate(D261," ",E261," ",F261)</f>
        <v>Ulmus changii changii</v>
      </c>
      <c r="I261" s="104" t="str">
        <f t="array" ref="I261">index('ThreatSearch download 4.6.20'!M:M,match(H261,'ThreatSearch download 4.6.20'!E:E,0))</f>
        <v>#N/A</v>
      </c>
      <c r="J261" s="104" t="str">
        <f t="array" ref="J261">index('ThreatSearch download 4.6.20'!L:L,match(H261,'ThreatSearch download 4.6.20'!E:E,0))</f>
        <v>#N/A</v>
      </c>
      <c r="K261" s="105" t="str">
        <f t="array" ref="K261">index('ThreatSearch download 4.6.20'!R:R,match(H261,'ThreatSearch download 4.6.20'!E:E,0))</f>
        <v>#N/A</v>
      </c>
      <c r="L261" s="69"/>
      <c r="M261" s="69"/>
      <c r="N261" s="69"/>
      <c r="O261" s="69"/>
      <c r="P261" s="69"/>
      <c r="Q261" s="69"/>
      <c r="R261" s="69"/>
      <c r="S261" s="69"/>
      <c r="T261" s="69"/>
      <c r="U261" s="69"/>
      <c r="V261" s="69"/>
      <c r="W261" s="69"/>
      <c r="X261" s="69"/>
      <c r="Y261" s="69"/>
      <c r="Z261" s="69"/>
    </row>
    <row r="262" ht="15.75" customHeight="1">
      <c r="A262" s="103" t="s">
        <v>920</v>
      </c>
      <c r="B262" s="103" t="s">
        <v>920</v>
      </c>
      <c r="C262" s="103" t="s">
        <v>5167</v>
      </c>
      <c r="D262" s="103" t="s">
        <v>2623</v>
      </c>
      <c r="E262" s="103" t="s">
        <v>3830</v>
      </c>
      <c r="F262" s="103" t="s">
        <v>3831</v>
      </c>
      <c r="G262" s="103" t="s">
        <v>918</v>
      </c>
      <c r="H262" s="102" t="str">
        <f t="shared" si="38"/>
        <v>Ulmus changii kunmingensis</v>
      </c>
      <c r="I262" s="104" t="str">
        <f t="array" ref="I262">index('ThreatSearch download 4.6.20'!M:M,match(H262,'ThreatSearch download 4.6.20'!E:E,0))</f>
        <v>#N/A</v>
      </c>
      <c r="J262" s="104" t="str">
        <f t="array" ref="J262">index('ThreatSearch download 4.6.20'!L:L,match(H262,'ThreatSearch download 4.6.20'!E:E,0))</f>
        <v>#N/A</v>
      </c>
      <c r="K262" s="105" t="str">
        <f t="array" ref="K262">index('ThreatSearch download 4.6.20'!R:R,match(H262,'ThreatSearch download 4.6.20'!E:E,0))</f>
        <v>#N/A</v>
      </c>
      <c r="L262" s="69"/>
      <c r="M262" s="69"/>
      <c r="N262" s="69"/>
      <c r="O262" s="69"/>
      <c r="P262" s="69"/>
      <c r="Q262" s="69"/>
      <c r="R262" s="69"/>
      <c r="S262" s="69"/>
      <c r="T262" s="69"/>
      <c r="U262" s="69"/>
      <c r="V262" s="69"/>
      <c r="W262" s="69"/>
      <c r="X262" s="69"/>
      <c r="Y262" s="69"/>
      <c r="Z262" s="69"/>
    </row>
    <row r="263" ht="15.75" customHeight="1">
      <c r="A263" s="20" t="s">
        <v>1411</v>
      </c>
      <c r="B263" s="20" t="s">
        <v>1411</v>
      </c>
      <c r="C263" s="20" t="s">
        <v>5167</v>
      </c>
      <c r="D263" s="20" t="s">
        <v>2623</v>
      </c>
      <c r="E263" s="20" t="s">
        <v>3584</v>
      </c>
      <c r="F263" s="20"/>
      <c r="G263" s="20" t="s">
        <v>1411</v>
      </c>
      <c r="H263" s="69" t="str">
        <f t="shared" ref="H263:H265" si="39">concatenate(D263," ",E263)</f>
        <v>Ulmus chenmoui</v>
      </c>
      <c r="I263" s="100" t="str">
        <f t="array" ref="I263">index('ThreatSearch download 4.6.20'!M:M,match(H263,'ThreatSearch download 4.6.20'!E:E,0))</f>
        <v>#N/A</v>
      </c>
      <c r="J263" s="100" t="str">
        <f t="array" ref="J263">index('ThreatSearch download 4.6.20'!L:L,match(H263,'ThreatSearch download 4.6.20'!E:E,0))</f>
        <v>#N/A</v>
      </c>
      <c r="K263" s="101" t="str">
        <f t="array" ref="K263">index('ThreatSearch download 4.6.20'!R:R,match(H263,'ThreatSearch download 4.6.20'!E:E,0))</f>
        <v>#N/A</v>
      </c>
      <c r="L263" s="69"/>
      <c r="M263" s="69"/>
      <c r="N263" s="69"/>
      <c r="O263" s="69"/>
      <c r="P263" s="69"/>
      <c r="Q263" s="69"/>
      <c r="R263" s="69"/>
      <c r="S263" s="69"/>
      <c r="T263" s="69"/>
      <c r="U263" s="69"/>
      <c r="V263" s="69"/>
      <c r="W263" s="69"/>
      <c r="X263" s="69"/>
      <c r="Y263" s="69"/>
      <c r="Z263" s="69"/>
    </row>
    <row r="264" ht="15.75" customHeight="1">
      <c r="A264" s="20" t="s">
        <v>1414</v>
      </c>
      <c r="B264" s="20" t="s">
        <v>1414</v>
      </c>
      <c r="C264" s="20" t="s">
        <v>5167</v>
      </c>
      <c r="D264" s="20" t="s">
        <v>2623</v>
      </c>
      <c r="E264" s="20" t="s">
        <v>3188</v>
      </c>
      <c r="F264" s="20"/>
      <c r="G264" s="20" t="s">
        <v>1414</v>
      </c>
      <c r="H264" s="69" t="str">
        <f t="shared" si="39"/>
        <v>Ulmus crassifolia</v>
      </c>
      <c r="I264" s="100" t="str">
        <f t="array" ref="I264">index('ThreatSearch download 4.6.20'!M:M,match(H264,'ThreatSearch download 4.6.20'!E:E,0))</f>
        <v>#N/A</v>
      </c>
      <c r="J264" s="100" t="str">
        <f t="array" ref="J264">index('ThreatSearch download 4.6.20'!L:L,match(H264,'ThreatSearch download 4.6.20'!E:E,0))</f>
        <v>#N/A</v>
      </c>
      <c r="K264" s="101" t="str">
        <f t="array" ref="K264">index('ThreatSearch download 4.6.20'!R:R,match(H264,'ThreatSearch download 4.6.20'!E:E,0))</f>
        <v>#N/A</v>
      </c>
      <c r="L264" s="69"/>
      <c r="M264" s="69"/>
      <c r="N264" s="69"/>
      <c r="O264" s="69"/>
      <c r="P264" s="69"/>
      <c r="Q264" s="69"/>
      <c r="R264" s="69"/>
      <c r="S264" s="69"/>
      <c r="T264" s="69"/>
      <c r="U264" s="69"/>
      <c r="V264" s="69"/>
      <c r="W264" s="69"/>
      <c r="X264" s="69"/>
      <c r="Y264" s="69"/>
      <c r="Z264" s="69"/>
    </row>
    <row r="265" ht="15.75" customHeight="1">
      <c r="A265" s="20" t="s">
        <v>924</v>
      </c>
      <c r="B265" s="20" t="s">
        <v>924</v>
      </c>
      <c r="C265" s="20" t="s">
        <v>5167</v>
      </c>
      <c r="D265" s="20" t="s">
        <v>2623</v>
      </c>
      <c r="E265" s="20" t="s">
        <v>2891</v>
      </c>
      <c r="F265" s="20"/>
      <c r="G265" s="20" t="s">
        <v>924</v>
      </c>
      <c r="H265" s="69" t="str">
        <f t="shared" si="39"/>
        <v>Ulmus davidiana</v>
      </c>
      <c r="I265" s="100" t="str">
        <f t="array" ref="I265">index('ThreatSearch download 4.6.20'!M:M,match(H265,'ThreatSearch download 4.6.20'!E:E,0))</f>
        <v>#N/A</v>
      </c>
      <c r="J265" s="100" t="str">
        <f t="array" ref="J265">index('ThreatSearch download 4.6.20'!L:L,match(H265,'ThreatSearch download 4.6.20'!E:E,0))</f>
        <v>#N/A</v>
      </c>
      <c r="K265" s="101" t="str">
        <f t="array" ref="K265">index('ThreatSearch download 4.6.20'!R:R,match(H265,'ThreatSearch download 4.6.20'!E:E,0))</f>
        <v>#N/A</v>
      </c>
      <c r="L265" s="69"/>
      <c r="M265" s="69"/>
      <c r="N265" s="69"/>
      <c r="O265" s="69"/>
      <c r="P265" s="69"/>
      <c r="Q265" s="69"/>
      <c r="R265" s="69"/>
      <c r="S265" s="69"/>
      <c r="T265" s="69"/>
      <c r="U265" s="69"/>
      <c r="V265" s="69"/>
      <c r="W265" s="69"/>
      <c r="X265" s="69"/>
      <c r="Y265" s="69"/>
      <c r="Z265" s="69"/>
    </row>
    <row r="266" ht="15.75" customHeight="1">
      <c r="A266" s="103" t="s">
        <v>923</v>
      </c>
      <c r="B266" s="103" t="s">
        <v>923</v>
      </c>
      <c r="C266" s="103" t="s">
        <v>5167</v>
      </c>
      <c r="D266" s="103" t="s">
        <v>2623</v>
      </c>
      <c r="E266" s="103" t="s">
        <v>2891</v>
      </c>
      <c r="F266" s="103" t="s">
        <v>2891</v>
      </c>
      <c r="G266" s="103" t="s">
        <v>924</v>
      </c>
      <c r="H266" s="102" t="str">
        <f t="shared" ref="H266:H267" si="40">concatenate(D266," ",E266," ",F266)</f>
        <v>Ulmus davidiana davidiana</v>
      </c>
      <c r="I266" s="104" t="str">
        <f t="array" ref="I266">index('ThreatSearch download 4.6.20'!M:M,match(H266,'ThreatSearch download 4.6.20'!E:E,0))</f>
        <v>#N/A</v>
      </c>
      <c r="J266" s="104" t="str">
        <f t="array" ref="J266">index('ThreatSearch download 4.6.20'!L:L,match(H266,'ThreatSearch download 4.6.20'!E:E,0))</f>
        <v>#N/A</v>
      </c>
      <c r="K266" s="105" t="str">
        <f t="array" ref="K266">index('ThreatSearch download 4.6.20'!R:R,match(H266,'ThreatSearch download 4.6.20'!E:E,0))</f>
        <v>#N/A</v>
      </c>
      <c r="L266" s="69"/>
      <c r="M266" s="69"/>
      <c r="N266" s="69"/>
      <c r="O266" s="69"/>
      <c r="P266" s="69"/>
      <c r="Q266" s="69"/>
      <c r="R266" s="69"/>
      <c r="S266" s="69"/>
      <c r="T266" s="69"/>
      <c r="U266" s="69"/>
      <c r="V266" s="69"/>
      <c r="W266" s="69"/>
      <c r="X266" s="69"/>
      <c r="Y266" s="69"/>
      <c r="Z266" s="69"/>
    </row>
    <row r="267" ht="15.75" customHeight="1">
      <c r="A267" s="103" t="s">
        <v>926</v>
      </c>
      <c r="B267" s="103" t="s">
        <v>926</v>
      </c>
      <c r="C267" s="103" t="s">
        <v>5167</v>
      </c>
      <c r="D267" s="103" t="s">
        <v>2623</v>
      </c>
      <c r="E267" s="103" t="s">
        <v>2891</v>
      </c>
      <c r="F267" s="103" t="s">
        <v>2472</v>
      </c>
      <c r="G267" s="103" t="s">
        <v>924</v>
      </c>
      <c r="H267" s="102" t="str">
        <f t="shared" si="40"/>
        <v>Ulmus davidiana japonica</v>
      </c>
      <c r="I267" s="104" t="str">
        <f t="array" ref="I267">index('ThreatSearch download 4.6.20'!M:M,match(H267,'ThreatSearch download 4.6.20'!E:E,0))</f>
        <v>#N/A</v>
      </c>
      <c r="J267" s="104" t="str">
        <f t="array" ref="J267">index('ThreatSearch download 4.6.20'!L:L,match(H267,'ThreatSearch download 4.6.20'!E:E,0))</f>
        <v>#N/A</v>
      </c>
      <c r="K267" s="105" t="str">
        <f t="array" ref="K267">index('ThreatSearch download 4.6.20'!R:R,match(H267,'ThreatSearch download 4.6.20'!E:E,0))</f>
        <v>#N/A</v>
      </c>
      <c r="L267" s="69"/>
      <c r="M267" s="69"/>
      <c r="N267" s="69"/>
      <c r="O267" s="69"/>
      <c r="P267" s="69"/>
      <c r="Q267" s="69"/>
      <c r="R267" s="69"/>
      <c r="S267" s="69"/>
      <c r="T267" s="69"/>
      <c r="U267" s="69"/>
      <c r="V267" s="69"/>
      <c r="W267" s="69"/>
      <c r="X267" s="69"/>
      <c r="Y267" s="69"/>
      <c r="Z267" s="69"/>
    </row>
    <row r="268" ht="15.75" customHeight="1">
      <c r="A268" s="20" t="s">
        <v>1417</v>
      </c>
      <c r="B268" s="20" t="s">
        <v>1417</v>
      </c>
      <c r="C268" s="20" t="s">
        <v>5167</v>
      </c>
      <c r="D268" s="20" t="s">
        <v>2623</v>
      </c>
      <c r="E268" s="20" t="s">
        <v>2696</v>
      </c>
      <c r="F268" s="20"/>
      <c r="G268" s="20" t="s">
        <v>1417</v>
      </c>
      <c r="H268" s="69" t="str">
        <f t="shared" ref="H268:H272" si="41">concatenate(D268," ",E268)</f>
        <v>Ulmus elliptica</v>
      </c>
      <c r="I268" s="100" t="str">
        <f t="array" ref="I268">index('ThreatSearch download 4.6.20'!M:M,match(H268,'ThreatSearch download 4.6.20'!E:E,0))</f>
        <v>#N/A</v>
      </c>
      <c r="J268" s="100" t="str">
        <f t="array" ref="J268">index('ThreatSearch download 4.6.20'!L:L,match(H268,'ThreatSearch download 4.6.20'!E:E,0))</f>
        <v>#N/A</v>
      </c>
      <c r="K268" s="101" t="str">
        <f t="array" ref="K268">index('ThreatSearch download 4.6.20'!R:R,match(H268,'ThreatSearch download 4.6.20'!E:E,0))</f>
        <v>#N/A</v>
      </c>
      <c r="L268" s="69"/>
      <c r="M268" s="69"/>
      <c r="N268" s="69"/>
      <c r="O268" s="69"/>
      <c r="P268" s="69"/>
      <c r="Q268" s="69"/>
      <c r="R268" s="69"/>
      <c r="S268" s="69"/>
      <c r="T268" s="69"/>
      <c r="U268" s="69"/>
      <c r="V268" s="69"/>
      <c r="W268" s="69"/>
      <c r="X268" s="69"/>
      <c r="Y268" s="69"/>
      <c r="Z268" s="69"/>
    </row>
    <row r="269" ht="15.75" customHeight="1">
      <c r="A269" s="20" t="s">
        <v>1420</v>
      </c>
      <c r="B269" s="20" t="s">
        <v>1420</v>
      </c>
      <c r="C269" s="20" t="s">
        <v>5167</v>
      </c>
      <c r="D269" s="20" t="s">
        <v>2623</v>
      </c>
      <c r="E269" s="20" t="s">
        <v>3645</v>
      </c>
      <c r="F269" s="20"/>
      <c r="G269" s="20" t="s">
        <v>1420</v>
      </c>
      <c r="H269" s="69" t="str">
        <f t="shared" si="41"/>
        <v>Ulmus elongata</v>
      </c>
      <c r="I269" s="100" t="str">
        <f t="array" ref="I269">index('ThreatSearch download 4.6.20'!M:M,match(H269,'ThreatSearch download 4.6.20'!E:E,0))</f>
        <v>#N/A</v>
      </c>
      <c r="J269" s="100" t="str">
        <f t="array" ref="J269">index('ThreatSearch download 4.6.20'!L:L,match(H269,'ThreatSearch download 4.6.20'!E:E,0))</f>
        <v>#N/A</v>
      </c>
      <c r="K269" s="101" t="str">
        <f t="array" ref="K269">index('ThreatSearch download 4.6.20'!R:R,match(H269,'ThreatSearch download 4.6.20'!E:E,0))</f>
        <v>#N/A</v>
      </c>
      <c r="L269" s="69"/>
      <c r="M269" s="69"/>
      <c r="N269" s="69"/>
      <c r="O269" s="69"/>
      <c r="P269" s="69"/>
      <c r="Q269" s="69"/>
      <c r="R269" s="69"/>
      <c r="S269" s="69"/>
      <c r="T269" s="69"/>
      <c r="U269" s="69"/>
      <c r="V269" s="69"/>
      <c r="W269" s="69"/>
      <c r="X269" s="69"/>
      <c r="Y269" s="69"/>
      <c r="Z269" s="69"/>
    </row>
    <row r="270" ht="15.75" customHeight="1">
      <c r="A270" s="20" t="s">
        <v>1423</v>
      </c>
      <c r="B270" s="20" t="s">
        <v>1423</v>
      </c>
      <c r="C270" s="20" t="s">
        <v>5167</v>
      </c>
      <c r="D270" s="20" t="s">
        <v>2623</v>
      </c>
      <c r="E270" s="20" t="s">
        <v>3528</v>
      </c>
      <c r="F270" s="20"/>
      <c r="G270" s="20" t="s">
        <v>1423</v>
      </c>
      <c r="H270" s="69" t="str">
        <f t="shared" si="41"/>
        <v>Ulmus gaussenii</v>
      </c>
      <c r="I270" s="100" t="str">
        <f t="array" ref="I270">index('ThreatSearch download 4.6.20'!M:M,match(H270,'ThreatSearch download 4.6.20'!E:E,0))</f>
        <v>#N/A</v>
      </c>
      <c r="J270" s="100" t="str">
        <f t="array" ref="J270">index('ThreatSearch download 4.6.20'!L:L,match(H270,'ThreatSearch download 4.6.20'!E:E,0))</f>
        <v>#N/A</v>
      </c>
      <c r="K270" s="101" t="str">
        <f t="array" ref="K270">index('ThreatSearch download 4.6.20'!R:R,match(H270,'ThreatSearch download 4.6.20'!E:E,0))</f>
        <v>#N/A</v>
      </c>
      <c r="L270" s="69"/>
      <c r="M270" s="69"/>
      <c r="N270" s="69"/>
      <c r="O270" s="69"/>
      <c r="P270" s="69"/>
      <c r="Q270" s="69"/>
      <c r="R270" s="69"/>
      <c r="S270" s="69"/>
      <c r="T270" s="69"/>
      <c r="U270" s="69"/>
      <c r="V270" s="69"/>
      <c r="W270" s="69"/>
      <c r="X270" s="69"/>
      <c r="Y270" s="69"/>
      <c r="Z270" s="69"/>
    </row>
    <row r="271" ht="15.75" customHeight="1">
      <c r="A271" s="20" t="s">
        <v>1426</v>
      </c>
      <c r="B271" s="20" t="s">
        <v>1426</v>
      </c>
      <c r="C271" s="20" t="s">
        <v>5167</v>
      </c>
      <c r="D271" s="20" t="s">
        <v>2623</v>
      </c>
      <c r="E271" s="20" t="s">
        <v>3145</v>
      </c>
      <c r="F271" s="20"/>
      <c r="G271" s="20" t="s">
        <v>1426</v>
      </c>
      <c r="H271" s="69" t="str">
        <f t="shared" si="41"/>
        <v>Ulmus glabra</v>
      </c>
      <c r="I271" s="100" t="str">
        <f t="array" ref="I271">index('ThreatSearch download 4.6.20'!M:M,match(H271,'ThreatSearch download 4.6.20'!E:E,0))</f>
        <v>#N/A</v>
      </c>
      <c r="J271" s="100" t="str">
        <f t="array" ref="J271">index('ThreatSearch download 4.6.20'!L:L,match(H271,'ThreatSearch download 4.6.20'!E:E,0))</f>
        <v>#N/A</v>
      </c>
      <c r="K271" s="101" t="str">
        <f t="array" ref="K271">index('ThreatSearch download 4.6.20'!R:R,match(H271,'ThreatSearch download 4.6.20'!E:E,0))</f>
        <v>#N/A</v>
      </c>
      <c r="L271" s="69"/>
      <c r="M271" s="69"/>
      <c r="N271" s="69"/>
      <c r="O271" s="69"/>
      <c r="P271" s="69"/>
      <c r="Q271" s="69"/>
      <c r="R271" s="69"/>
      <c r="S271" s="69"/>
      <c r="T271" s="69"/>
      <c r="U271" s="69"/>
      <c r="V271" s="69"/>
      <c r="W271" s="69"/>
      <c r="X271" s="69"/>
      <c r="Y271" s="69"/>
      <c r="Z271" s="69"/>
    </row>
    <row r="272" ht="15.75" customHeight="1">
      <c r="A272" s="20" t="s">
        <v>931</v>
      </c>
      <c r="B272" s="20" t="s">
        <v>931</v>
      </c>
      <c r="C272" s="20" t="s">
        <v>5167</v>
      </c>
      <c r="D272" s="20" t="s">
        <v>2623</v>
      </c>
      <c r="E272" s="20" t="s">
        <v>3833</v>
      </c>
      <c r="F272" s="20"/>
      <c r="G272" s="20" t="s">
        <v>931</v>
      </c>
      <c r="H272" s="69" t="str">
        <f t="shared" si="41"/>
        <v>Ulmus glaucescens</v>
      </c>
      <c r="I272" s="100" t="str">
        <f t="array" ref="I272">index('ThreatSearch download 4.6.20'!M:M,match(H272,'ThreatSearch download 4.6.20'!E:E,0))</f>
        <v>#N/A</v>
      </c>
      <c r="J272" s="100" t="str">
        <f t="array" ref="J272">index('ThreatSearch download 4.6.20'!L:L,match(H272,'ThreatSearch download 4.6.20'!E:E,0))</f>
        <v>#N/A</v>
      </c>
      <c r="K272" s="101" t="str">
        <f t="array" ref="K272">index('ThreatSearch download 4.6.20'!R:R,match(H272,'ThreatSearch download 4.6.20'!E:E,0))</f>
        <v>#N/A</v>
      </c>
      <c r="L272" s="69"/>
      <c r="M272" s="69"/>
      <c r="N272" s="69"/>
      <c r="O272" s="69"/>
      <c r="P272" s="69"/>
      <c r="Q272" s="69"/>
      <c r="R272" s="69"/>
      <c r="S272" s="69"/>
      <c r="T272" s="69"/>
      <c r="U272" s="69"/>
      <c r="V272" s="69"/>
      <c r="W272" s="69"/>
      <c r="X272" s="69"/>
      <c r="Y272" s="69"/>
      <c r="Z272" s="69"/>
    </row>
    <row r="273" ht="15.75" customHeight="1">
      <c r="A273" s="103" t="s">
        <v>930</v>
      </c>
      <c r="B273" s="103" t="s">
        <v>930</v>
      </c>
      <c r="C273" s="103" t="s">
        <v>5167</v>
      </c>
      <c r="D273" s="103" t="s">
        <v>2623</v>
      </c>
      <c r="E273" s="103" t="s">
        <v>3833</v>
      </c>
      <c r="F273" s="103" t="s">
        <v>3833</v>
      </c>
      <c r="G273" s="103" t="s">
        <v>931</v>
      </c>
      <c r="H273" s="102" t="str">
        <f t="shared" ref="H273:H274" si="42">concatenate(D273," ",E273," ",F273)</f>
        <v>Ulmus glaucescens glaucescens</v>
      </c>
      <c r="I273" s="104" t="str">
        <f t="array" ref="I273">index('ThreatSearch download 4.6.20'!M:M,match(H273,'ThreatSearch download 4.6.20'!E:E,0))</f>
        <v>#N/A</v>
      </c>
      <c r="J273" s="104" t="str">
        <f t="array" ref="J273">index('ThreatSearch download 4.6.20'!L:L,match(H273,'ThreatSearch download 4.6.20'!E:E,0))</f>
        <v>#N/A</v>
      </c>
      <c r="K273" s="105" t="str">
        <f t="array" ref="K273">index('ThreatSearch download 4.6.20'!R:R,match(H273,'ThreatSearch download 4.6.20'!E:E,0))</f>
        <v>#N/A</v>
      </c>
      <c r="L273" s="69"/>
      <c r="M273" s="69"/>
      <c r="N273" s="69"/>
      <c r="O273" s="69"/>
      <c r="P273" s="69"/>
      <c r="Q273" s="69"/>
      <c r="R273" s="69"/>
      <c r="S273" s="69"/>
      <c r="T273" s="69"/>
      <c r="U273" s="69"/>
      <c r="V273" s="69"/>
      <c r="W273" s="69"/>
      <c r="X273" s="69"/>
      <c r="Y273" s="69"/>
      <c r="Z273" s="69"/>
    </row>
    <row r="274" ht="15.75" customHeight="1">
      <c r="A274" s="103" t="s">
        <v>933</v>
      </c>
      <c r="B274" s="103" t="s">
        <v>933</v>
      </c>
      <c r="C274" s="103" t="s">
        <v>5167</v>
      </c>
      <c r="D274" s="103" t="s">
        <v>2623</v>
      </c>
      <c r="E274" s="103" t="s">
        <v>3833</v>
      </c>
      <c r="F274" s="103" t="s">
        <v>3834</v>
      </c>
      <c r="G274" s="103" t="s">
        <v>931</v>
      </c>
      <c r="H274" s="102" t="str">
        <f t="shared" si="42"/>
        <v>Ulmus glaucescens lasiocarpa</v>
      </c>
      <c r="I274" s="104" t="str">
        <f t="array" ref="I274">index('ThreatSearch download 4.6.20'!M:M,match(H274,'ThreatSearch download 4.6.20'!E:E,0))</f>
        <v>#N/A</v>
      </c>
      <c r="J274" s="104" t="str">
        <f t="array" ref="J274">index('ThreatSearch download 4.6.20'!L:L,match(H274,'ThreatSearch download 4.6.20'!E:E,0))</f>
        <v>#N/A</v>
      </c>
      <c r="K274" s="105" t="str">
        <f t="array" ref="K274">index('ThreatSearch download 4.6.20'!R:R,match(H274,'ThreatSearch download 4.6.20'!E:E,0))</f>
        <v>#N/A</v>
      </c>
      <c r="L274" s="69"/>
      <c r="M274" s="69"/>
      <c r="N274" s="69"/>
      <c r="O274" s="69"/>
      <c r="P274" s="69"/>
      <c r="Q274" s="69"/>
      <c r="R274" s="69"/>
      <c r="S274" s="69"/>
      <c r="T274" s="69"/>
      <c r="U274" s="69"/>
      <c r="V274" s="69"/>
      <c r="W274" s="69"/>
      <c r="X274" s="69"/>
      <c r="Y274" s="69"/>
      <c r="Z274" s="69"/>
    </row>
    <row r="275" ht="15.75" customHeight="1">
      <c r="A275" s="20" t="s">
        <v>1429</v>
      </c>
      <c r="B275" s="20" t="s">
        <v>1429</v>
      </c>
      <c r="C275" s="20" t="s">
        <v>5167</v>
      </c>
      <c r="D275" s="20" t="s">
        <v>2623</v>
      </c>
      <c r="E275" s="20" t="s">
        <v>3755</v>
      </c>
      <c r="F275" s="20"/>
      <c r="G275" s="20" t="s">
        <v>1429</v>
      </c>
      <c r="H275" s="69" t="str">
        <f t="shared" ref="H275:H279" si="43">concatenate(D275," ",E275)</f>
        <v>Ulmus harbinensis</v>
      </c>
      <c r="I275" s="100" t="str">
        <f t="array" ref="I275">index('ThreatSearch download 4.6.20'!M:M,match(H275,'ThreatSearch download 4.6.20'!E:E,0))</f>
        <v>#N/A</v>
      </c>
      <c r="J275" s="100" t="str">
        <f t="array" ref="J275">index('ThreatSearch download 4.6.20'!L:L,match(H275,'ThreatSearch download 4.6.20'!E:E,0))</f>
        <v>#N/A</v>
      </c>
      <c r="K275" s="101" t="str">
        <f t="array" ref="K275">index('ThreatSearch download 4.6.20'!R:R,match(H275,'ThreatSearch download 4.6.20'!E:E,0))</f>
        <v>#N/A</v>
      </c>
      <c r="L275" s="69"/>
      <c r="M275" s="69"/>
      <c r="N275" s="69"/>
      <c r="O275" s="69"/>
      <c r="P275" s="69"/>
      <c r="Q275" s="69"/>
      <c r="R275" s="69"/>
      <c r="S275" s="69"/>
      <c r="T275" s="69"/>
      <c r="U275" s="69"/>
      <c r="V275" s="69"/>
      <c r="W275" s="69"/>
      <c r="X275" s="69"/>
      <c r="Y275" s="69"/>
      <c r="Z275" s="69"/>
    </row>
    <row r="276" ht="15.75" customHeight="1">
      <c r="A276" s="20" t="s">
        <v>1433</v>
      </c>
      <c r="B276" s="20" t="s">
        <v>1433</v>
      </c>
      <c r="C276" s="20" t="s">
        <v>5167</v>
      </c>
      <c r="D276" s="20" t="s">
        <v>2623</v>
      </c>
      <c r="E276" s="20" t="s">
        <v>2987</v>
      </c>
      <c r="F276" s="20"/>
      <c r="G276" s="20" t="s">
        <v>1433</v>
      </c>
      <c r="H276" s="69" t="str">
        <f t="shared" si="43"/>
        <v>Ulmus laciniata</v>
      </c>
      <c r="I276" s="100" t="str">
        <f t="array" ref="I276">index('ThreatSearch download 4.6.20'!M:M,match(H276,'ThreatSearch download 4.6.20'!E:E,0))</f>
        <v>#N/A</v>
      </c>
      <c r="J276" s="100" t="str">
        <f t="array" ref="J276">index('ThreatSearch download 4.6.20'!L:L,match(H276,'ThreatSearch download 4.6.20'!E:E,0))</f>
        <v>#N/A</v>
      </c>
      <c r="K276" s="101" t="str">
        <f t="array" ref="K276">index('ThreatSearch download 4.6.20'!R:R,match(H276,'ThreatSearch download 4.6.20'!E:E,0))</f>
        <v>#N/A</v>
      </c>
      <c r="L276" s="69"/>
      <c r="M276" s="69"/>
      <c r="N276" s="69"/>
      <c r="O276" s="69"/>
      <c r="P276" s="69"/>
      <c r="Q276" s="69"/>
      <c r="R276" s="69"/>
      <c r="S276" s="69"/>
      <c r="T276" s="69"/>
      <c r="U276" s="69"/>
      <c r="V276" s="69"/>
      <c r="W276" s="69"/>
      <c r="X276" s="69"/>
      <c r="Y276" s="69"/>
      <c r="Z276" s="69"/>
    </row>
    <row r="277" ht="15.75" customHeight="1">
      <c r="A277" s="20" t="s">
        <v>1436</v>
      </c>
      <c r="B277" s="20" t="s">
        <v>1436</v>
      </c>
      <c r="C277" s="20" t="s">
        <v>5167</v>
      </c>
      <c r="D277" s="20" t="s">
        <v>2623</v>
      </c>
      <c r="E277" s="20" t="s">
        <v>3069</v>
      </c>
      <c r="F277" s="20"/>
      <c r="G277" s="20" t="s">
        <v>1436</v>
      </c>
      <c r="H277" s="69" t="str">
        <f t="shared" si="43"/>
        <v>Ulmus laevis</v>
      </c>
      <c r="I277" s="100" t="str">
        <f t="array" ref="I277">index('ThreatSearch download 4.6.20'!M:M,match(H277,'ThreatSearch download 4.6.20'!E:E,0))</f>
        <v>#N/A</v>
      </c>
      <c r="J277" s="100" t="str">
        <f t="array" ref="J277">index('ThreatSearch download 4.6.20'!L:L,match(H277,'ThreatSearch download 4.6.20'!E:E,0))</f>
        <v>#N/A</v>
      </c>
      <c r="K277" s="101" t="str">
        <f t="array" ref="K277">index('ThreatSearch download 4.6.20'!R:R,match(H277,'ThreatSearch download 4.6.20'!E:E,0))</f>
        <v>#N/A</v>
      </c>
      <c r="L277" s="69"/>
      <c r="M277" s="69"/>
      <c r="N277" s="69"/>
      <c r="O277" s="69"/>
      <c r="P277" s="69"/>
      <c r="Q277" s="69"/>
      <c r="R277" s="69"/>
      <c r="S277" s="69"/>
      <c r="T277" s="69"/>
      <c r="U277" s="69"/>
      <c r="V277" s="69"/>
      <c r="W277" s="69"/>
      <c r="X277" s="69"/>
      <c r="Y277" s="69"/>
      <c r="Z277" s="69"/>
    </row>
    <row r="278" ht="15.75" customHeight="1">
      <c r="A278" s="20" t="s">
        <v>1439</v>
      </c>
      <c r="B278" s="20" t="s">
        <v>1439</v>
      </c>
      <c r="C278" s="20" t="s">
        <v>5167</v>
      </c>
      <c r="D278" s="20" t="s">
        <v>2623</v>
      </c>
      <c r="E278" s="20" t="s">
        <v>3853</v>
      </c>
      <c r="F278" s="20"/>
      <c r="G278" s="20" t="s">
        <v>1439</v>
      </c>
      <c r="H278" s="69" t="str">
        <f t="shared" si="43"/>
        <v>Ulmus lamellosa</v>
      </c>
      <c r="I278" s="100" t="str">
        <f t="array" ref="I278">index('ThreatSearch download 4.6.20'!M:M,match(H278,'ThreatSearch download 4.6.20'!E:E,0))</f>
        <v>#N/A</v>
      </c>
      <c r="J278" s="100" t="str">
        <f t="array" ref="J278">index('ThreatSearch download 4.6.20'!L:L,match(H278,'ThreatSearch download 4.6.20'!E:E,0))</f>
        <v>#N/A</v>
      </c>
      <c r="K278" s="101" t="str">
        <f t="array" ref="K278">index('ThreatSearch download 4.6.20'!R:R,match(H278,'ThreatSearch download 4.6.20'!E:E,0))</f>
        <v>#N/A</v>
      </c>
      <c r="L278" s="69"/>
      <c r="M278" s="69"/>
      <c r="N278" s="69"/>
      <c r="O278" s="69"/>
      <c r="P278" s="69"/>
      <c r="Q278" s="69"/>
      <c r="R278" s="69"/>
      <c r="S278" s="69"/>
      <c r="T278" s="69"/>
      <c r="U278" s="69"/>
      <c r="V278" s="69"/>
      <c r="W278" s="69"/>
      <c r="X278" s="69"/>
      <c r="Y278" s="69"/>
      <c r="Z278" s="69"/>
    </row>
    <row r="279" ht="15.75" customHeight="1">
      <c r="A279" s="20" t="s">
        <v>937</v>
      </c>
      <c r="B279" s="20" t="s">
        <v>937</v>
      </c>
      <c r="C279" s="20" t="s">
        <v>5167</v>
      </c>
      <c r="D279" s="20" t="s">
        <v>2623</v>
      </c>
      <c r="E279" s="20" t="s">
        <v>2894</v>
      </c>
      <c r="F279" s="20"/>
      <c r="G279" s="20" t="s">
        <v>937</v>
      </c>
      <c r="H279" s="69" t="str">
        <f t="shared" si="43"/>
        <v>Ulmus macrocarpa</v>
      </c>
      <c r="I279" s="100" t="str">
        <f t="array" ref="I279">index('ThreatSearch download 4.6.20'!M:M,match(H279,'ThreatSearch download 4.6.20'!E:E,0))</f>
        <v>#N/A</v>
      </c>
      <c r="J279" s="100" t="str">
        <f t="array" ref="J279">index('ThreatSearch download 4.6.20'!L:L,match(H279,'ThreatSearch download 4.6.20'!E:E,0))</f>
        <v>#N/A</v>
      </c>
      <c r="K279" s="101" t="str">
        <f t="array" ref="K279">index('ThreatSearch download 4.6.20'!R:R,match(H279,'ThreatSearch download 4.6.20'!E:E,0))</f>
        <v>#N/A</v>
      </c>
      <c r="L279" s="69"/>
      <c r="M279" s="69"/>
      <c r="N279" s="69"/>
      <c r="O279" s="69"/>
      <c r="P279" s="69"/>
      <c r="Q279" s="69"/>
      <c r="R279" s="69"/>
      <c r="S279" s="69"/>
      <c r="T279" s="69"/>
      <c r="U279" s="69"/>
      <c r="V279" s="69"/>
      <c r="W279" s="69"/>
      <c r="X279" s="69"/>
      <c r="Y279" s="69"/>
      <c r="Z279" s="69"/>
    </row>
    <row r="280" ht="15.75" customHeight="1">
      <c r="A280" s="103" t="s">
        <v>936</v>
      </c>
      <c r="B280" s="103" t="s">
        <v>936</v>
      </c>
      <c r="C280" s="103" t="s">
        <v>5167</v>
      </c>
      <c r="D280" s="103" t="s">
        <v>2623</v>
      </c>
      <c r="E280" s="103" t="s">
        <v>2894</v>
      </c>
      <c r="F280" s="103" t="s">
        <v>3145</v>
      </c>
      <c r="G280" s="103" t="s">
        <v>937</v>
      </c>
      <c r="H280" s="102" t="str">
        <f t="shared" ref="H280:H281" si="44">concatenate(D280," ",E280," ",F280)</f>
        <v>Ulmus macrocarpa glabra</v>
      </c>
      <c r="I280" s="104" t="str">
        <f t="array" ref="I280">index('ThreatSearch download 4.6.20'!M:M,match(H280,'ThreatSearch download 4.6.20'!E:E,0))</f>
        <v>#N/A</v>
      </c>
      <c r="J280" s="104" t="str">
        <f t="array" ref="J280">index('ThreatSearch download 4.6.20'!L:L,match(H280,'ThreatSearch download 4.6.20'!E:E,0))</f>
        <v>#N/A</v>
      </c>
      <c r="K280" s="105" t="str">
        <f t="array" ref="K280">index('ThreatSearch download 4.6.20'!R:R,match(H280,'ThreatSearch download 4.6.20'!E:E,0))</f>
        <v>#N/A</v>
      </c>
      <c r="L280" s="69"/>
      <c r="M280" s="69"/>
      <c r="N280" s="69"/>
      <c r="O280" s="69"/>
      <c r="P280" s="69"/>
      <c r="Q280" s="69"/>
      <c r="R280" s="69"/>
      <c r="S280" s="69"/>
      <c r="T280" s="69"/>
      <c r="U280" s="69"/>
      <c r="V280" s="69"/>
      <c r="W280" s="69"/>
      <c r="X280" s="69"/>
      <c r="Y280" s="69"/>
      <c r="Z280" s="69"/>
    </row>
    <row r="281" ht="15.75" customHeight="1">
      <c r="A281" s="103" t="s">
        <v>940</v>
      </c>
      <c r="B281" s="103" t="s">
        <v>940</v>
      </c>
      <c r="C281" s="103" t="s">
        <v>5167</v>
      </c>
      <c r="D281" s="103" t="s">
        <v>2623</v>
      </c>
      <c r="E281" s="103" t="s">
        <v>2894</v>
      </c>
      <c r="F281" s="103" t="s">
        <v>2894</v>
      </c>
      <c r="G281" s="103" t="s">
        <v>937</v>
      </c>
      <c r="H281" s="102" t="str">
        <f t="shared" si="44"/>
        <v>Ulmus macrocarpa macrocarpa</v>
      </c>
      <c r="I281" s="104" t="str">
        <f t="array" ref="I281">index('ThreatSearch download 4.6.20'!M:M,match(H281,'ThreatSearch download 4.6.20'!E:E,0))</f>
        <v>#N/A</v>
      </c>
      <c r="J281" s="104" t="str">
        <f t="array" ref="J281">index('ThreatSearch download 4.6.20'!L:L,match(H281,'ThreatSearch download 4.6.20'!E:E,0))</f>
        <v>#N/A</v>
      </c>
      <c r="K281" s="105" t="str">
        <f t="array" ref="K281">index('ThreatSearch download 4.6.20'!R:R,match(H281,'ThreatSearch download 4.6.20'!E:E,0))</f>
        <v>#N/A</v>
      </c>
      <c r="L281" s="69"/>
      <c r="M281" s="69"/>
      <c r="N281" s="69"/>
      <c r="O281" s="69"/>
      <c r="P281" s="69"/>
      <c r="Q281" s="69"/>
      <c r="R281" s="69"/>
      <c r="S281" s="69"/>
      <c r="T281" s="69"/>
      <c r="U281" s="69"/>
      <c r="V281" s="69"/>
      <c r="W281" s="69"/>
      <c r="X281" s="69"/>
      <c r="Y281" s="69"/>
      <c r="Z281" s="69"/>
    </row>
    <row r="282" ht="15.75" customHeight="1">
      <c r="A282" s="20" t="s">
        <v>1442</v>
      </c>
      <c r="B282" s="20" t="s">
        <v>1442</v>
      </c>
      <c r="C282" s="20" t="s">
        <v>5167</v>
      </c>
      <c r="D282" s="20" t="s">
        <v>2623</v>
      </c>
      <c r="E282" s="20" t="s">
        <v>3750</v>
      </c>
      <c r="F282" s="20"/>
      <c r="G282" s="20" t="s">
        <v>1442</v>
      </c>
      <c r="H282" s="69" t="str">
        <f t="shared" ref="H282:H291" si="45">concatenate(D282," ",E282)</f>
        <v>Ulmus microcarpa</v>
      </c>
      <c r="I282" s="100" t="str">
        <f t="array" ref="I282">index('ThreatSearch download 4.6.20'!M:M,match(H282,'ThreatSearch download 4.6.20'!E:E,0))</f>
        <v>#N/A</v>
      </c>
      <c r="J282" s="100" t="str">
        <f t="array" ref="J282">index('ThreatSearch download 4.6.20'!L:L,match(H282,'ThreatSearch download 4.6.20'!E:E,0))</f>
        <v>#N/A</v>
      </c>
      <c r="K282" s="101" t="str">
        <f t="array" ref="K282">index('ThreatSearch download 4.6.20'!R:R,match(H282,'ThreatSearch download 4.6.20'!E:E,0))</f>
        <v>#N/A</v>
      </c>
      <c r="L282" s="69"/>
      <c r="M282" s="69"/>
      <c r="N282" s="69"/>
      <c r="O282" s="69"/>
      <c r="P282" s="69"/>
      <c r="Q282" s="69"/>
      <c r="R282" s="69"/>
      <c r="S282" s="69"/>
      <c r="T282" s="69"/>
      <c r="U282" s="69"/>
      <c r="V282" s="69"/>
      <c r="W282" s="69"/>
      <c r="X282" s="69"/>
      <c r="Y282" s="69"/>
      <c r="Z282" s="69"/>
    </row>
    <row r="283" ht="15.75" customHeight="1">
      <c r="A283" s="20" t="s">
        <v>1445</v>
      </c>
      <c r="B283" s="20" t="s">
        <v>1445</v>
      </c>
      <c r="C283" s="20" t="s">
        <v>5167</v>
      </c>
      <c r="D283" s="20" t="s">
        <v>2623</v>
      </c>
      <c r="E283" s="20" t="s">
        <v>3150</v>
      </c>
      <c r="F283" s="20"/>
      <c r="G283" s="20" t="s">
        <v>1445</v>
      </c>
      <c r="H283" s="69" t="str">
        <f t="shared" si="45"/>
        <v>Ulmus minor</v>
      </c>
      <c r="I283" s="100" t="str">
        <f t="array" ref="I283">index('ThreatSearch download 4.6.20'!M:M,match(H283,'ThreatSearch download 4.6.20'!E:E,0))</f>
        <v>#N/A</v>
      </c>
      <c r="J283" s="100" t="str">
        <f t="array" ref="J283">index('ThreatSearch download 4.6.20'!L:L,match(H283,'ThreatSearch download 4.6.20'!E:E,0))</f>
        <v>#N/A</v>
      </c>
      <c r="K283" s="101" t="str">
        <f t="array" ref="K283">index('ThreatSearch download 4.6.20'!R:R,match(H283,'ThreatSearch download 4.6.20'!E:E,0))</f>
        <v>#N/A</v>
      </c>
      <c r="L283" s="69"/>
      <c r="M283" s="69"/>
      <c r="N283" s="69"/>
      <c r="O283" s="69"/>
      <c r="P283" s="69"/>
      <c r="Q283" s="69"/>
      <c r="R283" s="69"/>
      <c r="S283" s="69"/>
      <c r="T283" s="69"/>
      <c r="U283" s="69"/>
      <c r="V283" s="69"/>
      <c r="W283" s="69"/>
      <c r="X283" s="69"/>
      <c r="Y283" s="69"/>
      <c r="Z283" s="69"/>
    </row>
    <row r="284" ht="15.75" customHeight="1">
      <c r="A284" s="20" t="s">
        <v>1449</v>
      </c>
      <c r="B284" s="20" t="s">
        <v>1449</v>
      </c>
      <c r="C284" s="20" t="s">
        <v>5167</v>
      </c>
      <c r="D284" s="20" t="s">
        <v>2623</v>
      </c>
      <c r="E284" s="20" t="s">
        <v>2990</v>
      </c>
      <c r="F284" s="20"/>
      <c r="G284" s="20" t="s">
        <v>1449</v>
      </c>
      <c r="H284" s="69" t="str">
        <f t="shared" si="45"/>
        <v>Ulmus parvifolia</v>
      </c>
      <c r="I284" s="100" t="str">
        <f t="array" ref="I284">index('ThreatSearch download 4.6.20'!M:M,match(H284,'ThreatSearch download 4.6.20'!E:E,0))</f>
        <v>#N/A</v>
      </c>
      <c r="J284" s="100" t="str">
        <f t="array" ref="J284">index('ThreatSearch download 4.6.20'!L:L,match(H284,'ThreatSearch download 4.6.20'!E:E,0))</f>
        <v>#N/A</v>
      </c>
      <c r="K284" s="101" t="str">
        <f t="array" ref="K284">index('ThreatSearch download 4.6.20'!R:R,match(H284,'ThreatSearch download 4.6.20'!E:E,0))</f>
        <v>#N/A</v>
      </c>
      <c r="L284" s="69"/>
      <c r="M284" s="69"/>
      <c r="N284" s="69"/>
      <c r="O284" s="69"/>
      <c r="P284" s="69"/>
      <c r="Q284" s="69"/>
      <c r="R284" s="69"/>
      <c r="S284" s="69"/>
      <c r="T284" s="69"/>
      <c r="U284" s="69"/>
      <c r="V284" s="69"/>
      <c r="W284" s="69"/>
      <c r="X284" s="69"/>
      <c r="Y284" s="69"/>
      <c r="Z284" s="69"/>
    </row>
    <row r="285" ht="15.75" customHeight="1">
      <c r="A285" s="20" t="s">
        <v>1452</v>
      </c>
      <c r="B285" s="20" t="s">
        <v>1452</v>
      </c>
      <c r="C285" s="20" t="s">
        <v>5167</v>
      </c>
      <c r="D285" s="20" t="s">
        <v>2623</v>
      </c>
      <c r="E285" s="20" t="s">
        <v>3339</v>
      </c>
      <c r="F285" s="20"/>
      <c r="G285" s="20" t="s">
        <v>1452</v>
      </c>
      <c r="H285" s="69" t="str">
        <f t="shared" si="45"/>
        <v>Ulmus prunifolia</v>
      </c>
      <c r="I285" s="100" t="str">
        <f t="array" ref="I285">index('ThreatSearch download 4.6.20'!M:M,match(H285,'ThreatSearch download 4.6.20'!E:E,0))</f>
        <v>#N/A</v>
      </c>
      <c r="J285" s="100" t="str">
        <f t="array" ref="J285">index('ThreatSearch download 4.6.20'!L:L,match(H285,'ThreatSearch download 4.6.20'!E:E,0))</f>
        <v>#N/A</v>
      </c>
      <c r="K285" s="101" t="str">
        <f t="array" ref="K285">index('ThreatSearch download 4.6.20'!R:R,match(H285,'ThreatSearch download 4.6.20'!E:E,0))</f>
        <v>#N/A</v>
      </c>
      <c r="L285" s="69"/>
      <c r="M285" s="69"/>
      <c r="N285" s="69"/>
      <c r="O285" s="69"/>
      <c r="P285" s="69"/>
      <c r="Q285" s="69"/>
      <c r="R285" s="69"/>
      <c r="S285" s="69"/>
      <c r="T285" s="69"/>
      <c r="U285" s="69"/>
      <c r="V285" s="69"/>
      <c r="W285" s="69"/>
      <c r="X285" s="69"/>
      <c r="Y285" s="69"/>
      <c r="Z285" s="69"/>
    </row>
    <row r="286" ht="15.75" customHeight="1">
      <c r="A286" s="20" t="s">
        <v>1455</v>
      </c>
      <c r="B286" s="20" t="s">
        <v>1455</v>
      </c>
      <c r="C286" s="20" t="s">
        <v>5167</v>
      </c>
      <c r="D286" s="20" t="s">
        <v>2623</v>
      </c>
      <c r="E286" s="20" t="s">
        <v>3845</v>
      </c>
      <c r="G286" s="20" t="s">
        <v>1455</v>
      </c>
      <c r="H286" s="69" t="str">
        <f t="shared" si="45"/>
        <v>Ulmus pseudopropinqua</v>
      </c>
      <c r="I286" s="100" t="str">
        <f t="array" ref="I286">index('ThreatSearch download 4.6.20'!M:M,match(H286,'ThreatSearch download 4.6.20'!E:E,0))</f>
        <v>#N/A</v>
      </c>
      <c r="J286" s="100" t="str">
        <f t="array" ref="J286">index('ThreatSearch download 4.6.20'!L:L,match(H286,'ThreatSearch download 4.6.20'!E:E,0))</f>
        <v>#N/A</v>
      </c>
      <c r="K286" s="101" t="str">
        <f t="array" ref="K286">index('ThreatSearch download 4.6.20'!R:R,match(H286,'ThreatSearch download 4.6.20'!E:E,0))</f>
        <v>#N/A</v>
      </c>
      <c r="L286" s="69"/>
      <c r="M286" s="69"/>
      <c r="N286" s="69"/>
      <c r="O286" s="69"/>
      <c r="P286" s="69"/>
      <c r="Q286" s="69"/>
      <c r="R286" s="69"/>
      <c r="S286" s="69"/>
      <c r="T286" s="69"/>
      <c r="U286" s="69"/>
      <c r="V286" s="69"/>
      <c r="W286" s="69"/>
      <c r="X286" s="69"/>
      <c r="Y286" s="69"/>
      <c r="Z286" s="69"/>
    </row>
    <row r="287" ht="15.75" customHeight="1">
      <c r="A287" s="20" t="s">
        <v>1458</v>
      </c>
      <c r="B287" s="20" t="s">
        <v>1458</v>
      </c>
      <c r="C287" s="20" t="s">
        <v>5167</v>
      </c>
      <c r="D287" s="20" t="s">
        <v>2623</v>
      </c>
      <c r="E287" s="20" t="s">
        <v>2624</v>
      </c>
      <c r="F287" s="20"/>
      <c r="G287" s="20" t="s">
        <v>1458</v>
      </c>
      <c r="H287" s="69" t="str">
        <f t="shared" si="45"/>
        <v>Ulmus pumila</v>
      </c>
      <c r="I287" s="100" t="str">
        <f t="array" ref="I287">index('ThreatSearch download 4.6.20'!M:M,match(H287,'ThreatSearch download 4.6.20'!E:E,0))</f>
        <v>#N/A</v>
      </c>
      <c r="J287" s="100" t="str">
        <f t="array" ref="J287">index('ThreatSearch download 4.6.20'!L:L,match(H287,'ThreatSearch download 4.6.20'!E:E,0))</f>
        <v>#N/A</v>
      </c>
      <c r="K287" s="101" t="str">
        <f t="array" ref="K287">index('ThreatSearch download 4.6.20'!R:R,match(H287,'ThreatSearch download 4.6.20'!E:E,0))</f>
        <v>#N/A</v>
      </c>
      <c r="L287" s="69"/>
      <c r="M287" s="69"/>
      <c r="N287" s="69"/>
      <c r="O287" s="69"/>
      <c r="P287" s="69"/>
      <c r="Q287" s="69"/>
      <c r="R287" s="69"/>
      <c r="S287" s="69"/>
      <c r="T287" s="69"/>
      <c r="U287" s="69"/>
      <c r="V287" s="69"/>
      <c r="W287" s="69"/>
      <c r="X287" s="69"/>
      <c r="Y287" s="69"/>
      <c r="Z287" s="69"/>
    </row>
    <row r="288" ht="15.75" customHeight="1">
      <c r="A288" s="20" t="s">
        <v>1461</v>
      </c>
      <c r="B288" s="20" t="s">
        <v>1461</v>
      </c>
      <c r="C288" s="20" t="s">
        <v>5167</v>
      </c>
      <c r="D288" s="20" t="s">
        <v>2623</v>
      </c>
      <c r="E288" s="20" t="s">
        <v>2627</v>
      </c>
      <c r="F288" s="20"/>
      <c r="G288" s="20" t="s">
        <v>1461</v>
      </c>
      <c r="H288" s="69" t="str">
        <f t="shared" si="45"/>
        <v>Ulmus rubra</v>
      </c>
      <c r="I288" s="100" t="str">
        <f t="array" ref="I288">index('ThreatSearch download 4.6.20'!M:M,match(H288,'ThreatSearch download 4.6.20'!E:E,0))</f>
        <v>#N/A</v>
      </c>
      <c r="J288" s="100" t="str">
        <f t="array" ref="J288">index('ThreatSearch download 4.6.20'!L:L,match(H288,'ThreatSearch download 4.6.20'!E:E,0))</f>
        <v>#N/A</v>
      </c>
      <c r="K288" s="101" t="str">
        <f t="array" ref="K288">index('ThreatSearch download 4.6.20'!R:R,match(H288,'ThreatSearch download 4.6.20'!E:E,0))</f>
        <v>#N/A</v>
      </c>
      <c r="L288" s="69"/>
      <c r="M288" s="69"/>
      <c r="N288" s="69"/>
      <c r="O288" s="69"/>
      <c r="P288" s="69"/>
      <c r="Q288" s="69"/>
      <c r="R288" s="69"/>
      <c r="S288" s="69"/>
      <c r="T288" s="69"/>
      <c r="U288" s="69"/>
      <c r="V288" s="69"/>
      <c r="W288" s="69"/>
      <c r="X288" s="69"/>
      <c r="Y288" s="69"/>
      <c r="Z288" s="69"/>
    </row>
    <row r="289" ht="15.75" customHeight="1">
      <c r="A289" s="20" t="s">
        <v>1464</v>
      </c>
      <c r="B289" s="20" t="s">
        <v>1464</v>
      </c>
      <c r="C289" s="20" t="s">
        <v>5167</v>
      </c>
      <c r="D289" s="20" t="s">
        <v>2623</v>
      </c>
      <c r="E289" s="20" t="s">
        <v>2967</v>
      </c>
      <c r="F289" s="20"/>
      <c r="G289" s="20" t="s">
        <v>1464</v>
      </c>
      <c r="H289" s="69" t="str">
        <f t="shared" si="45"/>
        <v>Ulmus serotina</v>
      </c>
      <c r="I289" s="100" t="str">
        <f t="array" ref="I289">index('ThreatSearch download 4.6.20'!M:M,match(H289,'ThreatSearch download 4.6.20'!E:E,0))</f>
        <v>#N/A</v>
      </c>
      <c r="J289" s="100" t="str">
        <f t="array" ref="J289">index('ThreatSearch download 4.6.20'!L:L,match(H289,'ThreatSearch download 4.6.20'!E:E,0))</f>
        <v>#N/A</v>
      </c>
      <c r="K289" s="101" t="str">
        <f t="array" ref="K289">index('ThreatSearch download 4.6.20'!R:R,match(H289,'ThreatSearch download 4.6.20'!E:E,0))</f>
        <v>#N/A</v>
      </c>
      <c r="L289" s="69"/>
      <c r="M289" s="69"/>
      <c r="N289" s="69"/>
      <c r="O289" s="69"/>
      <c r="P289" s="69"/>
      <c r="Q289" s="69"/>
      <c r="R289" s="69"/>
      <c r="S289" s="69"/>
      <c r="T289" s="69"/>
      <c r="U289" s="69"/>
      <c r="V289" s="69"/>
      <c r="W289" s="69"/>
      <c r="X289" s="69"/>
      <c r="Y289" s="69"/>
      <c r="Z289" s="69"/>
    </row>
    <row r="290" ht="15.75" customHeight="1">
      <c r="A290" s="20" t="s">
        <v>1467</v>
      </c>
      <c r="B290" s="20" t="s">
        <v>1467</v>
      </c>
      <c r="C290" s="20" t="s">
        <v>5167</v>
      </c>
      <c r="D290" s="20" t="s">
        <v>2623</v>
      </c>
      <c r="E290" s="20" t="s">
        <v>2993</v>
      </c>
      <c r="F290" s="20"/>
      <c r="G290" s="20" t="s">
        <v>1467</v>
      </c>
      <c r="H290" s="69" t="str">
        <f t="shared" si="45"/>
        <v>Ulmus szechuanica</v>
      </c>
      <c r="I290" s="100" t="str">
        <f t="array" ref="I290">index('ThreatSearch download 4.6.20'!M:M,match(H290,'ThreatSearch download 4.6.20'!E:E,0))</f>
        <v>#N/A</v>
      </c>
      <c r="J290" s="100" t="str">
        <f t="array" ref="J290">index('ThreatSearch download 4.6.20'!L:L,match(H290,'ThreatSearch download 4.6.20'!E:E,0))</f>
        <v>#N/A</v>
      </c>
      <c r="K290" s="101" t="str">
        <f t="array" ref="K290">index('ThreatSearch download 4.6.20'!R:R,match(H290,'ThreatSearch download 4.6.20'!E:E,0))</f>
        <v>#N/A</v>
      </c>
      <c r="L290" s="69"/>
      <c r="M290" s="69"/>
      <c r="N290" s="69"/>
      <c r="O290" s="69"/>
      <c r="P290" s="69"/>
      <c r="Q290" s="69"/>
      <c r="R290" s="69"/>
      <c r="S290" s="69"/>
      <c r="T290" s="69"/>
      <c r="U290" s="69"/>
      <c r="V290" s="69"/>
      <c r="W290" s="69"/>
      <c r="X290" s="69"/>
      <c r="Y290" s="69"/>
      <c r="Z290" s="69"/>
    </row>
    <row r="291" ht="15.75" customHeight="1">
      <c r="A291" s="20" t="s">
        <v>1470</v>
      </c>
      <c r="B291" s="20" t="s">
        <v>1470</v>
      </c>
      <c r="C291" s="20" t="s">
        <v>5167</v>
      </c>
      <c r="D291" s="20" t="s">
        <v>2623</v>
      </c>
      <c r="E291" s="20" t="s">
        <v>2630</v>
      </c>
      <c r="F291" s="20"/>
      <c r="G291" s="20" t="s">
        <v>1470</v>
      </c>
      <c r="H291" s="69" t="str">
        <f t="shared" si="45"/>
        <v>Ulmus thomasii</v>
      </c>
      <c r="I291" s="100" t="str">
        <f t="array" ref="I291">index('ThreatSearch download 4.6.20'!M:M,match(H291,'ThreatSearch download 4.6.20'!E:E,0))</f>
        <v>#N/A</v>
      </c>
      <c r="J291" s="100" t="str">
        <f t="array" ref="J291">index('ThreatSearch download 4.6.20'!L:L,match(H291,'ThreatSearch download 4.6.20'!E:E,0))</f>
        <v>#N/A</v>
      </c>
      <c r="K291" s="101" t="str">
        <f t="array" ref="K291">index('ThreatSearch download 4.6.20'!R:R,match(H291,'ThreatSearch download 4.6.20'!E:E,0))</f>
        <v>#N/A</v>
      </c>
      <c r="L291" s="69"/>
      <c r="M291" s="69"/>
      <c r="N291" s="69"/>
      <c r="O291" s="69"/>
      <c r="P291" s="69"/>
      <c r="Q291" s="69"/>
      <c r="R291" s="69"/>
      <c r="S291" s="69"/>
      <c r="T291" s="69"/>
      <c r="U291" s="69"/>
      <c r="V291" s="69"/>
      <c r="W291" s="69"/>
      <c r="X291" s="69"/>
      <c r="Y291" s="69"/>
      <c r="Z291" s="69"/>
    </row>
    <row r="292" ht="15.75" customHeight="1">
      <c r="A292" s="103" t="s">
        <v>1494</v>
      </c>
      <c r="B292" s="103" t="s">
        <v>1494</v>
      </c>
      <c r="C292" s="103" t="s">
        <v>5167</v>
      </c>
      <c r="D292" s="103" t="s">
        <v>2623</v>
      </c>
      <c r="E292" s="103" t="s">
        <v>5168</v>
      </c>
      <c r="F292" s="103" t="s">
        <v>4934</v>
      </c>
      <c r="G292" s="103" t="s">
        <v>5173</v>
      </c>
      <c r="H292" s="102" t="str">
        <f t="shared" ref="H292:H293" si="46">concatenate(D292," ",E292," ",F292)</f>
        <v>Ulmus x hollandica</v>
      </c>
      <c r="I292" s="104" t="str">
        <f t="array" ref="I292">index('ThreatSearch download 4.6.20'!M:M,match(H292,'ThreatSearch download 4.6.20'!E:E,0))</f>
        <v>#N/A</v>
      </c>
      <c r="J292" s="104" t="str">
        <f t="array" ref="J292">index('ThreatSearch download 4.6.20'!L:L,match(H292,'ThreatSearch download 4.6.20'!E:E,0))</f>
        <v>#N/A</v>
      </c>
      <c r="K292" s="105" t="str">
        <f t="array" ref="K292">index('ThreatSearch download 4.6.20'!R:R,match(H292,'ThreatSearch download 4.6.20'!E:E,0))</f>
        <v>#N/A</v>
      </c>
      <c r="L292" s="69"/>
      <c r="M292" s="69"/>
      <c r="N292" s="69"/>
      <c r="O292" s="69"/>
      <c r="P292" s="69"/>
      <c r="Q292" s="69"/>
      <c r="R292" s="69"/>
      <c r="S292" s="69"/>
      <c r="T292" s="69"/>
      <c r="U292" s="69"/>
      <c r="V292" s="69"/>
      <c r="W292" s="69"/>
      <c r="X292" s="69"/>
      <c r="Y292" s="69"/>
      <c r="Z292" s="69"/>
    </row>
    <row r="293" ht="15.75" customHeight="1">
      <c r="A293" s="103" t="s">
        <v>678</v>
      </c>
      <c r="B293" s="103" t="s">
        <v>678</v>
      </c>
      <c r="C293" s="103" t="s">
        <v>5167</v>
      </c>
      <c r="D293" s="103" t="s">
        <v>2623</v>
      </c>
      <c r="E293" s="103" t="s">
        <v>5168</v>
      </c>
      <c r="F293" s="103" t="s">
        <v>5076</v>
      </c>
      <c r="G293" s="103" t="s">
        <v>5173</v>
      </c>
      <c r="H293" s="102" t="str">
        <f t="shared" si="46"/>
        <v>Ulmus x mesocarpa</v>
      </c>
      <c r="I293" s="104" t="str">
        <f t="array" ref="I293">index('ThreatSearch download 4.6.20'!M:M,match(H293,'ThreatSearch download 4.6.20'!E:E,0))</f>
        <v>#N/A</v>
      </c>
      <c r="J293" s="104" t="str">
        <f t="array" ref="J293">index('ThreatSearch download 4.6.20'!L:L,match(H293,'ThreatSearch download 4.6.20'!E:E,0))</f>
        <v>#N/A</v>
      </c>
      <c r="K293" s="105" t="str">
        <f t="array" ref="K293">index('ThreatSearch download 4.6.20'!R:R,match(H293,'ThreatSearch download 4.6.20'!E:E,0))</f>
        <v>#N/A</v>
      </c>
      <c r="L293" s="69"/>
      <c r="M293" s="69"/>
      <c r="N293" s="69"/>
      <c r="O293" s="69"/>
      <c r="P293" s="69"/>
      <c r="Q293" s="69"/>
      <c r="R293" s="69"/>
      <c r="S293" s="69"/>
      <c r="T293" s="69"/>
      <c r="U293" s="69"/>
      <c r="V293" s="69"/>
      <c r="W293" s="69"/>
      <c r="X293" s="69"/>
      <c r="Y293" s="69"/>
      <c r="Z293" s="69"/>
    </row>
    <row r="294" ht="15.75" customHeight="1">
      <c r="A294" s="106" t="s">
        <v>549</v>
      </c>
      <c r="B294" s="106" t="s">
        <v>1548</v>
      </c>
      <c r="C294" s="106" t="s">
        <v>1549</v>
      </c>
      <c r="D294" s="106" t="s">
        <v>2503</v>
      </c>
      <c r="E294" s="106" t="s">
        <v>4967</v>
      </c>
      <c r="F294" s="106"/>
      <c r="G294" s="106" t="s">
        <v>1548</v>
      </c>
      <c r="H294" s="107" t="str">
        <f t="shared" ref="H294:H502" si="47">concatenate(D294," ",E294)</f>
        <v>Malus adstringens</v>
      </c>
      <c r="I294" s="108" t="str">
        <f t="array" ref="I294">index('ThreatSearch download 4.6.20'!M:M,match(H294,'ThreatSearch download 4.6.20'!E:E,0))</f>
        <v>#N/A</v>
      </c>
      <c r="J294" s="108" t="str">
        <f t="array" ref="J294">index('ThreatSearch download 4.6.20'!L:L,match(H294,'ThreatSearch download 4.6.20'!E:E,0))</f>
        <v>#N/A</v>
      </c>
      <c r="K294" s="109" t="str">
        <f t="array" ref="K294">index('ThreatSearch download 4.6.20'!R:R,match(H294,'ThreatSearch download 4.6.20'!E:E,0))</f>
        <v>#N/A</v>
      </c>
      <c r="L294" s="110"/>
      <c r="M294" s="110"/>
      <c r="N294" s="110"/>
      <c r="O294" s="110"/>
      <c r="P294" s="110"/>
      <c r="Q294" s="110"/>
      <c r="R294" s="110"/>
      <c r="S294" s="110"/>
      <c r="T294" s="110"/>
      <c r="U294" s="110"/>
      <c r="V294" s="110"/>
      <c r="W294" s="110"/>
      <c r="X294" s="110"/>
      <c r="Y294" s="110"/>
      <c r="Z294" s="110"/>
    </row>
    <row r="295" ht="15.75" customHeight="1">
      <c r="A295" s="106" t="s">
        <v>554</v>
      </c>
      <c r="B295" s="106" t="s">
        <v>1550</v>
      </c>
      <c r="C295" s="106" t="s">
        <v>1549</v>
      </c>
      <c r="D295" s="106" t="s">
        <v>2503</v>
      </c>
      <c r="E295" s="106" t="s">
        <v>4969</v>
      </c>
      <c r="F295" s="106"/>
      <c r="G295" s="106" t="s">
        <v>1550</v>
      </c>
      <c r="H295" s="107" t="str">
        <f t="shared" si="47"/>
        <v>Malus arnoldiana</v>
      </c>
      <c r="I295" s="108" t="str">
        <f t="array" ref="I295">index('ThreatSearch download 4.6.20'!M:M,match(H295,'ThreatSearch download 4.6.20'!E:E,0))</f>
        <v>#N/A</v>
      </c>
      <c r="J295" s="108" t="str">
        <f t="array" ref="J295">index('ThreatSearch download 4.6.20'!L:L,match(H295,'ThreatSearch download 4.6.20'!E:E,0))</f>
        <v>#N/A</v>
      </c>
      <c r="K295" s="109" t="str">
        <f t="array" ref="K295">index('ThreatSearch download 4.6.20'!R:R,match(H295,'ThreatSearch download 4.6.20'!E:E,0))</f>
        <v>#N/A</v>
      </c>
      <c r="L295" s="110"/>
      <c r="M295" s="110"/>
      <c r="N295" s="110"/>
      <c r="O295" s="110"/>
      <c r="P295" s="110"/>
      <c r="Q295" s="110"/>
      <c r="R295" s="110"/>
      <c r="S295" s="110"/>
      <c r="T295" s="110"/>
      <c r="U295" s="110"/>
      <c r="V295" s="110"/>
      <c r="W295" s="110"/>
      <c r="X295" s="110"/>
      <c r="Y295" s="110"/>
      <c r="Z295" s="110"/>
    </row>
    <row r="296" ht="15.75" customHeight="1">
      <c r="A296" s="106" t="s">
        <v>559</v>
      </c>
      <c r="B296" s="106" t="s">
        <v>1551</v>
      </c>
      <c r="C296" s="106" t="s">
        <v>1549</v>
      </c>
      <c r="D296" s="106" t="s">
        <v>2503</v>
      </c>
      <c r="E296" s="106" t="s">
        <v>4972</v>
      </c>
      <c r="F296" s="106"/>
      <c r="G296" s="106" t="s">
        <v>1551</v>
      </c>
      <c r="H296" s="107" t="str">
        <f t="shared" si="47"/>
        <v>Malus dawsoniana</v>
      </c>
      <c r="I296" s="108" t="str">
        <f t="array" ref="I296">index('ThreatSearch download 4.6.20'!M:M,match(H296,'ThreatSearch download 4.6.20'!E:E,0))</f>
        <v>#N/A</v>
      </c>
      <c r="J296" s="108" t="str">
        <f t="array" ref="J296">index('ThreatSearch download 4.6.20'!L:L,match(H296,'ThreatSearch download 4.6.20'!E:E,0))</f>
        <v>#N/A</v>
      </c>
      <c r="K296" s="109" t="str">
        <f t="array" ref="K296">index('ThreatSearch download 4.6.20'!R:R,match(H296,'ThreatSearch download 4.6.20'!E:E,0))</f>
        <v>#N/A</v>
      </c>
      <c r="L296" s="110"/>
      <c r="M296" s="110"/>
      <c r="N296" s="110"/>
      <c r="O296" s="110"/>
      <c r="P296" s="110"/>
      <c r="Q296" s="110"/>
      <c r="R296" s="110"/>
      <c r="S296" s="110"/>
      <c r="T296" s="110"/>
      <c r="U296" s="110"/>
      <c r="V296" s="110"/>
      <c r="W296" s="110"/>
      <c r="X296" s="110"/>
      <c r="Y296" s="110"/>
      <c r="Z296" s="110"/>
    </row>
    <row r="297" ht="15.75" customHeight="1">
      <c r="A297" s="106" t="s">
        <v>562</v>
      </c>
      <c r="B297" s="106" t="s">
        <v>1552</v>
      </c>
      <c r="C297" s="106" t="s">
        <v>1549</v>
      </c>
      <c r="D297" s="106" t="s">
        <v>2503</v>
      </c>
      <c r="E297" s="106" t="s">
        <v>4635</v>
      </c>
      <c r="G297" s="106" t="s">
        <v>1552</v>
      </c>
      <c r="H297" s="107" t="str">
        <f t="shared" si="47"/>
        <v>Malus heterophylla</v>
      </c>
      <c r="I297" s="108" t="str">
        <f t="array" ref="I297">index('ThreatSearch download 4.6.20'!M:M,match(H297,'ThreatSearch download 4.6.20'!E:E,0))</f>
        <v>#N/A</v>
      </c>
      <c r="J297" s="108" t="str">
        <f t="array" ref="J297">index('ThreatSearch download 4.6.20'!L:L,match(H297,'ThreatSearch download 4.6.20'!E:E,0))</f>
        <v>#N/A</v>
      </c>
      <c r="K297" s="109" t="str">
        <f t="array" ref="K297">index('ThreatSearch download 4.6.20'!R:R,match(H297,'ThreatSearch download 4.6.20'!E:E,0))</f>
        <v>#N/A</v>
      </c>
      <c r="L297" s="110"/>
      <c r="M297" s="110"/>
      <c r="N297" s="110"/>
      <c r="O297" s="110"/>
      <c r="P297" s="110"/>
      <c r="Q297" s="110"/>
      <c r="R297" s="110"/>
      <c r="S297" s="110"/>
      <c r="T297" s="110"/>
      <c r="U297" s="110"/>
      <c r="V297" s="110"/>
      <c r="W297" s="110"/>
      <c r="X297" s="110"/>
      <c r="Y297" s="110"/>
      <c r="Z297" s="110"/>
    </row>
    <row r="298" ht="15.75" customHeight="1">
      <c r="A298" s="106" t="s">
        <v>567</v>
      </c>
      <c r="B298" s="106" t="s">
        <v>1554</v>
      </c>
      <c r="C298" s="106" t="s">
        <v>1549</v>
      </c>
      <c r="D298" s="106" t="s">
        <v>2503</v>
      </c>
      <c r="E298" s="106" t="s">
        <v>4977</v>
      </c>
      <c r="F298" s="106"/>
      <c r="G298" s="106" t="s">
        <v>1554</v>
      </c>
      <c r="H298" s="107" t="str">
        <f t="shared" si="47"/>
        <v>Malus purpurea</v>
      </c>
      <c r="I298" s="108" t="str">
        <f t="array" ref="I298">index('ThreatSearch download 4.6.20'!M:M,match(H298,'ThreatSearch download 4.6.20'!E:E,0))</f>
        <v>#N/A</v>
      </c>
      <c r="J298" s="108" t="str">
        <f t="array" ref="J298">index('ThreatSearch download 4.6.20'!L:L,match(H298,'ThreatSearch download 4.6.20'!E:E,0))</f>
        <v>#N/A</v>
      </c>
      <c r="K298" s="109" t="str">
        <f t="array" ref="K298">index('ThreatSearch download 4.6.20'!R:R,match(H298,'ThreatSearch download 4.6.20'!E:E,0))</f>
        <v>#N/A</v>
      </c>
      <c r="L298" s="110"/>
      <c r="M298" s="110"/>
      <c r="N298" s="110"/>
      <c r="O298" s="110"/>
      <c r="P298" s="110"/>
      <c r="Q298" s="110"/>
      <c r="R298" s="110"/>
      <c r="S298" s="110"/>
      <c r="T298" s="110"/>
      <c r="U298" s="110"/>
      <c r="V298" s="110"/>
      <c r="W298" s="110"/>
      <c r="X298" s="110"/>
      <c r="Y298" s="110"/>
      <c r="Z298" s="110"/>
    </row>
    <row r="299" ht="15.75" customHeight="1">
      <c r="A299" s="106" t="s">
        <v>570</v>
      </c>
      <c r="B299" s="106" t="s">
        <v>1555</v>
      </c>
      <c r="C299" s="106" t="s">
        <v>1549</v>
      </c>
      <c r="D299" s="106" t="s">
        <v>2503</v>
      </c>
      <c r="E299" s="106" t="s">
        <v>3004</v>
      </c>
      <c r="F299" s="106"/>
      <c r="G299" s="106" t="s">
        <v>1555</v>
      </c>
      <c r="H299" s="107" t="str">
        <f t="shared" si="47"/>
        <v>Malus robusta</v>
      </c>
      <c r="I299" s="108" t="str">
        <f t="array" ref="I299">index('ThreatSearch download 4.6.20'!M:M,match(H299,'ThreatSearch download 4.6.20'!E:E,0))</f>
        <v>#N/A</v>
      </c>
      <c r="J299" s="108" t="str">
        <f t="array" ref="J299">index('ThreatSearch download 4.6.20'!L:L,match(H299,'ThreatSearch download 4.6.20'!E:E,0))</f>
        <v>#N/A</v>
      </c>
      <c r="K299" s="109" t="str">
        <f t="array" ref="K299">index('ThreatSearch download 4.6.20'!R:R,match(H299,'ThreatSearch download 4.6.20'!E:E,0))</f>
        <v>#N/A</v>
      </c>
      <c r="L299" s="110"/>
      <c r="M299" s="110"/>
      <c r="N299" s="110"/>
      <c r="O299" s="110"/>
      <c r="P299" s="110"/>
      <c r="Q299" s="110"/>
      <c r="R299" s="110"/>
      <c r="S299" s="110"/>
      <c r="T299" s="110"/>
      <c r="U299" s="110"/>
      <c r="V299" s="110"/>
      <c r="W299" s="110"/>
      <c r="X299" s="110"/>
      <c r="Y299" s="110"/>
      <c r="Z299" s="110"/>
    </row>
    <row r="300" ht="15.75" customHeight="1">
      <c r="A300" s="106" t="s">
        <v>573</v>
      </c>
      <c r="B300" s="106" t="s">
        <v>1558</v>
      </c>
      <c r="C300" s="106" t="s">
        <v>1549</v>
      </c>
      <c r="D300" s="106" t="s">
        <v>2503</v>
      </c>
      <c r="E300" s="106" t="s">
        <v>3365</v>
      </c>
      <c r="F300" s="106"/>
      <c r="G300" s="106" t="s">
        <v>1558</v>
      </c>
      <c r="H300" s="107" t="str">
        <f t="shared" si="47"/>
        <v>Malus zumi</v>
      </c>
      <c r="I300" s="108" t="str">
        <f t="array" ref="I300">index('ThreatSearch download 4.6.20'!M:M,match(H300,'ThreatSearch download 4.6.20'!E:E,0))</f>
        <v>#N/A</v>
      </c>
      <c r="J300" s="108" t="str">
        <f t="array" ref="J300">index('ThreatSearch download 4.6.20'!L:L,match(H300,'ThreatSearch download 4.6.20'!E:E,0))</f>
        <v>#N/A</v>
      </c>
      <c r="K300" s="109" t="str">
        <f t="array" ref="K300">index('ThreatSearch download 4.6.20'!R:R,match(H300,'ThreatSearch download 4.6.20'!E:E,0))</f>
        <v>#N/A</v>
      </c>
      <c r="L300" s="110"/>
      <c r="M300" s="110"/>
      <c r="N300" s="110"/>
      <c r="O300" s="110"/>
      <c r="P300" s="110"/>
      <c r="Q300" s="110"/>
      <c r="R300" s="110"/>
      <c r="S300" s="110"/>
      <c r="T300" s="110"/>
      <c r="U300" s="110"/>
      <c r="V300" s="110"/>
      <c r="W300" s="110"/>
      <c r="X300" s="110"/>
      <c r="Y300" s="110"/>
      <c r="Z300" s="110"/>
    </row>
    <row r="301" ht="15.75" customHeight="1">
      <c r="A301" s="106" t="s">
        <v>576</v>
      </c>
      <c r="B301" s="106" t="s">
        <v>1561</v>
      </c>
      <c r="C301" s="106" t="s">
        <v>1549</v>
      </c>
      <c r="D301" s="106" t="s">
        <v>2425</v>
      </c>
      <c r="E301" s="106" t="s">
        <v>4924</v>
      </c>
      <c r="F301" s="106"/>
      <c r="G301" s="106" t="s">
        <v>1561</v>
      </c>
      <c r="H301" s="107" t="str">
        <f t="shared" si="47"/>
        <v>Quercus bebbiana</v>
      </c>
      <c r="I301" s="108" t="str">
        <f t="array" ref="I301">index('ThreatSearch download 4.6.20'!M:M,match(H301,'ThreatSearch download 4.6.20'!E:E,0))</f>
        <v>#N/A</v>
      </c>
      <c r="J301" s="108" t="str">
        <f t="array" ref="J301">index('ThreatSearch download 4.6.20'!L:L,match(H301,'ThreatSearch download 4.6.20'!E:E,0))</f>
        <v>#N/A</v>
      </c>
      <c r="K301" s="109" t="str">
        <f t="array" ref="K301">index('ThreatSearch download 4.6.20'!R:R,match(H301,'ThreatSearch download 4.6.20'!E:E,0))</f>
        <v>#N/A</v>
      </c>
      <c r="L301" s="110"/>
      <c r="M301" s="110"/>
      <c r="N301" s="110"/>
      <c r="O301" s="110"/>
      <c r="P301" s="110"/>
      <c r="Q301" s="110"/>
      <c r="R301" s="110"/>
      <c r="S301" s="110"/>
      <c r="T301" s="110"/>
      <c r="U301" s="110"/>
      <c r="V301" s="110"/>
      <c r="W301" s="110"/>
      <c r="X301" s="110"/>
      <c r="Y301" s="110"/>
      <c r="Z301" s="110"/>
    </row>
    <row r="302" ht="15.75" customHeight="1">
      <c r="A302" s="106" t="s">
        <v>579</v>
      </c>
      <c r="B302" s="106" t="s">
        <v>1566</v>
      </c>
      <c r="C302" s="106" t="s">
        <v>1549</v>
      </c>
      <c r="D302" s="106" t="s">
        <v>2425</v>
      </c>
      <c r="E302" s="106" t="s">
        <v>4986</v>
      </c>
      <c r="F302" s="106"/>
      <c r="G302" s="106" t="s">
        <v>1566</v>
      </c>
      <c r="H302" s="107" t="str">
        <f t="shared" si="47"/>
        <v>Quercus benderi</v>
      </c>
      <c r="I302" s="108" t="str">
        <f t="array" ref="I302">index('ThreatSearch download 4.6.20'!M:M,match(H302,'ThreatSearch download 4.6.20'!E:E,0))</f>
        <v>#N/A</v>
      </c>
      <c r="J302" s="108" t="str">
        <f t="array" ref="J302">index('ThreatSearch download 4.6.20'!L:L,match(H302,'ThreatSearch download 4.6.20'!E:E,0))</f>
        <v>#N/A</v>
      </c>
      <c r="K302" s="109" t="str">
        <f t="array" ref="K302">index('ThreatSearch download 4.6.20'!R:R,match(H302,'ThreatSearch download 4.6.20'!E:E,0))</f>
        <v>#N/A</v>
      </c>
      <c r="L302" s="110"/>
      <c r="M302" s="110"/>
      <c r="N302" s="110"/>
      <c r="O302" s="110"/>
      <c r="P302" s="110"/>
      <c r="Q302" s="110"/>
      <c r="R302" s="110"/>
      <c r="S302" s="110"/>
      <c r="T302" s="110"/>
      <c r="U302" s="110"/>
      <c r="V302" s="110"/>
      <c r="W302" s="110"/>
      <c r="X302" s="110"/>
      <c r="Y302" s="110"/>
      <c r="Z302" s="110"/>
    </row>
    <row r="303" ht="15.75" customHeight="1">
      <c r="A303" s="106" t="s">
        <v>1481</v>
      </c>
      <c r="B303" s="106" t="s">
        <v>1567</v>
      </c>
      <c r="C303" s="106" t="s">
        <v>1549</v>
      </c>
      <c r="D303" s="106" t="s">
        <v>2425</v>
      </c>
      <c r="E303" s="106" t="s">
        <v>4912</v>
      </c>
      <c r="G303" s="106" t="s">
        <v>1567</v>
      </c>
      <c r="H303" s="107" t="str">
        <f t="shared" si="47"/>
        <v>Quercus bimundorum</v>
      </c>
      <c r="I303" s="108" t="str">
        <f t="array" ref="I303">index('ThreatSearch download 4.6.20'!M:M,match(H303,'ThreatSearch download 4.6.20'!E:E,0))</f>
        <v>#N/A</v>
      </c>
      <c r="J303" s="108" t="str">
        <f t="array" ref="J303">index('ThreatSearch download 4.6.20'!L:L,match(H303,'ThreatSearch download 4.6.20'!E:E,0))</f>
        <v>#N/A</v>
      </c>
      <c r="K303" s="109" t="str">
        <f t="array" ref="K303">index('ThreatSearch download 4.6.20'!R:R,match(H303,'ThreatSearch download 4.6.20'!E:E,0))</f>
        <v>#N/A</v>
      </c>
      <c r="L303" s="110"/>
      <c r="M303" s="110"/>
      <c r="N303" s="110"/>
      <c r="O303" s="110"/>
      <c r="P303" s="110"/>
      <c r="Q303" s="110"/>
      <c r="R303" s="110"/>
      <c r="S303" s="110"/>
      <c r="T303" s="110"/>
      <c r="U303" s="110"/>
      <c r="V303" s="110"/>
      <c r="W303" s="110"/>
      <c r="X303" s="110"/>
      <c r="Y303" s="110"/>
      <c r="Z303" s="110"/>
    </row>
    <row r="304" ht="15.75" customHeight="1">
      <c r="A304" s="106" t="s">
        <v>582</v>
      </c>
      <c r="B304" s="106" t="s">
        <v>1568</v>
      </c>
      <c r="C304" s="106" t="s">
        <v>1549</v>
      </c>
      <c r="D304" s="106" t="s">
        <v>2425</v>
      </c>
      <c r="E304" s="106" t="s">
        <v>4991</v>
      </c>
      <c r="F304" s="106"/>
      <c r="G304" s="106" t="s">
        <v>1568</v>
      </c>
      <c r="H304" s="107" t="str">
        <f t="shared" si="47"/>
        <v>Quercus burnetensis</v>
      </c>
      <c r="I304" s="108" t="str">
        <f t="array" ref="I304">index('ThreatSearch download 4.6.20'!M:M,match(H304,'ThreatSearch download 4.6.20'!E:E,0))</f>
        <v>#N/A</v>
      </c>
      <c r="J304" s="108" t="str">
        <f t="array" ref="J304">index('ThreatSearch download 4.6.20'!L:L,match(H304,'ThreatSearch download 4.6.20'!E:E,0))</f>
        <v>#N/A</v>
      </c>
      <c r="K304" s="109" t="str">
        <f t="array" ref="K304">index('ThreatSearch download 4.6.20'!R:R,match(H304,'ThreatSearch download 4.6.20'!E:E,0))</f>
        <v>#N/A</v>
      </c>
      <c r="L304" s="110"/>
      <c r="M304" s="110"/>
      <c r="N304" s="110"/>
      <c r="O304" s="110"/>
      <c r="P304" s="110"/>
      <c r="Q304" s="110"/>
      <c r="R304" s="110"/>
      <c r="S304" s="110"/>
      <c r="T304" s="110"/>
      <c r="U304" s="110"/>
      <c r="V304" s="110"/>
      <c r="W304" s="110"/>
      <c r="X304" s="110"/>
      <c r="Y304" s="110"/>
      <c r="Z304" s="110"/>
    </row>
    <row r="305" ht="15.75" customHeight="1">
      <c r="A305" s="106" t="s">
        <v>585</v>
      </c>
      <c r="B305" s="106" t="s">
        <v>1569</v>
      </c>
      <c r="C305" s="106" t="s">
        <v>1549</v>
      </c>
      <c r="D305" s="106" t="s">
        <v>2425</v>
      </c>
      <c r="E305" s="106" t="s">
        <v>4994</v>
      </c>
      <c r="F305" s="106"/>
      <c r="G305" s="106" t="s">
        <v>1569</v>
      </c>
      <c r="H305" s="107" t="str">
        <f t="shared" si="47"/>
        <v>Quercus cocksii</v>
      </c>
      <c r="I305" s="108" t="str">
        <f t="array" ref="I305">index('ThreatSearch download 4.6.20'!M:M,match(H305,'ThreatSearch download 4.6.20'!E:E,0))</f>
        <v>#N/A</v>
      </c>
      <c r="J305" s="108" t="str">
        <f t="array" ref="J305">index('ThreatSearch download 4.6.20'!L:L,match(H305,'ThreatSearch download 4.6.20'!E:E,0))</f>
        <v>#N/A</v>
      </c>
      <c r="K305" s="109" t="str">
        <f t="array" ref="K305">index('ThreatSearch download 4.6.20'!R:R,match(H305,'ThreatSearch download 4.6.20'!E:E,0))</f>
        <v>#N/A</v>
      </c>
      <c r="L305" s="110"/>
      <c r="M305" s="110"/>
      <c r="N305" s="110"/>
      <c r="O305" s="110"/>
      <c r="P305" s="110"/>
      <c r="Q305" s="110"/>
      <c r="R305" s="110"/>
      <c r="S305" s="110"/>
      <c r="T305" s="110"/>
      <c r="U305" s="110"/>
      <c r="V305" s="110"/>
      <c r="W305" s="110"/>
      <c r="X305" s="110"/>
      <c r="Y305" s="110"/>
      <c r="Z305" s="110"/>
    </row>
    <row r="306" ht="15.75" customHeight="1">
      <c r="A306" s="106" t="s">
        <v>588</v>
      </c>
      <c r="B306" s="106" t="s">
        <v>1571</v>
      </c>
      <c r="C306" s="106" t="s">
        <v>1549</v>
      </c>
      <c r="D306" s="106" t="s">
        <v>2425</v>
      </c>
      <c r="E306" s="106" t="s">
        <v>4997</v>
      </c>
      <c r="F306" s="106"/>
      <c r="G306" s="106" t="s">
        <v>1571</v>
      </c>
      <c r="H306" s="107" t="str">
        <f t="shared" si="47"/>
        <v>Quercus comptoniae</v>
      </c>
      <c r="I306" s="108" t="str">
        <f t="array" ref="I306">index('ThreatSearch download 4.6.20'!M:M,match(H306,'ThreatSearch download 4.6.20'!E:E,0))</f>
        <v>#N/A</v>
      </c>
      <c r="J306" s="108" t="str">
        <f t="array" ref="J306">index('ThreatSearch download 4.6.20'!L:L,match(H306,'ThreatSearch download 4.6.20'!E:E,0))</f>
        <v>#N/A</v>
      </c>
      <c r="K306" s="109" t="str">
        <f t="array" ref="K306">index('ThreatSearch download 4.6.20'!R:R,match(H306,'ThreatSearch download 4.6.20'!E:E,0))</f>
        <v>#N/A</v>
      </c>
      <c r="L306" s="110"/>
      <c r="M306" s="110"/>
      <c r="N306" s="110"/>
      <c r="O306" s="110"/>
      <c r="P306" s="110"/>
      <c r="Q306" s="110"/>
      <c r="R306" s="110"/>
      <c r="S306" s="110"/>
      <c r="T306" s="110"/>
      <c r="U306" s="110"/>
      <c r="V306" s="110"/>
      <c r="W306" s="110"/>
      <c r="X306" s="110"/>
      <c r="Y306" s="110"/>
      <c r="Z306" s="110"/>
    </row>
    <row r="307" ht="15.75" customHeight="1">
      <c r="A307" s="106" t="s">
        <v>591</v>
      </c>
      <c r="B307" s="106" t="s">
        <v>1572</v>
      </c>
      <c r="C307" s="106" t="s">
        <v>1549</v>
      </c>
      <c r="D307" s="106" t="s">
        <v>2425</v>
      </c>
      <c r="E307" s="106" t="s">
        <v>5000</v>
      </c>
      <c r="F307" s="106"/>
      <c r="G307" s="106" t="s">
        <v>1572</v>
      </c>
      <c r="H307" s="107" t="str">
        <f t="shared" si="47"/>
        <v>Quercus cravensis</v>
      </c>
      <c r="I307" s="108" t="str">
        <f t="array" ref="I307">index('ThreatSearch download 4.6.20'!M:M,match(H307,'ThreatSearch download 4.6.20'!E:E,0))</f>
        <v>#N/A</v>
      </c>
      <c r="J307" s="108" t="str">
        <f t="array" ref="J307">index('ThreatSearch download 4.6.20'!L:L,match(H307,'ThreatSearch download 4.6.20'!E:E,0))</f>
        <v>#N/A</v>
      </c>
      <c r="K307" s="109" t="str">
        <f t="array" ref="K307">index('ThreatSearch download 4.6.20'!R:R,match(H307,'ThreatSearch download 4.6.20'!E:E,0))</f>
        <v>#N/A</v>
      </c>
      <c r="L307" s="110"/>
      <c r="M307" s="110"/>
      <c r="N307" s="110"/>
      <c r="O307" s="110"/>
      <c r="P307" s="110"/>
      <c r="Q307" s="110"/>
      <c r="R307" s="110"/>
      <c r="S307" s="110"/>
      <c r="T307" s="110"/>
      <c r="U307" s="110"/>
      <c r="V307" s="110"/>
      <c r="W307" s="110"/>
      <c r="X307" s="110"/>
      <c r="Y307" s="110"/>
      <c r="Z307" s="110"/>
    </row>
    <row r="308" ht="15.75" customHeight="1">
      <c r="A308" s="106" t="s">
        <v>596</v>
      </c>
      <c r="B308" s="106" t="s">
        <v>1573</v>
      </c>
      <c r="C308" s="106" t="s">
        <v>1549</v>
      </c>
      <c r="D308" s="106" t="s">
        <v>2425</v>
      </c>
      <c r="E308" s="106" t="s">
        <v>5003</v>
      </c>
      <c r="F308" s="106"/>
      <c r="G308" s="106" t="s">
        <v>1573</v>
      </c>
      <c r="H308" s="107" t="str">
        <f t="shared" si="47"/>
        <v>Quercus deamii</v>
      </c>
      <c r="I308" s="108" t="str">
        <f t="array" ref="I308">index('ThreatSearch download 4.6.20'!M:M,match(H308,'ThreatSearch download 4.6.20'!E:E,0))</f>
        <v>#N/A</v>
      </c>
      <c r="J308" s="108" t="str">
        <f t="array" ref="J308">index('ThreatSearch download 4.6.20'!L:L,match(H308,'ThreatSearch download 4.6.20'!E:E,0))</f>
        <v>#N/A</v>
      </c>
      <c r="K308" s="109" t="str">
        <f t="array" ref="K308">index('ThreatSearch download 4.6.20'!R:R,match(H308,'ThreatSearch download 4.6.20'!E:E,0))</f>
        <v>#N/A</v>
      </c>
      <c r="L308" s="110"/>
      <c r="M308" s="110"/>
      <c r="N308" s="110"/>
      <c r="O308" s="110"/>
      <c r="P308" s="110"/>
      <c r="Q308" s="110"/>
      <c r="R308" s="110"/>
      <c r="S308" s="110"/>
      <c r="T308" s="110"/>
      <c r="U308" s="110"/>
      <c r="V308" s="110"/>
      <c r="W308" s="110"/>
      <c r="X308" s="110"/>
      <c r="Y308" s="110"/>
      <c r="Z308" s="110"/>
    </row>
    <row r="309" ht="15.75" customHeight="1">
      <c r="A309" s="106" t="s">
        <v>599</v>
      </c>
      <c r="B309" s="106" t="s">
        <v>1574</v>
      </c>
      <c r="C309" s="106" t="s">
        <v>1549</v>
      </c>
      <c r="D309" s="106" t="s">
        <v>2425</v>
      </c>
      <c r="E309" s="106" t="s">
        <v>5006</v>
      </c>
      <c r="F309" s="106"/>
      <c r="G309" s="106" t="s">
        <v>1574</v>
      </c>
      <c r="H309" s="107" t="str">
        <f t="shared" si="47"/>
        <v>Quercus demarei</v>
      </c>
      <c r="I309" s="108" t="str">
        <f t="array" ref="I309">index('ThreatSearch download 4.6.20'!M:M,match(H309,'ThreatSearch download 4.6.20'!E:E,0))</f>
        <v>#N/A</v>
      </c>
      <c r="J309" s="108" t="str">
        <f t="array" ref="J309">index('ThreatSearch download 4.6.20'!L:L,match(H309,'ThreatSearch download 4.6.20'!E:E,0))</f>
        <v>#N/A</v>
      </c>
      <c r="K309" s="109" t="str">
        <f t="array" ref="K309">index('ThreatSearch download 4.6.20'!R:R,match(H309,'ThreatSearch download 4.6.20'!E:E,0))</f>
        <v>#N/A</v>
      </c>
      <c r="L309" s="110"/>
      <c r="M309" s="110"/>
      <c r="N309" s="110"/>
      <c r="O309" s="110"/>
      <c r="P309" s="110"/>
      <c r="Q309" s="110"/>
      <c r="R309" s="110"/>
      <c r="S309" s="110"/>
      <c r="T309" s="110"/>
      <c r="U309" s="110"/>
      <c r="V309" s="110"/>
      <c r="W309" s="110"/>
      <c r="X309" s="110"/>
      <c r="Y309" s="110"/>
      <c r="Z309" s="110"/>
    </row>
    <row r="310" ht="15.75" customHeight="1">
      <c r="A310" s="106" t="s">
        <v>604</v>
      </c>
      <c r="B310" s="106" t="s">
        <v>1575</v>
      </c>
      <c r="C310" s="106" t="s">
        <v>1549</v>
      </c>
      <c r="D310" s="106" t="s">
        <v>2425</v>
      </c>
      <c r="E310" s="106" t="s">
        <v>5009</v>
      </c>
      <c r="F310" s="106"/>
      <c r="G310" s="106" t="s">
        <v>1575</v>
      </c>
      <c r="H310" s="107" t="str">
        <f t="shared" si="47"/>
        <v>Quercus exacta</v>
      </c>
      <c r="I310" s="108" t="str">
        <f t="array" ref="I310">index('ThreatSearch download 4.6.20'!M:M,match(H310,'ThreatSearch download 4.6.20'!E:E,0))</f>
        <v>#N/A</v>
      </c>
      <c r="J310" s="108" t="str">
        <f t="array" ref="J310">index('ThreatSearch download 4.6.20'!L:L,match(H310,'ThreatSearch download 4.6.20'!E:E,0))</f>
        <v>#N/A</v>
      </c>
      <c r="K310" s="109" t="str">
        <f t="array" ref="K310">index('ThreatSearch download 4.6.20'!R:R,match(H310,'ThreatSearch download 4.6.20'!E:E,0))</f>
        <v>#N/A</v>
      </c>
      <c r="L310" s="110"/>
      <c r="M310" s="110"/>
      <c r="N310" s="110"/>
      <c r="O310" s="110"/>
      <c r="P310" s="110"/>
      <c r="Q310" s="110"/>
      <c r="R310" s="110"/>
      <c r="S310" s="110"/>
      <c r="T310" s="110"/>
      <c r="U310" s="110"/>
      <c r="V310" s="110"/>
      <c r="W310" s="110"/>
      <c r="X310" s="110"/>
      <c r="Y310" s="110"/>
      <c r="Z310" s="110"/>
    </row>
    <row r="311" ht="15.75" customHeight="1">
      <c r="A311" s="106" t="s">
        <v>607</v>
      </c>
      <c r="B311" s="106" t="s">
        <v>1576</v>
      </c>
      <c r="C311" s="106" t="s">
        <v>1549</v>
      </c>
      <c r="D311" s="106" t="s">
        <v>2425</v>
      </c>
      <c r="E311" s="106" t="s">
        <v>5012</v>
      </c>
      <c r="F311" s="106"/>
      <c r="G311" s="106" t="s">
        <v>1576</v>
      </c>
      <c r="H311" s="107" t="str">
        <f t="shared" si="47"/>
        <v>Quercus fernowii</v>
      </c>
      <c r="I311" s="108" t="str">
        <f t="array" ref="I311">index('ThreatSearch download 4.6.20'!M:M,match(H311,'ThreatSearch download 4.6.20'!E:E,0))</f>
        <v>#N/A</v>
      </c>
      <c r="J311" s="108" t="str">
        <f t="array" ref="J311">index('ThreatSearch download 4.6.20'!L:L,match(H311,'ThreatSearch download 4.6.20'!E:E,0))</f>
        <v>#N/A</v>
      </c>
      <c r="K311" s="109" t="str">
        <f t="array" ref="K311">index('ThreatSearch download 4.6.20'!R:R,match(H311,'ThreatSearch download 4.6.20'!E:E,0))</f>
        <v>#N/A</v>
      </c>
      <c r="L311" s="110"/>
      <c r="M311" s="110"/>
      <c r="N311" s="110"/>
      <c r="O311" s="110"/>
      <c r="P311" s="110"/>
      <c r="Q311" s="110"/>
      <c r="R311" s="110"/>
      <c r="S311" s="110"/>
      <c r="T311" s="110"/>
      <c r="U311" s="110"/>
      <c r="V311" s="110"/>
      <c r="W311" s="110"/>
      <c r="X311" s="110"/>
      <c r="Y311" s="110"/>
      <c r="Z311" s="110"/>
    </row>
    <row r="312" ht="15.75" customHeight="1">
      <c r="A312" s="106" t="s">
        <v>610</v>
      </c>
      <c r="B312" s="106" t="s">
        <v>1577</v>
      </c>
      <c r="C312" s="106" t="s">
        <v>1549</v>
      </c>
      <c r="D312" s="106" t="s">
        <v>2425</v>
      </c>
      <c r="E312" s="106" t="s">
        <v>5015</v>
      </c>
      <c r="F312" s="106"/>
      <c r="G312" s="106" t="s">
        <v>1577</v>
      </c>
      <c r="H312" s="107" t="str">
        <f t="shared" si="47"/>
        <v>Quercus filialis</v>
      </c>
      <c r="I312" s="108" t="str">
        <f t="array" ref="I312">index('ThreatSearch download 4.6.20'!M:M,match(H312,'ThreatSearch download 4.6.20'!E:E,0))</f>
        <v>#N/A</v>
      </c>
      <c r="J312" s="108" t="str">
        <f t="array" ref="J312">index('ThreatSearch download 4.6.20'!L:L,match(H312,'ThreatSearch download 4.6.20'!E:E,0))</f>
        <v>#N/A</v>
      </c>
      <c r="K312" s="109" t="str">
        <f t="array" ref="K312">index('ThreatSearch download 4.6.20'!R:R,match(H312,'ThreatSearch download 4.6.20'!E:E,0))</f>
        <v>#N/A</v>
      </c>
      <c r="L312" s="110"/>
      <c r="M312" s="110"/>
      <c r="N312" s="110"/>
      <c r="O312" s="110"/>
      <c r="P312" s="110"/>
      <c r="Q312" s="110"/>
      <c r="R312" s="110"/>
      <c r="S312" s="110"/>
      <c r="T312" s="110"/>
      <c r="U312" s="110"/>
      <c r="V312" s="110"/>
      <c r="W312" s="110"/>
      <c r="X312" s="110"/>
      <c r="Y312" s="110"/>
      <c r="Z312" s="110"/>
    </row>
    <row r="313" ht="15.75" customHeight="1">
      <c r="A313" s="106" t="s">
        <v>613</v>
      </c>
      <c r="B313" s="106" t="s">
        <v>1578</v>
      </c>
      <c r="C313" s="106" t="s">
        <v>1549</v>
      </c>
      <c r="D313" s="106" t="s">
        <v>2425</v>
      </c>
      <c r="E313" s="106" t="s">
        <v>5018</v>
      </c>
      <c r="G313" s="106" t="s">
        <v>1578</v>
      </c>
      <c r="H313" s="107" t="str">
        <f t="shared" si="47"/>
        <v>Quercus guadalupensis</v>
      </c>
      <c r="I313" s="108" t="str">
        <f t="array" ref="I313">index('ThreatSearch download 4.6.20'!M:M,match(H313,'ThreatSearch download 4.6.20'!E:E,0))</f>
        <v>#N/A</v>
      </c>
      <c r="J313" s="108" t="str">
        <f t="array" ref="J313">index('ThreatSearch download 4.6.20'!L:L,match(H313,'ThreatSearch download 4.6.20'!E:E,0))</f>
        <v>#N/A</v>
      </c>
      <c r="K313" s="109" t="str">
        <f t="array" ref="K313">index('ThreatSearch download 4.6.20'!R:R,match(H313,'ThreatSearch download 4.6.20'!E:E,0))</f>
        <v>#N/A</v>
      </c>
      <c r="L313" s="110"/>
      <c r="M313" s="110"/>
      <c r="N313" s="110"/>
      <c r="O313" s="110"/>
      <c r="P313" s="110"/>
      <c r="Q313" s="110"/>
      <c r="R313" s="110"/>
      <c r="S313" s="110"/>
      <c r="T313" s="110"/>
      <c r="U313" s="110"/>
      <c r="V313" s="110"/>
      <c r="W313" s="110"/>
      <c r="X313" s="110"/>
      <c r="Y313" s="110"/>
      <c r="Z313" s="110"/>
    </row>
    <row r="314" ht="15.75" customHeight="1">
      <c r="A314" s="106" t="s">
        <v>616</v>
      </c>
      <c r="B314" s="106" t="s">
        <v>1579</v>
      </c>
      <c r="C314" s="106" t="s">
        <v>1549</v>
      </c>
      <c r="D314" s="106" t="s">
        <v>2425</v>
      </c>
      <c r="E314" s="106" t="s">
        <v>4635</v>
      </c>
      <c r="G314" s="106" t="s">
        <v>1579</v>
      </c>
      <c r="H314" s="107" t="str">
        <f t="shared" si="47"/>
        <v>Quercus heterophylla</v>
      </c>
      <c r="I314" s="108" t="str">
        <f t="array" ref="I314">index('ThreatSearch download 4.6.20'!M:M,match(H314,'ThreatSearch download 4.6.20'!E:E,0))</f>
        <v>#N/A</v>
      </c>
      <c r="J314" s="108" t="str">
        <f t="array" ref="J314">index('ThreatSearch download 4.6.20'!L:L,match(H314,'ThreatSearch download 4.6.20'!E:E,0))</f>
        <v>#N/A</v>
      </c>
      <c r="K314" s="109" t="str">
        <f t="array" ref="K314">index('ThreatSearch download 4.6.20'!R:R,match(H314,'ThreatSearch download 4.6.20'!E:E,0))</f>
        <v>#N/A</v>
      </c>
      <c r="L314" s="110"/>
      <c r="M314" s="110"/>
      <c r="N314" s="110"/>
      <c r="O314" s="110"/>
      <c r="P314" s="110"/>
      <c r="Q314" s="110"/>
      <c r="R314" s="110"/>
      <c r="S314" s="110"/>
      <c r="T314" s="110"/>
      <c r="U314" s="110"/>
      <c r="V314" s="110"/>
      <c r="W314" s="110"/>
      <c r="X314" s="110"/>
      <c r="Y314" s="110"/>
      <c r="Z314" s="110"/>
    </row>
    <row r="315" ht="15.75" customHeight="1">
      <c r="A315" s="106" t="s">
        <v>619</v>
      </c>
      <c r="B315" s="106" t="s">
        <v>1580</v>
      </c>
      <c r="C315" s="106" t="s">
        <v>1549</v>
      </c>
      <c r="D315" s="106" t="s">
        <v>2425</v>
      </c>
      <c r="E315" s="106" t="s">
        <v>5023</v>
      </c>
      <c r="F315" s="106"/>
      <c r="G315" s="106" t="s">
        <v>1580</v>
      </c>
      <c r="H315" s="107" t="str">
        <f t="shared" si="47"/>
        <v>Quercus humidicola</v>
      </c>
      <c r="I315" s="108" t="str">
        <f t="array" ref="I315">index('ThreatSearch download 4.6.20'!M:M,match(H315,'ThreatSearch download 4.6.20'!E:E,0))</f>
        <v>#N/A</v>
      </c>
      <c r="J315" s="108" t="str">
        <f t="array" ref="J315">index('ThreatSearch download 4.6.20'!L:L,match(H315,'ThreatSearch download 4.6.20'!E:E,0))</f>
        <v>#N/A</v>
      </c>
      <c r="K315" s="109" t="str">
        <f t="array" ref="K315">index('ThreatSearch download 4.6.20'!R:R,match(H315,'ThreatSearch download 4.6.20'!E:E,0))</f>
        <v>#N/A</v>
      </c>
      <c r="L315" s="110"/>
      <c r="M315" s="110"/>
      <c r="N315" s="110"/>
      <c r="O315" s="110"/>
      <c r="P315" s="110"/>
      <c r="Q315" s="110"/>
      <c r="R315" s="110"/>
      <c r="S315" s="110"/>
      <c r="T315" s="110"/>
      <c r="U315" s="110"/>
      <c r="V315" s="110"/>
      <c r="W315" s="110"/>
      <c r="X315" s="110"/>
      <c r="Y315" s="110"/>
      <c r="Z315" s="110"/>
    </row>
    <row r="316" ht="15.75" customHeight="1">
      <c r="A316" s="106" t="s">
        <v>622</v>
      </c>
      <c r="B316" s="106" t="s">
        <v>1581</v>
      </c>
      <c r="C316" s="106" t="s">
        <v>1549</v>
      </c>
      <c r="D316" s="106" t="s">
        <v>2425</v>
      </c>
      <c r="E316" s="106" t="s">
        <v>5026</v>
      </c>
      <c r="F316" s="106"/>
      <c r="G316" s="106" t="s">
        <v>1581</v>
      </c>
      <c r="H316" s="107" t="str">
        <f t="shared" si="47"/>
        <v>Quercus jackiana</v>
      </c>
      <c r="I316" s="108" t="str">
        <f t="array" ref="I316">index('ThreatSearch download 4.6.20'!M:M,match(H316,'ThreatSearch download 4.6.20'!E:E,0))</f>
        <v>#N/A</v>
      </c>
      <c r="J316" s="108" t="str">
        <f t="array" ref="J316">index('ThreatSearch download 4.6.20'!L:L,match(H316,'ThreatSearch download 4.6.20'!E:E,0))</f>
        <v>#N/A</v>
      </c>
      <c r="K316" s="109" t="str">
        <f t="array" ref="K316">index('ThreatSearch download 4.6.20'!R:R,match(H316,'ThreatSearch download 4.6.20'!E:E,0))</f>
        <v>#N/A</v>
      </c>
      <c r="L316" s="110"/>
      <c r="M316" s="110"/>
      <c r="N316" s="110"/>
      <c r="O316" s="110"/>
      <c r="P316" s="110"/>
      <c r="Q316" s="110"/>
      <c r="R316" s="110"/>
      <c r="S316" s="110"/>
      <c r="T316" s="110"/>
      <c r="U316" s="110"/>
      <c r="V316" s="110"/>
      <c r="W316" s="110"/>
      <c r="X316" s="110"/>
      <c r="Y316" s="110"/>
      <c r="Z316" s="110"/>
    </row>
    <row r="317" ht="15.75" customHeight="1">
      <c r="A317" s="106" t="s">
        <v>625</v>
      </c>
      <c r="B317" s="106" t="s">
        <v>1582</v>
      </c>
      <c r="C317" s="106" t="s">
        <v>1549</v>
      </c>
      <c r="D317" s="106" t="s">
        <v>2425</v>
      </c>
      <c r="E317" s="106" t="s">
        <v>5029</v>
      </c>
      <c r="F317" s="106"/>
      <c r="G317" s="106" t="s">
        <v>1582</v>
      </c>
      <c r="H317" s="107" t="str">
        <f t="shared" si="47"/>
        <v>Quercus leana</v>
      </c>
      <c r="I317" s="108" t="str">
        <f t="array" ref="I317">index('ThreatSearch download 4.6.20'!M:M,match(H317,'ThreatSearch download 4.6.20'!E:E,0))</f>
        <v>#N/A</v>
      </c>
      <c r="J317" s="108" t="str">
        <f t="array" ref="J317">index('ThreatSearch download 4.6.20'!L:L,match(H317,'ThreatSearch download 4.6.20'!E:E,0))</f>
        <v>#N/A</v>
      </c>
      <c r="K317" s="109" t="str">
        <f t="array" ref="K317">index('ThreatSearch download 4.6.20'!R:R,match(H317,'ThreatSearch download 4.6.20'!E:E,0))</f>
        <v>#N/A</v>
      </c>
      <c r="L317" s="110"/>
      <c r="M317" s="110"/>
      <c r="N317" s="110"/>
      <c r="O317" s="110"/>
      <c r="P317" s="110"/>
      <c r="Q317" s="110"/>
      <c r="R317" s="110"/>
      <c r="S317" s="110"/>
      <c r="T317" s="110"/>
      <c r="U317" s="110"/>
      <c r="V317" s="110"/>
      <c r="W317" s="110"/>
      <c r="X317" s="110"/>
      <c r="Y317" s="110"/>
      <c r="Z317" s="110"/>
    </row>
    <row r="318" ht="15.75" customHeight="1">
      <c r="A318" s="106" t="s">
        <v>628</v>
      </c>
      <c r="B318" s="106" t="s">
        <v>1583</v>
      </c>
      <c r="C318" s="106" t="s">
        <v>1549</v>
      </c>
      <c r="D318" s="106" t="s">
        <v>2425</v>
      </c>
      <c r="E318" s="106" t="s">
        <v>5032</v>
      </c>
      <c r="F318" s="106"/>
      <c r="G318" s="106" t="s">
        <v>1583</v>
      </c>
      <c r="H318" s="107" t="str">
        <f t="shared" si="47"/>
        <v>Quercus ludoviciana</v>
      </c>
      <c r="I318" s="108" t="str">
        <f t="array" ref="I318">index('ThreatSearch download 4.6.20'!M:M,match(H318,'ThreatSearch download 4.6.20'!E:E,0))</f>
        <v>#N/A</v>
      </c>
      <c r="J318" s="108" t="str">
        <f t="array" ref="J318">index('ThreatSearch download 4.6.20'!L:L,match(H318,'ThreatSearch download 4.6.20'!E:E,0))</f>
        <v>#N/A</v>
      </c>
      <c r="K318" s="109" t="str">
        <f t="array" ref="K318">index('ThreatSearch download 4.6.20'!R:R,match(H318,'ThreatSearch download 4.6.20'!E:E,0))</f>
        <v>#N/A</v>
      </c>
      <c r="L318" s="110"/>
      <c r="M318" s="110"/>
      <c r="N318" s="110"/>
      <c r="O318" s="110"/>
      <c r="P318" s="110"/>
      <c r="Q318" s="110"/>
      <c r="R318" s="110"/>
      <c r="S318" s="110"/>
      <c r="T318" s="110"/>
      <c r="U318" s="110"/>
      <c r="V318" s="110"/>
      <c r="W318" s="110"/>
      <c r="X318" s="110"/>
      <c r="Y318" s="110"/>
      <c r="Z318" s="110"/>
    </row>
    <row r="319" ht="15.75" customHeight="1">
      <c r="A319" s="106" t="s">
        <v>1491</v>
      </c>
      <c r="B319" s="106" t="s">
        <v>1586</v>
      </c>
      <c r="C319" s="106" t="s">
        <v>1549</v>
      </c>
      <c r="D319" s="106" t="s">
        <v>2425</v>
      </c>
      <c r="E319" s="106" t="s">
        <v>4908</v>
      </c>
      <c r="F319" s="106"/>
      <c r="G319" s="106" t="s">
        <v>1586</v>
      </c>
      <c r="H319" s="107" t="str">
        <f t="shared" si="47"/>
        <v>Quercus macdaniellii</v>
      </c>
      <c r="I319" s="108" t="str">
        <f t="array" ref="I319">index('ThreatSearch download 4.6.20'!M:M,match(H319,'ThreatSearch download 4.6.20'!E:E,0))</f>
        <v>#N/A</v>
      </c>
      <c r="J319" s="108" t="str">
        <f t="array" ref="J319">index('ThreatSearch download 4.6.20'!L:L,match(H319,'ThreatSearch download 4.6.20'!E:E,0))</f>
        <v>#N/A</v>
      </c>
      <c r="K319" s="109" t="str">
        <f t="array" ref="K319">index('ThreatSearch download 4.6.20'!R:R,match(H319,'ThreatSearch download 4.6.20'!E:E,0))</f>
        <v>#N/A</v>
      </c>
      <c r="L319" s="110"/>
      <c r="M319" s="110"/>
      <c r="N319" s="110"/>
      <c r="O319" s="110"/>
      <c r="P319" s="110"/>
      <c r="Q319" s="110"/>
      <c r="R319" s="110"/>
      <c r="S319" s="110"/>
      <c r="T319" s="110"/>
      <c r="U319" s="110"/>
      <c r="V319" s="110"/>
      <c r="W319" s="110"/>
      <c r="X319" s="110"/>
      <c r="Y319" s="110"/>
      <c r="Z319" s="110"/>
    </row>
    <row r="320" ht="15.75" customHeight="1">
      <c r="A320" s="106" t="s">
        <v>634</v>
      </c>
      <c r="B320" s="106" t="s">
        <v>1587</v>
      </c>
      <c r="C320" s="106" t="s">
        <v>1549</v>
      </c>
      <c r="D320" s="106" t="s">
        <v>2425</v>
      </c>
      <c r="E320" s="106" t="s">
        <v>5036</v>
      </c>
      <c r="F320" s="106"/>
      <c r="G320" s="106" t="s">
        <v>1587</v>
      </c>
      <c r="H320" s="107" t="str">
        <f t="shared" si="47"/>
        <v>Quercus neopalmeri</v>
      </c>
      <c r="I320" s="108" t="str">
        <f t="array" ref="I320">index('ThreatSearch download 4.6.20'!M:M,match(H320,'ThreatSearch download 4.6.20'!E:E,0))</f>
        <v>#N/A</v>
      </c>
      <c r="J320" s="108" t="str">
        <f t="array" ref="J320">index('ThreatSearch download 4.6.20'!L:L,match(H320,'ThreatSearch download 4.6.20'!E:E,0))</f>
        <v>#N/A</v>
      </c>
      <c r="K320" s="109" t="str">
        <f t="array" ref="K320">index('ThreatSearch download 4.6.20'!R:R,match(H320,'ThreatSearch download 4.6.20'!E:E,0))</f>
        <v>#N/A</v>
      </c>
      <c r="L320" s="110"/>
      <c r="M320" s="110"/>
      <c r="N320" s="110"/>
      <c r="O320" s="110"/>
      <c r="P320" s="110"/>
      <c r="Q320" s="110"/>
      <c r="R320" s="110"/>
      <c r="S320" s="110"/>
      <c r="T320" s="110"/>
      <c r="U320" s="110"/>
      <c r="V320" s="110"/>
      <c r="W320" s="110"/>
      <c r="X320" s="110"/>
      <c r="Y320" s="110"/>
      <c r="Z320" s="110"/>
    </row>
    <row r="321" ht="15.75" customHeight="1">
      <c r="A321" s="106" t="s">
        <v>637</v>
      </c>
      <c r="B321" s="106" t="s">
        <v>1588</v>
      </c>
      <c r="C321" s="106" t="s">
        <v>1549</v>
      </c>
      <c r="D321" s="106" t="s">
        <v>2425</v>
      </c>
      <c r="E321" s="106" t="s">
        <v>5039</v>
      </c>
      <c r="F321" s="106"/>
      <c r="G321" s="106" t="s">
        <v>1588</v>
      </c>
      <c r="H321" s="107" t="str">
        <f t="shared" si="47"/>
        <v>Quercus podophylla</v>
      </c>
      <c r="I321" s="108" t="str">
        <f t="array" ref="I321">index('ThreatSearch download 4.6.20'!M:M,match(H321,'ThreatSearch download 4.6.20'!E:E,0))</f>
        <v>#N/A</v>
      </c>
      <c r="J321" s="108" t="str">
        <f t="array" ref="J321">index('ThreatSearch download 4.6.20'!L:L,match(H321,'ThreatSearch download 4.6.20'!E:E,0))</f>
        <v>#N/A</v>
      </c>
      <c r="K321" s="109" t="str">
        <f t="array" ref="K321">index('ThreatSearch download 4.6.20'!R:R,match(H321,'ThreatSearch download 4.6.20'!E:E,0))</f>
        <v>#N/A</v>
      </c>
      <c r="L321" s="110"/>
      <c r="M321" s="110"/>
      <c r="N321" s="110"/>
      <c r="O321" s="110"/>
      <c r="P321" s="110"/>
      <c r="Q321" s="110"/>
      <c r="R321" s="110"/>
      <c r="S321" s="110"/>
      <c r="T321" s="110"/>
      <c r="U321" s="110"/>
      <c r="V321" s="110"/>
      <c r="W321" s="110"/>
      <c r="X321" s="110"/>
      <c r="Y321" s="110"/>
      <c r="Z321" s="110"/>
    </row>
    <row r="322" ht="15.75" customHeight="1">
      <c r="A322" s="106" t="s">
        <v>640</v>
      </c>
      <c r="B322" s="106" t="s">
        <v>1589</v>
      </c>
      <c r="C322" s="106" t="s">
        <v>1549</v>
      </c>
      <c r="D322" s="106" t="s">
        <v>2425</v>
      </c>
      <c r="E322" s="106" t="s">
        <v>5042</v>
      </c>
      <c r="F322" s="106"/>
      <c r="G322" s="106" t="s">
        <v>1589</v>
      </c>
      <c r="H322" s="107" t="str">
        <f t="shared" si="47"/>
        <v>Quercus rudkinii</v>
      </c>
      <c r="I322" s="108" t="str">
        <f t="array" ref="I322">index('ThreatSearch download 4.6.20'!M:M,match(H322,'ThreatSearch download 4.6.20'!E:E,0))</f>
        <v>#N/A</v>
      </c>
      <c r="J322" s="108" t="str">
        <f t="array" ref="J322">index('ThreatSearch download 4.6.20'!L:L,match(H322,'ThreatSearch download 4.6.20'!E:E,0))</f>
        <v>#N/A</v>
      </c>
      <c r="K322" s="109" t="str">
        <f t="array" ref="K322">index('ThreatSearch download 4.6.20'!R:R,match(H322,'ThreatSearch download 4.6.20'!E:E,0))</f>
        <v>#N/A</v>
      </c>
      <c r="L322" s="110"/>
      <c r="M322" s="110"/>
      <c r="N322" s="110"/>
      <c r="O322" s="110"/>
      <c r="P322" s="110"/>
      <c r="Q322" s="110"/>
      <c r="R322" s="110"/>
      <c r="S322" s="110"/>
      <c r="T322" s="110"/>
      <c r="U322" s="110"/>
      <c r="V322" s="110"/>
      <c r="W322" s="110"/>
      <c r="X322" s="110"/>
      <c r="Y322" s="110"/>
      <c r="Z322" s="110"/>
    </row>
    <row r="323" ht="15.75" customHeight="1">
      <c r="A323" s="106" t="s">
        <v>643</v>
      </c>
      <c r="B323" s="106" t="s">
        <v>1590</v>
      </c>
      <c r="C323" s="106" t="s">
        <v>1549</v>
      </c>
      <c r="D323" s="106" t="s">
        <v>2425</v>
      </c>
      <c r="E323" s="106" t="s">
        <v>5045</v>
      </c>
      <c r="F323" s="106"/>
      <c r="G323" s="106" t="s">
        <v>1590</v>
      </c>
      <c r="H323" s="107" t="str">
        <f t="shared" si="47"/>
        <v>Quercus runcinata</v>
      </c>
      <c r="I323" s="108" t="str">
        <f t="array" ref="I323">index('ThreatSearch download 4.6.20'!M:M,match(H323,'ThreatSearch download 4.6.20'!E:E,0))</f>
        <v>#N/A</v>
      </c>
      <c r="J323" s="108" t="str">
        <f t="array" ref="J323">index('ThreatSearch download 4.6.20'!L:L,match(H323,'ThreatSearch download 4.6.20'!E:E,0))</f>
        <v>#N/A</v>
      </c>
      <c r="K323" s="109" t="str">
        <f t="array" ref="K323">index('ThreatSearch download 4.6.20'!R:R,match(H323,'ThreatSearch download 4.6.20'!E:E,0))</f>
        <v>#N/A</v>
      </c>
      <c r="L323" s="110"/>
      <c r="M323" s="110"/>
      <c r="N323" s="110"/>
      <c r="O323" s="110"/>
      <c r="P323" s="110"/>
      <c r="Q323" s="110"/>
      <c r="R323" s="110"/>
      <c r="S323" s="110"/>
      <c r="T323" s="110"/>
      <c r="U323" s="110"/>
      <c r="V323" s="110"/>
      <c r="W323" s="110"/>
      <c r="X323" s="110"/>
      <c r="Y323" s="110"/>
      <c r="Z323" s="110"/>
    </row>
    <row r="324" ht="15.75" customHeight="1">
      <c r="A324" s="106" t="s">
        <v>646</v>
      </c>
      <c r="B324" s="106" t="s">
        <v>1591</v>
      </c>
      <c r="C324" s="106" t="s">
        <v>1549</v>
      </c>
      <c r="D324" s="106" t="s">
        <v>2425</v>
      </c>
      <c r="E324" s="106" t="s">
        <v>5048</v>
      </c>
      <c r="F324" s="106"/>
      <c r="G324" s="106" t="s">
        <v>1591</v>
      </c>
      <c r="H324" s="107" t="str">
        <f t="shared" si="47"/>
        <v>Quercus saulii</v>
      </c>
      <c r="I324" s="108" t="str">
        <f t="array" ref="I324">index('ThreatSearch download 4.6.20'!M:M,match(H324,'ThreatSearch download 4.6.20'!E:E,0))</f>
        <v>#N/A</v>
      </c>
      <c r="J324" s="108" t="str">
        <f t="array" ref="J324">index('ThreatSearch download 4.6.20'!L:L,match(H324,'ThreatSearch download 4.6.20'!E:E,0))</f>
        <v>#N/A</v>
      </c>
      <c r="K324" s="109" t="str">
        <f t="array" ref="K324">index('ThreatSearch download 4.6.20'!R:R,match(H324,'ThreatSearch download 4.6.20'!E:E,0))</f>
        <v>#N/A</v>
      </c>
      <c r="L324" s="110"/>
      <c r="M324" s="110"/>
      <c r="N324" s="110"/>
      <c r="O324" s="110"/>
      <c r="P324" s="110"/>
      <c r="Q324" s="110"/>
      <c r="R324" s="110"/>
      <c r="S324" s="110"/>
      <c r="T324" s="110"/>
      <c r="U324" s="110"/>
      <c r="V324" s="110"/>
      <c r="W324" s="110"/>
      <c r="X324" s="110"/>
      <c r="Y324" s="110"/>
      <c r="Z324" s="110"/>
    </row>
    <row r="325" ht="15.75" customHeight="1">
      <c r="A325" s="106" t="s">
        <v>649</v>
      </c>
      <c r="B325" s="106" t="s">
        <v>1592</v>
      </c>
      <c r="C325" s="106" t="s">
        <v>1549</v>
      </c>
      <c r="D325" s="106" t="s">
        <v>2425</v>
      </c>
      <c r="E325" s="106" t="s">
        <v>5051</v>
      </c>
      <c r="F325" s="106"/>
      <c r="G325" s="106" t="s">
        <v>1592</v>
      </c>
      <c r="H325" s="107" t="str">
        <f t="shared" si="47"/>
        <v>Quercus schochiana</v>
      </c>
      <c r="I325" s="108" t="str">
        <f t="array" ref="I325">index('ThreatSearch download 4.6.20'!M:M,match(H325,'ThreatSearch download 4.6.20'!E:E,0))</f>
        <v>#N/A</v>
      </c>
      <c r="J325" s="108" t="str">
        <f t="array" ref="J325">index('ThreatSearch download 4.6.20'!L:L,match(H325,'ThreatSearch download 4.6.20'!E:E,0))</f>
        <v>#N/A</v>
      </c>
      <c r="K325" s="109" t="str">
        <f t="array" ref="K325">index('ThreatSearch download 4.6.20'!R:R,match(H325,'ThreatSearch download 4.6.20'!E:E,0))</f>
        <v>#N/A</v>
      </c>
      <c r="L325" s="110"/>
      <c r="M325" s="110"/>
      <c r="N325" s="110"/>
      <c r="O325" s="110"/>
      <c r="P325" s="110"/>
      <c r="Q325" s="110"/>
      <c r="R325" s="110"/>
      <c r="S325" s="110"/>
      <c r="T325" s="110"/>
      <c r="U325" s="110"/>
      <c r="V325" s="110"/>
      <c r="W325" s="110"/>
      <c r="X325" s="110"/>
      <c r="Y325" s="110"/>
      <c r="Z325" s="110"/>
    </row>
    <row r="326" ht="15.75" customHeight="1">
      <c r="A326" s="106" t="s">
        <v>655</v>
      </c>
      <c r="B326" s="106" t="s">
        <v>1596</v>
      </c>
      <c r="C326" s="106" t="s">
        <v>1549</v>
      </c>
      <c r="D326" s="106" t="s">
        <v>2425</v>
      </c>
      <c r="E326" s="106" t="s">
        <v>5057</v>
      </c>
      <c r="F326" s="106"/>
      <c r="G326" s="106" t="s">
        <v>1596</v>
      </c>
      <c r="H326" s="107" t="str">
        <f t="shared" si="47"/>
        <v>Quercus sterilis</v>
      </c>
      <c r="I326" s="108" t="str">
        <f t="array" ref="I326">index('ThreatSearch download 4.6.20'!M:M,match(H326,'ThreatSearch download 4.6.20'!E:E,0))</f>
        <v>#N/A</v>
      </c>
      <c r="J326" s="108" t="str">
        <f t="array" ref="J326">index('ThreatSearch download 4.6.20'!L:L,match(H326,'ThreatSearch download 4.6.20'!E:E,0))</f>
        <v>#N/A</v>
      </c>
      <c r="K326" s="109" t="str">
        <f t="array" ref="K326">index('ThreatSearch download 4.6.20'!R:R,match(H326,'ThreatSearch download 4.6.20'!E:E,0))</f>
        <v>#N/A</v>
      </c>
      <c r="L326" s="110"/>
      <c r="M326" s="110"/>
      <c r="N326" s="110"/>
      <c r="O326" s="110"/>
      <c r="P326" s="110"/>
      <c r="Q326" s="110"/>
      <c r="R326" s="110"/>
      <c r="S326" s="110"/>
      <c r="T326" s="110"/>
      <c r="U326" s="110"/>
      <c r="V326" s="110"/>
      <c r="W326" s="110"/>
      <c r="X326" s="110"/>
      <c r="Y326" s="110"/>
      <c r="Z326" s="110"/>
    </row>
    <row r="327" ht="15.75" customHeight="1">
      <c r="A327" s="106" t="s">
        <v>658</v>
      </c>
      <c r="B327" s="106" t="s">
        <v>1597</v>
      </c>
      <c r="C327" s="106" t="s">
        <v>1549</v>
      </c>
      <c r="D327" s="106" t="s">
        <v>2425</v>
      </c>
      <c r="E327" s="106" t="s">
        <v>5060</v>
      </c>
      <c r="F327" s="106"/>
      <c r="G327" s="106" t="s">
        <v>1597</v>
      </c>
      <c r="H327" s="107" t="str">
        <f t="shared" si="47"/>
        <v>Quercus sternbergii</v>
      </c>
      <c r="I327" s="108" t="str">
        <f t="array" ref="I327">index('ThreatSearch download 4.6.20'!M:M,match(H327,'ThreatSearch download 4.6.20'!E:E,0))</f>
        <v>#N/A</v>
      </c>
      <c r="J327" s="108" t="str">
        <f t="array" ref="J327">index('ThreatSearch download 4.6.20'!L:L,match(H327,'ThreatSearch download 4.6.20'!E:E,0))</f>
        <v>#N/A</v>
      </c>
      <c r="K327" s="109" t="str">
        <f t="array" ref="K327">index('ThreatSearch download 4.6.20'!R:R,match(H327,'ThreatSearch download 4.6.20'!E:E,0))</f>
        <v>#N/A</v>
      </c>
      <c r="L327" s="110"/>
      <c r="M327" s="110"/>
      <c r="N327" s="110"/>
      <c r="O327" s="110"/>
      <c r="P327" s="110"/>
      <c r="Q327" s="110"/>
      <c r="R327" s="110"/>
      <c r="S327" s="110"/>
      <c r="T327" s="110"/>
      <c r="U327" s="110"/>
      <c r="V327" s="110"/>
      <c r="W327" s="110"/>
      <c r="X327" s="110"/>
      <c r="Y327" s="110"/>
      <c r="Z327" s="110"/>
    </row>
    <row r="328" ht="15.75" customHeight="1">
      <c r="A328" s="106" t="s">
        <v>662</v>
      </c>
      <c r="B328" s="106" t="s">
        <v>1598</v>
      </c>
      <c r="C328" s="106" t="s">
        <v>1549</v>
      </c>
      <c r="D328" s="106" t="s">
        <v>2425</v>
      </c>
      <c r="E328" s="106" t="s">
        <v>5063</v>
      </c>
      <c r="F328" s="106"/>
      <c r="G328" s="106" t="s">
        <v>1598</v>
      </c>
      <c r="H328" s="107" t="str">
        <f t="shared" si="47"/>
        <v>Quercus subfalcata</v>
      </c>
      <c r="I328" s="108" t="str">
        <f t="array" ref="I328">index('ThreatSearch download 4.6.20'!M:M,match(H328,'ThreatSearch download 4.6.20'!E:E,0))</f>
        <v>#N/A</v>
      </c>
      <c r="J328" s="108" t="str">
        <f t="array" ref="J328">index('ThreatSearch download 4.6.20'!L:L,match(H328,'ThreatSearch download 4.6.20'!E:E,0))</f>
        <v>#N/A</v>
      </c>
      <c r="K328" s="109" t="str">
        <f t="array" ref="K328">index('ThreatSearch download 4.6.20'!R:R,match(H328,'ThreatSearch download 4.6.20'!E:E,0))</f>
        <v>#N/A</v>
      </c>
      <c r="L328" s="110"/>
      <c r="M328" s="110"/>
      <c r="N328" s="110"/>
      <c r="O328" s="110"/>
      <c r="P328" s="110"/>
      <c r="Q328" s="110"/>
      <c r="R328" s="110"/>
      <c r="S328" s="110"/>
      <c r="T328" s="110"/>
      <c r="U328" s="110"/>
      <c r="V328" s="110"/>
      <c r="W328" s="110"/>
      <c r="X328" s="110"/>
      <c r="Y328" s="110"/>
      <c r="Z328" s="110"/>
    </row>
    <row r="329" ht="15.75" customHeight="1">
      <c r="A329" s="106" t="s">
        <v>665</v>
      </c>
      <c r="B329" s="106" t="s">
        <v>1599</v>
      </c>
      <c r="C329" s="106" t="s">
        <v>1549</v>
      </c>
      <c r="D329" s="106" t="s">
        <v>2425</v>
      </c>
      <c r="E329" s="106" t="s">
        <v>4916</v>
      </c>
      <c r="F329" s="106"/>
      <c r="G329" s="106" t="s">
        <v>1599</v>
      </c>
      <c r="H329" s="107" t="str">
        <f t="shared" si="47"/>
        <v>Quercus warei</v>
      </c>
      <c r="I329" s="108" t="str">
        <f t="array" ref="I329">index('ThreatSearch download 4.6.20'!M:M,match(H329,'ThreatSearch download 4.6.20'!E:E,0))</f>
        <v>#N/A</v>
      </c>
      <c r="J329" s="108" t="str">
        <f t="array" ref="J329">index('ThreatSearch download 4.6.20'!L:L,match(H329,'ThreatSearch download 4.6.20'!E:E,0))</f>
        <v>#N/A</v>
      </c>
      <c r="K329" s="109" t="str">
        <f t="array" ref="K329">index('ThreatSearch download 4.6.20'!R:R,match(H329,'ThreatSearch download 4.6.20'!E:E,0))</f>
        <v>#N/A</v>
      </c>
      <c r="L329" s="110"/>
      <c r="M329" s="110"/>
      <c r="N329" s="110"/>
      <c r="O329" s="110"/>
      <c r="P329" s="110"/>
      <c r="Q329" s="110"/>
      <c r="R329" s="110"/>
      <c r="S329" s="110"/>
      <c r="T329" s="110"/>
      <c r="U329" s="110"/>
      <c r="V329" s="110"/>
      <c r="W329" s="110"/>
      <c r="X329" s="110"/>
      <c r="Y329" s="110"/>
      <c r="Z329" s="110"/>
    </row>
    <row r="330" ht="15.75" customHeight="1">
      <c r="A330" s="106" t="s">
        <v>668</v>
      </c>
      <c r="B330" s="106" t="s">
        <v>1600</v>
      </c>
      <c r="C330" s="106" t="s">
        <v>1549</v>
      </c>
      <c r="D330" s="106" t="s">
        <v>2450</v>
      </c>
      <c r="E330" s="106" t="s">
        <v>5067</v>
      </c>
      <c r="F330" s="107"/>
      <c r="G330" s="106" t="s">
        <v>1600</v>
      </c>
      <c r="H330" s="107" t="str">
        <f t="shared" si="47"/>
        <v>Tilia euchlora</v>
      </c>
      <c r="I330" s="108" t="str">
        <f t="array" ref="I330">index('ThreatSearch download 4.6.20'!M:M,match(H330,'ThreatSearch download 4.6.20'!E:E,0))</f>
        <v>#N/A</v>
      </c>
      <c r="J330" s="108" t="str">
        <f t="array" ref="J330">index('ThreatSearch download 4.6.20'!L:L,match(H330,'ThreatSearch download 4.6.20'!E:E,0))</f>
        <v>#N/A</v>
      </c>
      <c r="K330" s="109" t="str">
        <f t="array" ref="K330">index('ThreatSearch download 4.6.20'!R:R,match(H330,'ThreatSearch download 4.6.20'!E:E,0))</f>
        <v>#N/A</v>
      </c>
      <c r="L330" s="110"/>
      <c r="M330" s="110"/>
      <c r="N330" s="110"/>
      <c r="O330" s="110"/>
      <c r="P330" s="110"/>
      <c r="Q330" s="110"/>
      <c r="R330" s="110"/>
      <c r="S330" s="110"/>
      <c r="T330" s="110"/>
      <c r="U330" s="110"/>
      <c r="V330" s="110"/>
      <c r="W330" s="110"/>
      <c r="X330" s="110"/>
      <c r="Y330" s="110"/>
      <c r="Z330" s="110"/>
    </row>
    <row r="331" ht="15.75" customHeight="1">
      <c r="A331" s="106" t="s">
        <v>671</v>
      </c>
      <c r="B331" s="106" t="s">
        <v>1602</v>
      </c>
      <c r="C331" s="106" t="s">
        <v>1549</v>
      </c>
      <c r="D331" s="106" t="s">
        <v>2450</v>
      </c>
      <c r="E331" s="106" t="s">
        <v>4927</v>
      </c>
      <c r="F331" s="107"/>
      <c r="G331" s="106" t="s">
        <v>1602</v>
      </c>
      <c r="H331" s="107" t="str">
        <f t="shared" si="47"/>
        <v>Tilia europaea</v>
      </c>
      <c r="I331" s="108" t="str">
        <f t="array" ref="I331">index('ThreatSearch download 4.6.20'!M:M,match(H331,'ThreatSearch download 4.6.20'!E:E,0))</f>
        <v>#N/A</v>
      </c>
      <c r="J331" s="108" t="str">
        <f t="array" ref="J331">index('ThreatSearch download 4.6.20'!L:L,match(H331,'ThreatSearch download 4.6.20'!E:E,0))</f>
        <v>#N/A</v>
      </c>
      <c r="K331" s="109" t="str">
        <f t="array" ref="K331">index('ThreatSearch download 4.6.20'!R:R,match(H331,'ThreatSearch download 4.6.20'!E:E,0))</f>
        <v>#N/A</v>
      </c>
      <c r="L331" s="110"/>
      <c r="M331" s="110"/>
      <c r="N331" s="110"/>
      <c r="O331" s="110"/>
      <c r="P331" s="110"/>
      <c r="Q331" s="110"/>
      <c r="R331" s="110"/>
      <c r="S331" s="110"/>
      <c r="T331" s="110"/>
      <c r="U331" s="110"/>
      <c r="V331" s="110"/>
      <c r="W331" s="110"/>
      <c r="X331" s="110"/>
      <c r="Y331" s="110"/>
      <c r="Z331" s="110"/>
    </row>
    <row r="332" ht="15.75" customHeight="1">
      <c r="A332" s="106" t="s">
        <v>674</v>
      </c>
      <c r="B332" s="106" t="s">
        <v>1606</v>
      </c>
      <c r="C332" s="106" t="s">
        <v>1549</v>
      </c>
      <c r="D332" s="106" t="s">
        <v>2450</v>
      </c>
      <c r="E332" s="106" t="s">
        <v>5072</v>
      </c>
      <c r="F332" s="106"/>
      <c r="G332" s="106" t="s">
        <v>1606</v>
      </c>
      <c r="H332" s="107" t="str">
        <f t="shared" si="47"/>
        <v>Tilia flaccida</v>
      </c>
      <c r="I332" s="108" t="str">
        <f t="array" ref="I332">index('ThreatSearch download 4.6.20'!M:M,match(H332,'ThreatSearch download 4.6.20'!E:E,0))</f>
        <v>#N/A</v>
      </c>
      <c r="J332" s="108" t="str">
        <f t="array" ref="J332">index('ThreatSearch download 4.6.20'!L:L,match(H332,'ThreatSearch download 4.6.20'!E:E,0))</f>
        <v>#N/A</v>
      </c>
      <c r="K332" s="109" t="str">
        <f t="array" ref="K332">index('ThreatSearch download 4.6.20'!R:R,match(H332,'ThreatSearch download 4.6.20'!E:E,0))</f>
        <v>#N/A</v>
      </c>
      <c r="L332" s="110"/>
      <c r="M332" s="110"/>
      <c r="N332" s="110"/>
      <c r="O332" s="110"/>
      <c r="P332" s="110"/>
      <c r="Q332" s="110"/>
      <c r="R332" s="110"/>
      <c r="S332" s="110"/>
      <c r="T332" s="110"/>
      <c r="U332" s="110"/>
      <c r="V332" s="110"/>
      <c r="W332" s="110"/>
      <c r="X332" s="110"/>
      <c r="Y332" s="110"/>
      <c r="Z332" s="110"/>
    </row>
    <row r="333" ht="15.75" customHeight="1">
      <c r="A333" s="106" t="s">
        <v>5172</v>
      </c>
      <c r="B333" s="106" t="s">
        <v>508</v>
      </c>
      <c r="C333" s="106" t="s">
        <v>1549</v>
      </c>
      <c r="D333" s="106" t="s">
        <v>2450</v>
      </c>
      <c r="E333" s="106" t="s">
        <v>5082</v>
      </c>
      <c r="F333" s="106"/>
      <c r="G333" s="106" t="s">
        <v>508</v>
      </c>
      <c r="H333" s="107" t="str">
        <f t="shared" si="47"/>
        <v>Tilia orbicularis</v>
      </c>
      <c r="I333" s="108" t="str">
        <f t="array" ref="I333">index('ThreatSearch download 4.6.20'!M:M,match(H333,'ThreatSearch download 4.6.20'!E:E,0))</f>
        <v>#N/A</v>
      </c>
      <c r="J333" s="108" t="str">
        <f t="array" ref="J333">index('ThreatSearch download 4.6.20'!L:L,match(H333,'ThreatSearch download 4.6.20'!E:E,0))</f>
        <v>#N/A</v>
      </c>
      <c r="K333" s="109" t="str">
        <f t="array" ref="K333">index('ThreatSearch download 4.6.20'!R:R,match(H333,'ThreatSearch download 4.6.20'!E:E,0))</f>
        <v>#N/A</v>
      </c>
      <c r="L333" s="110"/>
      <c r="M333" s="110"/>
      <c r="N333" s="110"/>
      <c r="O333" s="110"/>
      <c r="P333" s="110"/>
      <c r="Q333" s="110"/>
      <c r="R333" s="110"/>
      <c r="S333" s="110"/>
      <c r="T333" s="110"/>
      <c r="U333" s="110"/>
      <c r="V333" s="110"/>
      <c r="W333" s="110"/>
      <c r="X333" s="110"/>
      <c r="Y333" s="110"/>
      <c r="Z333" s="110"/>
    </row>
    <row r="334" ht="15.75" customHeight="1">
      <c r="A334" s="106" t="s">
        <v>671</v>
      </c>
      <c r="B334" s="106" t="s">
        <v>1607</v>
      </c>
      <c r="C334" s="106" t="s">
        <v>1549</v>
      </c>
      <c r="D334" s="106" t="s">
        <v>2450</v>
      </c>
      <c r="E334" s="106" t="s">
        <v>5174</v>
      </c>
      <c r="F334" s="107"/>
      <c r="G334" s="106" t="s">
        <v>1607</v>
      </c>
      <c r="H334" s="107" t="str">
        <f t="shared" si="47"/>
        <v>Tilia vulgaris</v>
      </c>
      <c r="I334" s="108" t="str">
        <f t="array" ref="I334">index('ThreatSearch download 4.6.20'!M:M,match(H334,'ThreatSearch download 4.6.20'!E:E,0))</f>
        <v>#N/A</v>
      </c>
      <c r="J334" s="108" t="str">
        <f t="array" ref="J334">index('ThreatSearch download 4.6.20'!L:L,match(H334,'ThreatSearch download 4.6.20'!E:E,0))</f>
        <v>#N/A</v>
      </c>
      <c r="K334" s="109" t="str">
        <f t="array" ref="K334">index('ThreatSearch download 4.6.20'!R:R,match(H334,'ThreatSearch download 4.6.20'!E:E,0))</f>
        <v>#N/A</v>
      </c>
      <c r="L334" s="110"/>
      <c r="M334" s="110"/>
      <c r="N334" s="110"/>
      <c r="O334" s="110"/>
      <c r="P334" s="110"/>
      <c r="Q334" s="110"/>
      <c r="R334" s="110"/>
      <c r="S334" s="110"/>
      <c r="T334" s="110"/>
      <c r="U334" s="110"/>
      <c r="V334" s="110"/>
      <c r="W334" s="110"/>
      <c r="X334" s="110"/>
      <c r="Y334" s="110"/>
      <c r="Z334" s="110"/>
    </row>
    <row r="335" ht="15.75" customHeight="1">
      <c r="A335" s="106" t="s">
        <v>1494</v>
      </c>
      <c r="B335" s="106" t="s">
        <v>1608</v>
      </c>
      <c r="C335" s="106" t="s">
        <v>1549</v>
      </c>
      <c r="D335" s="106" t="s">
        <v>2623</v>
      </c>
      <c r="E335" s="106" t="s">
        <v>4934</v>
      </c>
      <c r="F335" s="106"/>
      <c r="G335" s="106" t="s">
        <v>1608</v>
      </c>
      <c r="H335" s="107" t="str">
        <f t="shared" si="47"/>
        <v>Ulmus hollandica</v>
      </c>
      <c r="I335" s="108" t="str">
        <f t="array" ref="I335">index('ThreatSearch download 4.6.20'!M:M,match(H335,'ThreatSearch download 4.6.20'!E:E,0))</f>
        <v>#N/A</v>
      </c>
      <c r="J335" s="108" t="str">
        <f t="array" ref="J335">index('ThreatSearch download 4.6.20'!L:L,match(H335,'ThreatSearch download 4.6.20'!E:E,0))</f>
        <v>#N/A</v>
      </c>
      <c r="K335" s="109" t="str">
        <f t="array" ref="K335">index('ThreatSearch download 4.6.20'!R:R,match(H335,'ThreatSearch download 4.6.20'!E:E,0))</f>
        <v>#N/A</v>
      </c>
      <c r="L335" s="110"/>
      <c r="M335" s="110"/>
      <c r="N335" s="110"/>
      <c r="O335" s="110"/>
      <c r="P335" s="110"/>
      <c r="Q335" s="110"/>
      <c r="R335" s="110"/>
      <c r="S335" s="110"/>
      <c r="T335" s="110"/>
      <c r="U335" s="110"/>
      <c r="V335" s="110"/>
      <c r="W335" s="110"/>
      <c r="X335" s="110"/>
      <c r="Y335" s="110"/>
      <c r="Z335" s="110"/>
    </row>
    <row r="336" ht="15.75" customHeight="1">
      <c r="A336" s="106" t="s">
        <v>678</v>
      </c>
      <c r="B336" s="106" t="s">
        <v>1609</v>
      </c>
      <c r="C336" s="106" t="s">
        <v>1549</v>
      </c>
      <c r="D336" s="106" t="s">
        <v>2623</v>
      </c>
      <c r="E336" s="106" t="s">
        <v>5076</v>
      </c>
      <c r="F336" s="106"/>
      <c r="G336" s="106" t="s">
        <v>1609</v>
      </c>
      <c r="H336" s="107" t="str">
        <f t="shared" si="47"/>
        <v>Ulmus mesocarpa</v>
      </c>
      <c r="I336" s="108" t="str">
        <f t="array" ref="I336">index('ThreatSearch download 4.6.20'!M:M,match(H336,'ThreatSearch download 4.6.20'!E:E,0))</f>
        <v>#N/A</v>
      </c>
      <c r="J336" s="108" t="str">
        <f t="array" ref="J336">index('ThreatSearch download 4.6.20'!L:L,match(H336,'ThreatSearch download 4.6.20'!E:E,0))</f>
        <v>#N/A</v>
      </c>
      <c r="K336" s="109" t="str">
        <f t="array" ref="K336">index('ThreatSearch download 4.6.20'!R:R,match(H336,'ThreatSearch download 4.6.20'!E:E,0))</f>
        <v>#N/A</v>
      </c>
      <c r="L336" s="110"/>
      <c r="M336" s="110"/>
      <c r="N336" s="110"/>
      <c r="O336" s="110"/>
      <c r="P336" s="110"/>
      <c r="Q336" s="110"/>
      <c r="R336" s="110"/>
      <c r="S336" s="110"/>
      <c r="T336" s="110"/>
      <c r="U336" s="110"/>
      <c r="V336" s="110"/>
      <c r="W336" s="110"/>
      <c r="X336" s="110"/>
      <c r="Y336" s="110"/>
      <c r="Z336" s="110"/>
    </row>
    <row r="337" ht="15.75" customHeight="1">
      <c r="A337" s="106" t="s">
        <v>16</v>
      </c>
      <c r="B337" s="106" t="s">
        <v>15</v>
      </c>
      <c r="C337" s="106" t="s">
        <v>5175</v>
      </c>
      <c r="D337" s="106" t="s">
        <v>2503</v>
      </c>
      <c r="E337" s="106" t="s">
        <v>5176</v>
      </c>
      <c r="F337" s="106"/>
      <c r="G337" s="106" t="s">
        <v>15</v>
      </c>
      <c r="H337" s="107" t="str">
        <f t="shared" si="47"/>
        <v>Malus adams</v>
      </c>
      <c r="I337" s="108" t="str">
        <f t="array" ref="I337">index('ThreatSearch download 4.6.20'!M:M,match(H337,'ThreatSearch download 4.6.20'!E:E,0))</f>
        <v>#N/A</v>
      </c>
      <c r="J337" s="108" t="str">
        <f t="array" ref="J337">index('ThreatSearch download 4.6.20'!L:L,match(H337,'ThreatSearch download 4.6.20'!E:E,0))</f>
        <v>#N/A</v>
      </c>
      <c r="K337" s="109" t="str">
        <f t="array" ref="K337">index('ThreatSearch download 4.6.20'!R:R,match(H337,'ThreatSearch download 4.6.20'!E:E,0))</f>
        <v>#N/A</v>
      </c>
      <c r="L337" s="110"/>
      <c r="M337" s="110"/>
      <c r="N337" s="110"/>
      <c r="O337" s="110"/>
      <c r="P337" s="110"/>
      <c r="Q337" s="110"/>
      <c r="R337" s="110"/>
      <c r="S337" s="110"/>
      <c r="T337" s="110"/>
      <c r="U337" s="110"/>
      <c r="V337" s="110"/>
      <c r="W337" s="110"/>
      <c r="X337" s="110"/>
      <c r="Y337" s="110"/>
      <c r="Z337" s="110"/>
    </row>
    <row r="338" ht="15.75" customHeight="1">
      <c r="A338" s="106" t="s">
        <v>23</v>
      </c>
      <c r="B338" s="106" t="s">
        <v>22</v>
      </c>
      <c r="C338" s="106" t="s">
        <v>5175</v>
      </c>
      <c r="D338" s="106" t="s">
        <v>2503</v>
      </c>
      <c r="E338" s="106" t="s">
        <v>5177</v>
      </c>
      <c r="F338" s="106"/>
      <c r="G338" s="106" t="s">
        <v>22</v>
      </c>
      <c r="H338" s="107" t="str">
        <f t="shared" si="47"/>
        <v>Malus adirondack</v>
      </c>
      <c r="I338" s="108" t="str">
        <f t="array" ref="I338">index('ThreatSearch download 4.6.20'!M:M,match(H338,'ThreatSearch download 4.6.20'!E:E,0))</f>
        <v>#N/A</v>
      </c>
      <c r="J338" s="108" t="str">
        <f t="array" ref="J338">index('ThreatSearch download 4.6.20'!L:L,match(H338,'ThreatSearch download 4.6.20'!E:E,0))</f>
        <v>#N/A</v>
      </c>
      <c r="K338" s="109" t="str">
        <f t="array" ref="K338">index('ThreatSearch download 4.6.20'!R:R,match(H338,'ThreatSearch download 4.6.20'!E:E,0))</f>
        <v>#N/A</v>
      </c>
      <c r="L338" s="110"/>
      <c r="M338" s="110"/>
      <c r="N338" s="110"/>
      <c r="O338" s="110"/>
      <c r="P338" s="110"/>
      <c r="Q338" s="110"/>
      <c r="R338" s="110"/>
      <c r="S338" s="110"/>
      <c r="T338" s="110"/>
      <c r="U338" s="110"/>
      <c r="V338" s="110"/>
      <c r="W338" s="110"/>
      <c r="X338" s="110"/>
      <c r="Y338" s="110"/>
      <c r="Z338" s="110"/>
    </row>
    <row r="339" ht="15.75" customHeight="1">
      <c r="A339" s="106" t="s">
        <v>25</v>
      </c>
      <c r="B339" s="106" t="s">
        <v>24</v>
      </c>
      <c r="C339" s="106" t="s">
        <v>5175</v>
      </c>
      <c r="D339" s="106" t="s">
        <v>2503</v>
      </c>
      <c r="E339" s="106" t="s">
        <v>5178</v>
      </c>
      <c r="F339" s="106"/>
      <c r="G339" s="106" t="s">
        <v>24</v>
      </c>
      <c r="H339" s="107" t="str">
        <f t="shared" si="47"/>
        <v>Malus alexis</v>
      </c>
      <c r="I339" s="108" t="str">
        <f t="array" ref="I339">index('ThreatSearch download 4.6.20'!M:M,match(H339,'ThreatSearch download 4.6.20'!E:E,0))</f>
        <v>#N/A</v>
      </c>
      <c r="J339" s="108" t="str">
        <f t="array" ref="J339">index('ThreatSearch download 4.6.20'!L:L,match(H339,'ThreatSearch download 4.6.20'!E:E,0))</f>
        <v>#N/A</v>
      </c>
      <c r="K339" s="109" t="str">
        <f t="array" ref="K339">index('ThreatSearch download 4.6.20'!R:R,match(H339,'ThreatSearch download 4.6.20'!E:E,0))</f>
        <v>#N/A</v>
      </c>
      <c r="L339" s="110"/>
      <c r="M339" s="110"/>
      <c r="N339" s="110"/>
      <c r="O339" s="110"/>
      <c r="P339" s="110"/>
      <c r="Q339" s="110"/>
      <c r="R339" s="110"/>
      <c r="S339" s="110"/>
      <c r="T339" s="110"/>
      <c r="U339" s="110"/>
      <c r="V339" s="110"/>
      <c r="W339" s="110"/>
      <c r="X339" s="110"/>
      <c r="Y339" s="110"/>
      <c r="Z339" s="110"/>
    </row>
    <row r="340" ht="15.75" customHeight="1">
      <c r="A340" s="106" t="s">
        <v>28</v>
      </c>
      <c r="B340" s="106" t="s">
        <v>27</v>
      </c>
      <c r="C340" s="106" t="s">
        <v>5175</v>
      </c>
      <c r="D340" s="106" t="s">
        <v>2503</v>
      </c>
      <c r="E340" s="106" t="s">
        <v>5179</v>
      </c>
      <c r="F340" s="106"/>
      <c r="G340" s="106" t="s">
        <v>27</v>
      </c>
      <c r="H340" s="107" t="str">
        <f t="shared" si="47"/>
        <v>Malus amaszam</v>
      </c>
      <c r="I340" s="108" t="str">
        <f t="array" ref="I340">index('ThreatSearch download 4.6.20'!M:M,match(H340,'ThreatSearch download 4.6.20'!E:E,0))</f>
        <v>#N/A</v>
      </c>
      <c r="J340" s="108" t="str">
        <f t="array" ref="J340">index('ThreatSearch download 4.6.20'!L:L,match(H340,'ThreatSearch download 4.6.20'!E:E,0))</f>
        <v>#N/A</v>
      </c>
      <c r="K340" s="109" t="str">
        <f t="array" ref="K340">index('ThreatSearch download 4.6.20'!R:R,match(H340,'ThreatSearch download 4.6.20'!E:E,0))</f>
        <v>#N/A</v>
      </c>
      <c r="L340" s="110"/>
      <c r="M340" s="110"/>
      <c r="N340" s="110"/>
      <c r="O340" s="110"/>
      <c r="P340" s="110"/>
      <c r="Q340" s="110"/>
      <c r="R340" s="110"/>
      <c r="S340" s="110"/>
      <c r="T340" s="110"/>
      <c r="U340" s="110"/>
      <c r="V340" s="110"/>
      <c r="W340" s="110"/>
      <c r="X340" s="110"/>
      <c r="Y340" s="110"/>
      <c r="Z340" s="110"/>
    </row>
    <row r="341" ht="15.75" customHeight="1">
      <c r="A341" s="106" t="s">
        <v>30</v>
      </c>
      <c r="B341" s="106" t="s">
        <v>29</v>
      </c>
      <c r="C341" s="106" t="s">
        <v>5175</v>
      </c>
      <c r="D341" s="106" t="s">
        <v>2503</v>
      </c>
      <c r="E341" s="106" t="s">
        <v>5180</v>
      </c>
      <c r="F341" s="106"/>
      <c r="G341" s="106" t="s">
        <v>29</v>
      </c>
      <c r="H341" s="107" t="str">
        <f t="shared" si="47"/>
        <v>Malus amberina</v>
      </c>
      <c r="I341" s="108" t="str">
        <f t="array" ref="I341">index('ThreatSearch download 4.6.20'!M:M,match(H341,'ThreatSearch download 4.6.20'!E:E,0))</f>
        <v>#N/A</v>
      </c>
      <c r="J341" s="108" t="str">
        <f t="array" ref="J341">index('ThreatSearch download 4.6.20'!L:L,match(H341,'ThreatSearch download 4.6.20'!E:E,0))</f>
        <v>#N/A</v>
      </c>
      <c r="K341" s="109" t="str">
        <f t="array" ref="K341">index('ThreatSearch download 4.6.20'!R:R,match(H341,'ThreatSearch download 4.6.20'!E:E,0))</f>
        <v>#N/A</v>
      </c>
      <c r="L341" s="110"/>
      <c r="M341" s="110"/>
      <c r="N341" s="110"/>
      <c r="O341" s="110"/>
      <c r="P341" s="110"/>
      <c r="Q341" s="110"/>
      <c r="R341" s="110"/>
      <c r="S341" s="110"/>
      <c r="T341" s="110"/>
      <c r="U341" s="110"/>
      <c r="V341" s="110"/>
      <c r="W341" s="110"/>
      <c r="X341" s="110"/>
      <c r="Y341" s="110"/>
      <c r="Z341" s="110"/>
    </row>
    <row r="342" ht="15.75" customHeight="1">
      <c r="A342" s="106" t="s">
        <v>32</v>
      </c>
      <c r="B342" s="106" t="s">
        <v>31</v>
      </c>
      <c r="C342" s="106" t="s">
        <v>5175</v>
      </c>
      <c r="D342" s="106" t="s">
        <v>2503</v>
      </c>
      <c r="E342" s="106" t="s">
        <v>5181</v>
      </c>
      <c r="G342" s="106" t="s">
        <v>31</v>
      </c>
      <c r="H342" s="107" t="str">
        <f t="shared" si="47"/>
        <v>Malus amerspirzam</v>
      </c>
      <c r="I342" s="108" t="str">
        <f t="array" ref="I342">index('ThreatSearch download 4.6.20'!M:M,match(H342,'ThreatSearch download 4.6.20'!E:E,0))</f>
        <v>#N/A</v>
      </c>
      <c r="J342" s="108" t="str">
        <f t="array" ref="J342">index('ThreatSearch download 4.6.20'!L:L,match(H342,'ThreatSearch download 4.6.20'!E:E,0))</f>
        <v>#N/A</v>
      </c>
      <c r="K342" s="109" t="str">
        <f t="array" ref="K342">index('ThreatSearch download 4.6.20'!R:R,match(H342,'ThreatSearch download 4.6.20'!E:E,0))</f>
        <v>#N/A</v>
      </c>
      <c r="L342" s="110"/>
      <c r="M342" s="110"/>
      <c r="N342" s="110"/>
      <c r="O342" s="110"/>
      <c r="P342" s="110"/>
      <c r="Q342" s="110"/>
      <c r="R342" s="110"/>
      <c r="S342" s="110"/>
      <c r="T342" s="110"/>
      <c r="U342" s="110"/>
      <c r="V342" s="110"/>
      <c r="W342" s="110"/>
      <c r="X342" s="110"/>
      <c r="Y342" s="110"/>
      <c r="Z342" s="110"/>
    </row>
    <row r="343" ht="15.75" customHeight="1">
      <c r="A343" s="106" t="s">
        <v>34</v>
      </c>
      <c r="B343" s="106" t="s">
        <v>33</v>
      </c>
      <c r="C343" s="106" t="s">
        <v>5175</v>
      </c>
      <c r="D343" s="106" t="s">
        <v>2503</v>
      </c>
      <c r="E343" s="106" t="s">
        <v>5182</v>
      </c>
      <c r="F343" s="106"/>
      <c r="G343" s="106" t="s">
        <v>33</v>
      </c>
      <c r="H343" s="107" t="str">
        <f t="shared" si="47"/>
        <v>Malus amertrizam</v>
      </c>
      <c r="I343" s="108" t="str">
        <f t="array" ref="I343">index('ThreatSearch download 4.6.20'!M:M,match(H343,'ThreatSearch download 4.6.20'!E:E,0))</f>
        <v>#N/A</v>
      </c>
      <c r="J343" s="108" t="str">
        <f t="array" ref="J343">index('ThreatSearch download 4.6.20'!L:L,match(H343,'ThreatSearch download 4.6.20'!E:E,0))</f>
        <v>#N/A</v>
      </c>
      <c r="K343" s="109" t="str">
        <f t="array" ref="K343">index('ThreatSearch download 4.6.20'!R:R,match(H343,'ThreatSearch download 4.6.20'!E:E,0))</f>
        <v>#N/A</v>
      </c>
      <c r="L343" s="110"/>
      <c r="M343" s="110"/>
      <c r="N343" s="110"/>
      <c r="O343" s="110"/>
      <c r="P343" s="110"/>
      <c r="Q343" s="110"/>
      <c r="R343" s="110"/>
      <c r="S343" s="110"/>
      <c r="T343" s="110"/>
      <c r="U343" s="110"/>
      <c r="V343" s="110"/>
      <c r="W343" s="110"/>
      <c r="X343" s="110"/>
      <c r="Y343" s="110"/>
      <c r="Z343" s="110"/>
    </row>
    <row r="344" ht="15.75" customHeight="1">
      <c r="A344" s="106" t="s">
        <v>36</v>
      </c>
      <c r="B344" s="106" t="s">
        <v>35</v>
      </c>
      <c r="C344" s="106" t="s">
        <v>5175</v>
      </c>
      <c r="D344" s="106" t="s">
        <v>2503</v>
      </c>
      <c r="E344" s="106" t="s">
        <v>5183</v>
      </c>
      <c r="F344" s="106"/>
      <c r="G344" s="106" t="s">
        <v>35</v>
      </c>
      <c r="H344" s="107" t="str">
        <f t="shared" si="47"/>
        <v>Malus amsalzam</v>
      </c>
      <c r="I344" s="108" t="str">
        <f t="array" ref="I344">index('ThreatSearch download 4.6.20'!M:M,match(H344,'ThreatSearch download 4.6.20'!E:E,0))</f>
        <v>#N/A</v>
      </c>
      <c r="J344" s="108" t="str">
        <f t="array" ref="J344">index('ThreatSearch download 4.6.20'!L:L,match(H344,'ThreatSearch download 4.6.20'!E:E,0))</f>
        <v>#N/A</v>
      </c>
      <c r="K344" s="109" t="str">
        <f t="array" ref="K344">index('ThreatSearch download 4.6.20'!R:R,match(H344,'ThreatSearch download 4.6.20'!E:E,0))</f>
        <v>#N/A</v>
      </c>
      <c r="L344" s="110"/>
      <c r="M344" s="110"/>
      <c r="N344" s="110"/>
      <c r="O344" s="110"/>
      <c r="P344" s="110"/>
      <c r="Q344" s="110"/>
      <c r="R344" s="110"/>
      <c r="S344" s="110"/>
      <c r="T344" s="110"/>
      <c r="U344" s="110"/>
      <c r="V344" s="110"/>
      <c r="W344" s="110"/>
      <c r="X344" s="110"/>
      <c r="Y344" s="110"/>
      <c r="Z344" s="110"/>
    </row>
    <row r="345" ht="15.75" customHeight="1">
      <c r="A345" s="106" t="s">
        <v>458</v>
      </c>
      <c r="B345" s="106" t="s">
        <v>457</v>
      </c>
      <c r="C345" s="106" t="s">
        <v>5175</v>
      </c>
      <c r="D345" s="106" t="s">
        <v>2503</v>
      </c>
      <c r="E345" s="106" t="s">
        <v>5184</v>
      </c>
      <c r="F345" s="106"/>
      <c r="G345" s="106" t="s">
        <v>457</v>
      </c>
      <c r="H345" s="107" t="str">
        <f t="shared" si="47"/>
        <v>Malus apetala</v>
      </c>
      <c r="I345" s="108" t="str">
        <f t="array" ref="I345">index('ThreatSearch download 4.6.20'!M:M,match(H345,'ThreatSearch download 4.6.20'!E:E,0))</f>
        <v>#N/A</v>
      </c>
      <c r="J345" s="108" t="str">
        <f t="array" ref="J345">index('ThreatSearch download 4.6.20'!L:L,match(H345,'ThreatSearch download 4.6.20'!E:E,0))</f>
        <v>#N/A</v>
      </c>
      <c r="K345" s="109" t="str">
        <f t="array" ref="K345">index('ThreatSearch download 4.6.20'!R:R,match(H345,'ThreatSearch download 4.6.20'!E:E,0))</f>
        <v>#N/A</v>
      </c>
      <c r="L345" s="110"/>
      <c r="M345" s="110"/>
      <c r="N345" s="110"/>
      <c r="O345" s="110"/>
      <c r="P345" s="110"/>
      <c r="Q345" s="110"/>
      <c r="R345" s="110"/>
      <c r="S345" s="110"/>
      <c r="T345" s="110"/>
      <c r="U345" s="110"/>
      <c r="V345" s="110"/>
      <c r="W345" s="110"/>
      <c r="X345" s="110"/>
      <c r="Y345" s="110"/>
      <c r="Z345" s="110"/>
    </row>
    <row r="346" ht="15.75" customHeight="1">
      <c r="A346" s="106" t="s">
        <v>38</v>
      </c>
      <c r="B346" s="106" t="s">
        <v>37</v>
      </c>
      <c r="C346" s="106" t="s">
        <v>5175</v>
      </c>
      <c r="D346" s="106" t="s">
        <v>2503</v>
      </c>
      <c r="E346" s="106" t="s">
        <v>5185</v>
      </c>
      <c r="G346" s="106" t="s">
        <v>37</v>
      </c>
      <c r="H346" s="107" t="str">
        <f t="shared" si="47"/>
        <v>Malus arch mckean</v>
      </c>
      <c r="I346" s="108" t="str">
        <f t="array" ref="I346">index('ThreatSearch download 4.6.20'!M:M,match(H346,'ThreatSearch download 4.6.20'!E:E,0))</f>
        <v>#N/A</v>
      </c>
      <c r="J346" s="108" t="str">
        <f t="array" ref="J346">index('ThreatSearch download 4.6.20'!L:L,match(H346,'ThreatSearch download 4.6.20'!E:E,0))</f>
        <v>#N/A</v>
      </c>
      <c r="K346" s="109" t="str">
        <f t="array" ref="K346">index('ThreatSearch download 4.6.20'!R:R,match(H346,'ThreatSearch download 4.6.20'!E:E,0))</f>
        <v>#N/A</v>
      </c>
      <c r="L346" s="110"/>
      <c r="M346" s="110"/>
      <c r="N346" s="110"/>
      <c r="O346" s="110"/>
      <c r="P346" s="110"/>
      <c r="Q346" s="110"/>
      <c r="R346" s="110"/>
      <c r="S346" s="110"/>
      <c r="T346" s="110"/>
      <c r="U346" s="110"/>
      <c r="V346" s="110"/>
      <c r="W346" s="110"/>
      <c r="X346" s="110"/>
      <c r="Y346" s="110"/>
      <c r="Z346" s="110"/>
    </row>
    <row r="347" ht="15.75" customHeight="1">
      <c r="A347" s="106" t="s">
        <v>40</v>
      </c>
      <c r="B347" s="106" t="s">
        <v>39</v>
      </c>
      <c r="C347" s="106" t="s">
        <v>5175</v>
      </c>
      <c r="D347" s="106" t="s">
        <v>2503</v>
      </c>
      <c r="E347" s="106" t="s">
        <v>5186</v>
      </c>
      <c r="F347" s="106"/>
      <c r="G347" s="106" t="s">
        <v>39</v>
      </c>
      <c r="H347" s="107" t="str">
        <f t="shared" si="47"/>
        <v>Malus arrow</v>
      </c>
      <c r="I347" s="108" t="str">
        <f t="array" ref="I347">index('ThreatSearch download 4.6.20'!M:M,match(H347,'ThreatSearch download 4.6.20'!E:E,0))</f>
        <v>#N/A</v>
      </c>
      <c r="J347" s="108" t="str">
        <f t="array" ref="J347">index('ThreatSearch download 4.6.20'!L:L,match(H347,'ThreatSearch download 4.6.20'!E:E,0))</f>
        <v>#N/A</v>
      </c>
      <c r="K347" s="109" t="str">
        <f t="array" ref="K347">index('ThreatSearch download 4.6.20'!R:R,match(H347,'ThreatSearch download 4.6.20'!E:E,0))</f>
        <v>#N/A</v>
      </c>
      <c r="L347" s="110"/>
      <c r="M347" s="110"/>
      <c r="N347" s="110"/>
      <c r="O347" s="110"/>
      <c r="P347" s="110"/>
      <c r="Q347" s="110"/>
      <c r="R347" s="110"/>
      <c r="S347" s="110"/>
      <c r="T347" s="110"/>
      <c r="U347" s="110"/>
      <c r="V347" s="110"/>
      <c r="W347" s="110"/>
      <c r="X347" s="110"/>
      <c r="Y347" s="110"/>
      <c r="Z347" s="110"/>
    </row>
    <row r="348" ht="15.75" customHeight="1">
      <c r="A348" s="106" t="s">
        <v>42</v>
      </c>
      <c r="B348" s="106" t="s">
        <v>41</v>
      </c>
      <c r="C348" s="106" t="s">
        <v>5175</v>
      </c>
      <c r="D348" s="106" t="s">
        <v>2503</v>
      </c>
      <c r="E348" s="106" t="s">
        <v>5187</v>
      </c>
      <c r="F348" s="106"/>
      <c r="G348" s="106" t="s">
        <v>41</v>
      </c>
      <c r="H348" s="107" t="str">
        <f t="shared" si="47"/>
        <v>Malus bailears</v>
      </c>
      <c r="I348" s="108" t="str">
        <f t="array" ref="I348">index('ThreatSearch download 4.6.20'!M:M,match(H348,'ThreatSearch download 4.6.20'!E:E,0))</f>
        <v>#N/A</v>
      </c>
      <c r="J348" s="108" t="str">
        <f t="array" ref="J348">index('ThreatSearch download 4.6.20'!L:L,match(H348,'ThreatSearch download 4.6.20'!E:E,0))</f>
        <v>#N/A</v>
      </c>
      <c r="K348" s="109" t="str">
        <f t="array" ref="K348">index('ThreatSearch download 4.6.20'!R:R,match(H348,'ThreatSearch download 4.6.20'!E:E,0))</f>
        <v>#N/A</v>
      </c>
      <c r="L348" s="110"/>
      <c r="M348" s="110"/>
      <c r="N348" s="110"/>
      <c r="O348" s="110"/>
      <c r="P348" s="110"/>
      <c r="Q348" s="110"/>
      <c r="R348" s="110"/>
      <c r="S348" s="110"/>
      <c r="T348" s="110"/>
      <c r="U348" s="110"/>
      <c r="V348" s="110"/>
      <c r="W348" s="110"/>
      <c r="X348" s="110"/>
      <c r="Y348" s="110"/>
      <c r="Z348" s="110"/>
    </row>
    <row r="349" ht="15.75" customHeight="1">
      <c r="A349" s="106" t="s">
        <v>44</v>
      </c>
      <c r="B349" s="106" t="s">
        <v>43</v>
      </c>
      <c r="C349" s="106" t="s">
        <v>5175</v>
      </c>
      <c r="D349" s="106" t="s">
        <v>2503</v>
      </c>
      <c r="E349" s="106" t="s">
        <v>5188</v>
      </c>
      <c r="F349" s="106"/>
      <c r="G349" s="106" t="s">
        <v>43</v>
      </c>
      <c r="H349" s="107" t="str">
        <f t="shared" si="47"/>
        <v>Malus ballerina</v>
      </c>
      <c r="I349" s="108" t="str">
        <f t="array" ref="I349">index('ThreatSearch download 4.6.20'!M:M,match(H349,'ThreatSearch download 4.6.20'!E:E,0))</f>
        <v>#N/A</v>
      </c>
      <c r="J349" s="108" t="str">
        <f t="array" ref="J349">index('ThreatSearch download 4.6.20'!L:L,match(H349,'ThreatSearch download 4.6.20'!E:E,0))</f>
        <v>#N/A</v>
      </c>
      <c r="K349" s="109" t="str">
        <f t="array" ref="K349">index('ThreatSearch download 4.6.20'!R:R,match(H349,'ThreatSearch download 4.6.20'!E:E,0))</f>
        <v>#N/A</v>
      </c>
      <c r="L349" s="110"/>
      <c r="M349" s="110"/>
      <c r="N349" s="110"/>
      <c r="O349" s="110"/>
      <c r="P349" s="110"/>
      <c r="Q349" s="110"/>
      <c r="R349" s="110"/>
      <c r="S349" s="110"/>
      <c r="T349" s="110"/>
      <c r="U349" s="110"/>
      <c r="V349" s="110"/>
      <c r="W349" s="110"/>
      <c r="X349" s="110"/>
      <c r="Y349" s="110"/>
      <c r="Z349" s="110"/>
    </row>
    <row r="350" ht="15.75" customHeight="1">
      <c r="A350" s="106" t="s">
        <v>46</v>
      </c>
      <c r="B350" s="106" t="s">
        <v>45</v>
      </c>
      <c r="C350" s="106" t="s">
        <v>5175</v>
      </c>
      <c r="D350" s="106" t="s">
        <v>2503</v>
      </c>
      <c r="E350" s="106" t="s">
        <v>5189</v>
      </c>
      <c r="F350" s="106"/>
      <c r="G350" s="106" t="s">
        <v>45</v>
      </c>
      <c r="H350" s="107" t="str">
        <f t="shared" si="47"/>
        <v>Malus beeson</v>
      </c>
      <c r="I350" s="108" t="str">
        <f t="array" ref="I350">index('ThreatSearch download 4.6.20'!M:M,match(H350,'ThreatSearch download 4.6.20'!E:E,0))</f>
        <v>#N/A</v>
      </c>
      <c r="J350" s="108" t="str">
        <f t="array" ref="J350">index('ThreatSearch download 4.6.20'!L:L,match(H350,'ThreatSearch download 4.6.20'!E:E,0))</f>
        <v>#N/A</v>
      </c>
      <c r="K350" s="109" t="str">
        <f t="array" ref="K350">index('ThreatSearch download 4.6.20'!R:R,match(H350,'ThreatSearch download 4.6.20'!E:E,0))</f>
        <v>#N/A</v>
      </c>
      <c r="L350" s="110"/>
      <c r="M350" s="110"/>
      <c r="N350" s="110"/>
      <c r="O350" s="110"/>
      <c r="P350" s="110"/>
      <c r="Q350" s="110"/>
      <c r="R350" s="110"/>
      <c r="S350" s="110"/>
      <c r="T350" s="110"/>
      <c r="U350" s="110"/>
      <c r="V350" s="110"/>
      <c r="W350" s="110"/>
      <c r="X350" s="110"/>
      <c r="Y350" s="110"/>
      <c r="Z350" s="110"/>
    </row>
    <row r="351" ht="15.75" customHeight="1">
      <c r="A351" s="106" t="s">
        <v>48</v>
      </c>
      <c r="B351" s="106" t="s">
        <v>47</v>
      </c>
      <c r="C351" s="106" t="s">
        <v>5175</v>
      </c>
      <c r="D351" s="106" t="s">
        <v>2503</v>
      </c>
      <c r="E351" s="106" t="s">
        <v>5190</v>
      </c>
      <c r="F351" s="106"/>
      <c r="G351" s="106" t="s">
        <v>47</v>
      </c>
      <c r="H351" s="107" t="str">
        <f t="shared" si="47"/>
        <v>Malus beverly</v>
      </c>
      <c r="I351" s="108" t="str">
        <f t="array" ref="I351">index('ThreatSearch download 4.6.20'!M:M,match(H351,'ThreatSearch download 4.6.20'!E:E,0))</f>
        <v>#N/A</v>
      </c>
      <c r="J351" s="108" t="str">
        <f t="array" ref="J351">index('ThreatSearch download 4.6.20'!L:L,match(H351,'ThreatSearch download 4.6.20'!E:E,0))</f>
        <v>#N/A</v>
      </c>
      <c r="K351" s="109" t="str">
        <f t="array" ref="K351">index('ThreatSearch download 4.6.20'!R:R,match(H351,'ThreatSearch download 4.6.20'!E:E,0))</f>
        <v>#N/A</v>
      </c>
      <c r="L351" s="110"/>
      <c r="M351" s="110"/>
      <c r="N351" s="110"/>
      <c r="O351" s="110"/>
      <c r="P351" s="110"/>
      <c r="Q351" s="110"/>
      <c r="R351" s="110"/>
      <c r="S351" s="110"/>
      <c r="T351" s="110"/>
      <c r="U351" s="110"/>
      <c r="V351" s="110"/>
      <c r="W351" s="110"/>
      <c r="X351" s="110"/>
      <c r="Y351" s="110"/>
      <c r="Z351" s="110"/>
    </row>
    <row r="352" ht="15.75" customHeight="1">
      <c r="A352" s="106" t="s">
        <v>50</v>
      </c>
      <c r="B352" s="106" t="s">
        <v>49</v>
      </c>
      <c r="C352" s="106" t="s">
        <v>5175</v>
      </c>
      <c r="D352" s="106" t="s">
        <v>2503</v>
      </c>
      <c r="E352" s="106" t="s">
        <v>5191</v>
      </c>
      <c r="G352" s="106" t="s">
        <v>49</v>
      </c>
      <c r="H352" s="107" t="str">
        <f t="shared" si="47"/>
        <v>Malus blanche ames</v>
      </c>
      <c r="I352" s="108" t="str">
        <f t="array" ref="I352">index('ThreatSearch download 4.6.20'!M:M,match(H352,'ThreatSearch download 4.6.20'!E:E,0))</f>
        <v>#N/A</v>
      </c>
      <c r="J352" s="108" t="str">
        <f t="array" ref="J352">index('ThreatSearch download 4.6.20'!L:L,match(H352,'ThreatSearch download 4.6.20'!E:E,0))</f>
        <v>#N/A</v>
      </c>
      <c r="K352" s="109" t="str">
        <f t="array" ref="K352">index('ThreatSearch download 4.6.20'!R:R,match(H352,'ThreatSearch download 4.6.20'!E:E,0))</f>
        <v>#N/A</v>
      </c>
      <c r="L352" s="110"/>
      <c r="M352" s="110"/>
      <c r="N352" s="110"/>
      <c r="O352" s="110"/>
      <c r="P352" s="110"/>
      <c r="Q352" s="110"/>
      <c r="R352" s="110"/>
      <c r="S352" s="110"/>
      <c r="T352" s="110"/>
      <c r="U352" s="110"/>
      <c r="V352" s="110"/>
      <c r="W352" s="110"/>
      <c r="X352" s="110"/>
      <c r="Y352" s="110"/>
      <c r="Z352" s="110"/>
    </row>
    <row r="353" ht="15.75" customHeight="1">
      <c r="A353" s="106" t="s">
        <v>52</v>
      </c>
      <c r="B353" s="106" t="s">
        <v>51</v>
      </c>
      <c r="C353" s="106" t="s">
        <v>5175</v>
      </c>
      <c r="D353" s="106" t="s">
        <v>2503</v>
      </c>
      <c r="E353" s="106" t="s">
        <v>5192</v>
      </c>
      <c r="F353" s="106"/>
      <c r="G353" s="106" t="s">
        <v>51</v>
      </c>
      <c r="H353" s="107" t="str">
        <f t="shared" si="47"/>
        <v>Malus bob white</v>
      </c>
      <c r="I353" s="108" t="str">
        <f t="array" ref="I353">index('ThreatSearch download 4.6.20'!M:M,match(H353,'ThreatSearch download 4.6.20'!E:E,0))</f>
        <v>#N/A</v>
      </c>
      <c r="J353" s="108" t="str">
        <f t="array" ref="J353">index('ThreatSearch download 4.6.20'!L:L,match(H353,'ThreatSearch download 4.6.20'!E:E,0))</f>
        <v>#N/A</v>
      </c>
      <c r="K353" s="109" t="str">
        <f t="array" ref="K353">index('ThreatSearch download 4.6.20'!R:R,match(H353,'ThreatSearch download 4.6.20'!E:E,0))</f>
        <v>#N/A</v>
      </c>
      <c r="L353" s="110"/>
      <c r="M353" s="110"/>
      <c r="N353" s="110"/>
      <c r="O353" s="110"/>
      <c r="P353" s="110"/>
      <c r="Q353" s="110"/>
      <c r="R353" s="110"/>
      <c r="S353" s="110"/>
      <c r="T353" s="110"/>
      <c r="U353" s="110"/>
      <c r="V353" s="110"/>
      <c r="W353" s="110"/>
      <c r="X353" s="110"/>
      <c r="Y353" s="110"/>
      <c r="Z353" s="110"/>
    </row>
    <row r="354" ht="15.75" customHeight="1">
      <c r="A354" s="106" t="s">
        <v>54</v>
      </c>
      <c r="B354" s="106" t="s">
        <v>53</v>
      </c>
      <c r="C354" s="106" t="s">
        <v>5175</v>
      </c>
      <c r="D354" s="106" t="s">
        <v>2503</v>
      </c>
      <c r="E354" s="106" t="s">
        <v>5193</v>
      </c>
      <c r="F354" s="106"/>
      <c r="G354" s="106" t="s">
        <v>53</v>
      </c>
      <c r="H354" s="107" t="str">
        <f t="shared" si="47"/>
        <v>Malus branzam</v>
      </c>
      <c r="I354" s="108" t="str">
        <f t="array" ref="I354">index('ThreatSearch download 4.6.20'!M:M,match(H354,'ThreatSearch download 4.6.20'!E:E,0))</f>
        <v>#N/A</v>
      </c>
      <c r="J354" s="108" t="str">
        <f t="array" ref="J354">index('ThreatSearch download 4.6.20'!L:L,match(H354,'ThreatSearch download 4.6.20'!E:E,0))</f>
        <v>#N/A</v>
      </c>
      <c r="K354" s="109" t="str">
        <f t="array" ref="K354">index('ThreatSearch download 4.6.20'!R:R,match(H354,'ThreatSearch download 4.6.20'!E:E,0))</f>
        <v>#N/A</v>
      </c>
      <c r="L354" s="110"/>
      <c r="M354" s="110"/>
      <c r="N354" s="110"/>
      <c r="O354" s="110"/>
      <c r="P354" s="110"/>
      <c r="Q354" s="110"/>
      <c r="R354" s="110"/>
      <c r="S354" s="110"/>
      <c r="T354" s="110"/>
      <c r="U354" s="110"/>
      <c r="V354" s="110"/>
      <c r="W354" s="110"/>
      <c r="X354" s="110"/>
      <c r="Y354" s="110"/>
      <c r="Z354" s="110"/>
    </row>
    <row r="355" ht="15.75" customHeight="1">
      <c r="A355" s="106" t="s">
        <v>56</v>
      </c>
      <c r="B355" s="106" t="s">
        <v>55</v>
      </c>
      <c r="C355" s="106" t="s">
        <v>5175</v>
      </c>
      <c r="D355" s="106" t="s">
        <v>2503</v>
      </c>
      <c r="E355" s="106" t="s">
        <v>5194</v>
      </c>
      <c r="F355" s="106"/>
      <c r="G355" s="106" t="s">
        <v>55</v>
      </c>
      <c r="H355" s="107" t="str">
        <f t="shared" si="47"/>
        <v>Malus burgundy</v>
      </c>
      <c r="I355" s="108" t="str">
        <f t="array" ref="I355">index('ThreatSearch download 4.6.20'!M:M,match(H355,'ThreatSearch download 4.6.20'!E:E,0))</f>
        <v>#N/A</v>
      </c>
      <c r="J355" s="108" t="str">
        <f t="array" ref="J355">index('ThreatSearch download 4.6.20'!L:L,match(H355,'ThreatSearch download 4.6.20'!E:E,0))</f>
        <v>#N/A</v>
      </c>
      <c r="K355" s="109" t="str">
        <f t="array" ref="K355">index('ThreatSearch download 4.6.20'!R:R,match(H355,'ThreatSearch download 4.6.20'!E:E,0))</f>
        <v>#N/A</v>
      </c>
      <c r="L355" s="110"/>
      <c r="M355" s="110"/>
      <c r="N355" s="110"/>
      <c r="O355" s="110"/>
      <c r="P355" s="110"/>
      <c r="Q355" s="110"/>
      <c r="R355" s="110"/>
      <c r="S355" s="110"/>
      <c r="T355" s="110"/>
      <c r="U355" s="110"/>
      <c r="V355" s="110"/>
      <c r="W355" s="110"/>
      <c r="X355" s="110"/>
      <c r="Y355" s="110"/>
      <c r="Z355" s="110"/>
    </row>
    <row r="356" ht="15.75" customHeight="1">
      <c r="A356" s="106" t="s">
        <v>58</v>
      </c>
      <c r="B356" s="106" t="s">
        <v>57</v>
      </c>
      <c r="C356" s="106" t="s">
        <v>5175</v>
      </c>
      <c r="D356" s="106" t="s">
        <v>2503</v>
      </c>
      <c r="E356" s="106" t="s">
        <v>5195</v>
      </c>
      <c r="F356" s="106"/>
      <c r="G356" s="106" t="s">
        <v>57</v>
      </c>
      <c r="H356" s="107" t="str">
        <f t="shared" si="47"/>
        <v>Malus camzam</v>
      </c>
      <c r="I356" s="108" t="str">
        <f t="array" ref="I356">index('ThreatSearch download 4.6.20'!M:M,match(H356,'ThreatSearch download 4.6.20'!E:E,0))</f>
        <v>#N/A</v>
      </c>
      <c r="J356" s="108" t="str">
        <f t="array" ref="J356">index('ThreatSearch download 4.6.20'!L:L,match(H356,'ThreatSearch download 4.6.20'!E:E,0))</f>
        <v>#N/A</v>
      </c>
      <c r="K356" s="109" t="str">
        <f t="array" ref="K356">index('ThreatSearch download 4.6.20'!R:R,match(H356,'ThreatSearch download 4.6.20'!E:E,0))</f>
        <v>#N/A</v>
      </c>
      <c r="L356" s="110"/>
      <c r="M356" s="110"/>
      <c r="N356" s="110"/>
      <c r="O356" s="110"/>
      <c r="P356" s="110"/>
      <c r="Q356" s="110"/>
      <c r="R356" s="110"/>
      <c r="S356" s="110"/>
      <c r="T356" s="110"/>
      <c r="U356" s="110"/>
      <c r="V356" s="110"/>
      <c r="W356" s="110"/>
      <c r="X356" s="110"/>
      <c r="Y356" s="110"/>
      <c r="Z356" s="110"/>
    </row>
    <row r="357" ht="15.75" customHeight="1">
      <c r="A357" s="106" t="s">
        <v>60</v>
      </c>
      <c r="B357" s="106" t="s">
        <v>59</v>
      </c>
      <c r="C357" s="106" t="s">
        <v>5175</v>
      </c>
      <c r="D357" s="106" t="s">
        <v>2503</v>
      </c>
      <c r="E357" s="106" t="s">
        <v>5196</v>
      </c>
      <c r="F357" s="106"/>
      <c r="G357" s="106" t="s">
        <v>59</v>
      </c>
      <c r="H357" s="107" t="str">
        <f t="shared" si="47"/>
        <v>Malus canary</v>
      </c>
      <c r="I357" s="108" t="str">
        <f t="array" ref="I357">index('ThreatSearch download 4.6.20'!M:M,match(H357,'ThreatSearch download 4.6.20'!E:E,0))</f>
        <v>#N/A</v>
      </c>
      <c r="J357" s="108" t="str">
        <f t="array" ref="J357">index('ThreatSearch download 4.6.20'!L:L,match(H357,'ThreatSearch download 4.6.20'!E:E,0))</f>
        <v>#N/A</v>
      </c>
      <c r="K357" s="109" t="str">
        <f t="array" ref="K357">index('ThreatSearch download 4.6.20'!R:R,match(H357,'ThreatSearch download 4.6.20'!E:E,0))</f>
        <v>#N/A</v>
      </c>
      <c r="L357" s="110"/>
      <c r="M357" s="110"/>
      <c r="N357" s="110"/>
      <c r="O357" s="110"/>
      <c r="P357" s="110"/>
      <c r="Q357" s="110"/>
      <c r="R357" s="110"/>
      <c r="S357" s="110"/>
      <c r="T357" s="110"/>
      <c r="U357" s="110"/>
      <c r="V357" s="110"/>
      <c r="W357" s="110"/>
      <c r="X357" s="110"/>
      <c r="Y357" s="110"/>
      <c r="Z357" s="110"/>
    </row>
    <row r="358" ht="15.75" customHeight="1">
      <c r="A358" s="106" t="s">
        <v>62</v>
      </c>
      <c r="B358" s="106" t="s">
        <v>61</v>
      </c>
      <c r="C358" s="106" t="s">
        <v>5175</v>
      </c>
      <c r="D358" s="106" t="s">
        <v>2503</v>
      </c>
      <c r="E358" s="106" t="s">
        <v>5197</v>
      </c>
      <c r="G358" s="106" t="s">
        <v>61</v>
      </c>
      <c r="H358" s="107" t="str">
        <f t="shared" si="47"/>
        <v>Malus candymint sargent</v>
      </c>
      <c r="I358" s="108" t="str">
        <f t="array" ref="I358">index('ThreatSearch download 4.6.20'!M:M,match(H358,'ThreatSearch download 4.6.20'!E:E,0))</f>
        <v>#N/A</v>
      </c>
      <c r="J358" s="108" t="str">
        <f t="array" ref="J358">index('ThreatSearch download 4.6.20'!L:L,match(H358,'ThreatSearch download 4.6.20'!E:E,0))</f>
        <v>#N/A</v>
      </c>
      <c r="K358" s="109" t="str">
        <f t="array" ref="K358">index('ThreatSearch download 4.6.20'!R:R,match(H358,'ThreatSearch download 4.6.20'!E:E,0))</f>
        <v>#N/A</v>
      </c>
      <c r="L358" s="110"/>
      <c r="M358" s="110"/>
      <c r="N358" s="110"/>
      <c r="O358" s="110"/>
      <c r="P358" s="110"/>
      <c r="Q358" s="110"/>
      <c r="R358" s="110"/>
      <c r="S358" s="110"/>
      <c r="T358" s="110"/>
      <c r="U358" s="110"/>
      <c r="V358" s="110"/>
      <c r="W358" s="110"/>
      <c r="X358" s="110"/>
      <c r="Y358" s="110"/>
      <c r="Z358" s="110"/>
    </row>
    <row r="359" ht="15.75" customHeight="1">
      <c r="A359" s="106" t="s">
        <v>4820</v>
      </c>
      <c r="B359" s="106" t="s">
        <v>63</v>
      </c>
      <c r="C359" s="106" t="s">
        <v>5175</v>
      </c>
      <c r="D359" s="106" t="s">
        <v>2503</v>
      </c>
      <c r="E359" s="106" t="s">
        <v>5198</v>
      </c>
      <c r="G359" s="106" t="s">
        <v>63</v>
      </c>
      <c r="H359" s="107" t="str">
        <f t="shared" si="47"/>
        <v>Malus cardinals robe</v>
      </c>
      <c r="I359" s="108" t="str">
        <f t="array" ref="I359">index('ThreatSearch download 4.6.20'!M:M,match(H359,'ThreatSearch download 4.6.20'!E:E,0))</f>
        <v>#N/A</v>
      </c>
      <c r="J359" s="108" t="str">
        <f t="array" ref="J359">index('ThreatSearch download 4.6.20'!L:L,match(H359,'ThreatSearch download 4.6.20'!E:E,0))</f>
        <v>#N/A</v>
      </c>
      <c r="K359" s="109" t="str">
        <f t="array" ref="K359">index('ThreatSearch download 4.6.20'!R:R,match(H359,'ThreatSearch download 4.6.20'!E:E,0))</f>
        <v>#N/A</v>
      </c>
      <c r="L359" s="110"/>
      <c r="M359" s="110"/>
      <c r="N359" s="110"/>
      <c r="O359" s="110"/>
      <c r="P359" s="110"/>
      <c r="Q359" s="110"/>
      <c r="R359" s="110"/>
      <c r="S359" s="110"/>
      <c r="T359" s="110"/>
      <c r="U359" s="110"/>
      <c r="V359" s="110"/>
      <c r="W359" s="110"/>
      <c r="X359" s="110"/>
      <c r="Y359" s="110"/>
      <c r="Z359" s="110"/>
    </row>
    <row r="360" ht="15.75" customHeight="1">
      <c r="A360" s="106" t="s">
        <v>67</v>
      </c>
      <c r="B360" s="106" t="s">
        <v>66</v>
      </c>
      <c r="C360" s="106" t="s">
        <v>5175</v>
      </c>
      <c r="D360" s="106" t="s">
        <v>2503</v>
      </c>
      <c r="E360" s="106" t="s">
        <v>5199</v>
      </c>
      <c r="F360" s="106"/>
      <c r="G360" s="106" t="s">
        <v>66</v>
      </c>
      <c r="H360" s="107" t="str">
        <f t="shared" si="47"/>
        <v>Malus centennial</v>
      </c>
      <c r="I360" s="108" t="str">
        <f t="array" ref="I360">index('ThreatSearch download 4.6.20'!M:M,match(H360,'ThreatSearch download 4.6.20'!E:E,0))</f>
        <v>#N/A</v>
      </c>
      <c r="J360" s="108" t="str">
        <f t="array" ref="J360">index('ThreatSearch download 4.6.20'!L:L,match(H360,'ThreatSearch download 4.6.20'!E:E,0))</f>
        <v>#N/A</v>
      </c>
      <c r="K360" s="109" t="str">
        <f t="array" ref="K360">index('ThreatSearch download 4.6.20'!R:R,match(H360,'ThreatSearch download 4.6.20'!E:E,0))</f>
        <v>#N/A</v>
      </c>
      <c r="L360" s="110"/>
      <c r="M360" s="110"/>
      <c r="N360" s="110"/>
      <c r="O360" s="110"/>
      <c r="P360" s="110"/>
      <c r="Q360" s="110"/>
      <c r="R360" s="110"/>
      <c r="S360" s="110"/>
      <c r="T360" s="110"/>
      <c r="U360" s="110"/>
      <c r="V360" s="110"/>
      <c r="W360" s="110"/>
      <c r="X360" s="110"/>
      <c r="Y360" s="110"/>
      <c r="Z360" s="110"/>
    </row>
    <row r="361" ht="15.75" customHeight="1">
      <c r="A361" s="106" t="s">
        <v>69</v>
      </c>
      <c r="B361" s="106" t="s">
        <v>68</v>
      </c>
      <c r="C361" s="106" t="s">
        <v>5175</v>
      </c>
      <c r="D361" s="106" t="s">
        <v>2503</v>
      </c>
      <c r="E361" s="106" t="s">
        <v>5200</v>
      </c>
      <c r="F361" s="106"/>
      <c r="G361" s="106" t="s">
        <v>68</v>
      </c>
      <c r="H361" s="107" t="str">
        <f t="shared" si="47"/>
        <v>Malus centzam</v>
      </c>
      <c r="I361" s="108" t="str">
        <f t="array" ref="I361">index('ThreatSearch download 4.6.20'!M:M,match(H361,'ThreatSearch download 4.6.20'!E:E,0))</f>
        <v>#N/A</v>
      </c>
      <c r="J361" s="108" t="str">
        <f t="array" ref="J361">index('ThreatSearch download 4.6.20'!L:L,match(H361,'ThreatSearch download 4.6.20'!E:E,0))</f>
        <v>#N/A</v>
      </c>
      <c r="K361" s="109" t="str">
        <f t="array" ref="K361">index('ThreatSearch download 4.6.20'!R:R,match(H361,'ThreatSearch download 4.6.20'!E:E,0))</f>
        <v>#N/A</v>
      </c>
      <c r="L361" s="110"/>
      <c r="M361" s="110"/>
      <c r="N361" s="110"/>
      <c r="O361" s="110"/>
      <c r="P361" s="110"/>
      <c r="Q361" s="110"/>
      <c r="R361" s="110"/>
      <c r="S361" s="110"/>
      <c r="T361" s="110"/>
      <c r="U361" s="110"/>
      <c r="V361" s="110"/>
      <c r="W361" s="110"/>
      <c r="X361" s="110"/>
      <c r="Y361" s="110"/>
      <c r="Z361" s="110"/>
    </row>
    <row r="362" ht="15.75" customHeight="1">
      <c r="A362" s="106" t="s">
        <v>71</v>
      </c>
      <c r="B362" s="106" t="s">
        <v>70</v>
      </c>
      <c r="C362" s="106" t="s">
        <v>5175</v>
      </c>
      <c r="D362" s="106" t="s">
        <v>2503</v>
      </c>
      <c r="E362" s="106" t="s">
        <v>5201</v>
      </c>
      <c r="F362" s="106"/>
      <c r="G362" s="106" t="s">
        <v>70</v>
      </c>
      <c r="H362" s="107" t="str">
        <f t="shared" si="47"/>
        <v>Malus chrishozam</v>
      </c>
      <c r="I362" s="108" t="str">
        <f t="array" ref="I362">index('ThreatSearch download 4.6.20'!M:M,match(H362,'ThreatSearch download 4.6.20'!E:E,0))</f>
        <v>#N/A</v>
      </c>
      <c r="J362" s="108" t="str">
        <f t="array" ref="J362">index('ThreatSearch download 4.6.20'!L:L,match(H362,'ThreatSearch download 4.6.20'!E:E,0))</f>
        <v>#N/A</v>
      </c>
      <c r="K362" s="109" t="str">
        <f t="array" ref="K362">index('ThreatSearch download 4.6.20'!R:R,match(H362,'ThreatSearch download 4.6.20'!E:E,0))</f>
        <v>#N/A</v>
      </c>
      <c r="L362" s="110"/>
      <c r="M362" s="110"/>
      <c r="N362" s="110"/>
      <c r="O362" s="110"/>
      <c r="P362" s="110"/>
      <c r="Q362" s="110"/>
      <c r="R362" s="110"/>
      <c r="S362" s="110"/>
      <c r="T362" s="110"/>
      <c r="U362" s="110"/>
      <c r="V362" s="110"/>
      <c r="W362" s="110"/>
      <c r="X362" s="110"/>
      <c r="Y362" s="110"/>
      <c r="Z362" s="110"/>
    </row>
    <row r="363" ht="15.75" customHeight="1">
      <c r="A363" s="106" t="s">
        <v>73</v>
      </c>
      <c r="B363" s="106" t="s">
        <v>72</v>
      </c>
      <c r="C363" s="106" t="s">
        <v>5175</v>
      </c>
      <c r="D363" s="106" t="s">
        <v>2503</v>
      </c>
      <c r="E363" s="106" t="s">
        <v>5202</v>
      </c>
      <c r="F363" s="106"/>
      <c r="G363" s="106" t="s">
        <v>72</v>
      </c>
      <c r="H363" s="107" t="str">
        <f t="shared" si="47"/>
        <v>Malus cinzam</v>
      </c>
      <c r="I363" s="108" t="str">
        <f t="array" ref="I363">index('ThreatSearch download 4.6.20'!M:M,match(H363,'ThreatSearch download 4.6.20'!E:E,0))</f>
        <v>#N/A</v>
      </c>
      <c r="J363" s="108" t="str">
        <f t="array" ref="J363">index('ThreatSearch download 4.6.20'!L:L,match(H363,'ThreatSearch download 4.6.20'!E:E,0))</f>
        <v>#N/A</v>
      </c>
      <c r="K363" s="109" t="str">
        <f t="array" ref="K363">index('ThreatSearch download 4.6.20'!R:R,match(H363,'ThreatSearch download 4.6.20'!E:E,0))</f>
        <v>#N/A</v>
      </c>
      <c r="L363" s="110"/>
      <c r="M363" s="110"/>
      <c r="N363" s="110"/>
      <c r="O363" s="110"/>
      <c r="P363" s="110"/>
      <c r="Q363" s="110"/>
      <c r="R363" s="110"/>
      <c r="S363" s="110"/>
      <c r="T363" s="110"/>
      <c r="U363" s="110"/>
      <c r="V363" s="110"/>
      <c r="W363" s="110"/>
      <c r="X363" s="110"/>
      <c r="Y363" s="110"/>
      <c r="Z363" s="110"/>
    </row>
    <row r="364" ht="15.75" customHeight="1">
      <c r="A364" s="106" t="s">
        <v>75</v>
      </c>
      <c r="B364" s="106" t="s">
        <v>74</v>
      </c>
      <c r="C364" s="106" t="s">
        <v>5175</v>
      </c>
      <c r="D364" s="106" t="s">
        <v>2503</v>
      </c>
      <c r="E364" s="106" t="s">
        <v>5203</v>
      </c>
      <c r="F364" s="106"/>
      <c r="G364" s="106" t="s">
        <v>74</v>
      </c>
      <c r="H364" s="107" t="str">
        <f t="shared" si="47"/>
        <v>Malus columbia</v>
      </c>
      <c r="I364" s="108" t="str">
        <f t="array" ref="I364">index('ThreatSearch download 4.6.20'!M:M,match(H364,'ThreatSearch download 4.6.20'!E:E,0))</f>
        <v>#N/A</v>
      </c>
      <c r="J364" s="108" t="str">
        <f t="array" ref="J364">index('ThreatSearch download 4.6.20'!L:L,match(H364,'ThreatSearch download 4.6.20'!E:E,0))</f>
        <v>#N/A</v>
      </c>
      <c r="K364" s="109" t="str">
        <f t="array" ref="K364">index('ThreatSearch download 4.6.20'!R:R,match(H364,'ThreatSearch download 4.6.20'!E:E,0))</f>
        <v>#N/A</v>
      </c>
      <c r="L364" s="110"/>
      <c r="M364" s="110"/>
      <c r="N364" s="110"/>
      <c r="O364" s="110"/>
      <c r="P364" s="110"/>
      <c r="Q364" s="110"/>
      <c r="R364" s="110"/>
      <c r="S364" s="110"/>
      <c r="T364" s="110"/>
      <c r="U364" s="110"/>
      <c r="V364" s="110"/>
      <c r="W364" s="110"/>
      <c r="X364" s="110"/>
      <c r="Y364" s="110"/>
      <c r="Z364" s="110"/>
    </row>
    <row r="365" ht="15.75" customHeight="1">
      <c r="A365" s="106" t="s">
        <v>77</v>
      </c>
      <c r="B365" s="106" t="s">
        <v>76</v>
      </c>
      <c r="C365" s="106" t="s">
        <v>5175</v>
      </c>
      <c r="D365" s="106" t="s">
        <v>2503</v>
      </c>
      <c r="E365" s="106" t="s">
        <v>5204</v>
      </c>
      <c r="F365" s="106"/>
      <c r="G365" s="106" t="s">
        <v>76</v>
      </c>
      <c r="H365" s="107" t="str">
        <f t="shared" si="47"/>
        <v>Malus copper king</v>
      </c>
      <c r="I365" s="108" t="str">
        <f t="array" ref="I365">index('ThreatSearch download 4.6.20'!M:M,match(H365,'ThreatSearch download 4.6.20'!E:E,0))</f>
        <v>#N/A</v>
      </c>
      <c r="J365" s="108" t="str">
        <f t="array" ref="J365">index('ThreatSearch download 4.6.20'!L:L,match(H365,'ThreatSearch download 4.6.20'!E:E,0))</f>
        <v>#N/A</v>
      </c>
      <c r="K365" s="109" t="str">
        <f t="array" ref="K365">index('ThreatSearch download 4.6.20'!R:R,match(H365,'ThreatSearch download 4.6.20'!E:E,0))</f>
        <v>#N/A</v>
      </c>
      <c r="L365" s="110"/>
      <c r="M365" s="110"/>
      <c r="N365" s="110"/>
      <c r="O365" s="110"/>
      <c r="P365" s="110"/>
      <c r="Q365" s="110"/>
      <c r="R365" s="110"/>
      <c r="S365" s="110"/>
      <c r="T365" s="110"/>
      <c r="U365" s="110"/>
      <c r="V365" s="110"/>
      <c r="W365" s="110"/>
      <c r="X365" s="110"/>
      <c r="Y365" s="110"/>
      <c r="Z365" s="110"/>
    </row>
    <row r="366" ht="15.75" customHeight="1">
      <c r="A366" s="106" t="s">
        <v>79</v>
      </c>
      <c r="B366" s="106" t="s">
        <v>78</v>
      </c>
      <c r="C366" s="106" t="s">
        <v>5175</v>
      </c>
      <c r="D366" s="106" t="s">
        <v>2503</v>
      </c>
      <c r="E366" s="106" t="s">
        <v>5205</v>
      </c>
      <c r="G366" s="106" t="s">
        <v>78</v>
      </c>
      <c r="H366" s="107" t="str">
        <f t="shared" si="47"/>
        <v>Malus coral cascade</v>
      </c>
      <c r="I366" s="108" t="str">
        <f t="array" ref="I366">index('ThreatSearch download 4.6.20'!M:M,match(H366,'ThreatSearch download 4.6.20'!E:E,0))</f>
        <v>#N/A</v>
      </c>
      <c r="J366" s="108" t="str">
        <f t="array" ref="J366">index('ThreatSearch download 4.6.20'!L:L,match(H366,'ThreatSearch download 4.6.20'!E:E,0))</f>
        <v>#N/A</v>
      </c>
      <c r="K366" s="109" t="str">
        <f t="array" ref="K366">index('ThreatSearch download 4.6.20'!R:R,match(H366,'ThreatSearch download 4.6.20'!E:E,0))</f>
        <v>#N/A</v>
      </c>
      <c r="L366" s="110"/>
      <c r="M366" s="110"/>
      <c r="N366" s="110"/>
      <c r="O366" s="110"/>
      <c r="P366" s="110"/>
      <c r="Q366" s="110"/>
      <c r="R366" s="110"/>
      <c r="S366" s="110"/>
      <c r="T366" s="110"/>
      <c r="U366" s="110"/>
      <c r="V366" s="110"/>
      <c r="W366" s="110"/>
      <c r="X366" s="110"/>
      <c r="Y366" s="110"/>
      <c r="Z366" s="110"/>
    </row>
    <row r="367" ht="15.75" customHeight="1">
      <c r="A367" s="106" t="s">
        <v>81</v>
      </c>
      <c r="B367" s="106" t="s">
        <v>80</v>
      </c>
      <c r="C367" s="106" t="s">
        <v>5175</v>
      </c>
      <c r="D367" s="106" t="s">
        <v>2503</v>
      </c>
      <c r="E367" s="106" t="s">
        <v>5206</v>
      </c>
      <c r="F367" s="106"/>
      <c r="G367" s="106" t="s">
        <v>80</v>
      </c>
      <c r="H367" s="107" t="str">
        <f t="shared" si="47"/>
        <v>Malus coralcole</v>
      </c>
      <c r="I367" s="108" t="str">
        <f t="array" ref="I367">index('ThreatSearch download 4.6.20'!M:M,match(H367,'ThreatSearch download 4.6.20'!E:E,0))</f>
        <v>#N/A</v>
      </c>
      <c r="J367" s="108" t="str">
        <f t="array" ref="J367">index('ThreatSearch download 4.6.20'!L:L,match(H367,'ThreatSearch download 4.6.20'!E:E,0))</f>
        <v>#N/A</v>
      </c>
      <c r="K367" s="109" t="str">
        <f t="array" ref="K367">index('ThreatSearch download 4.6.20'!R:R,match(H367,'ThreatSearch download 4.6.20'!E:E,0))</f>
        <v>#N/A</v>
      </c>
      <c r="L367" s="110"/>
      <c r="M367" s="110"/>
      <c r="N367" s="110"/>
      <c r="O367" s="110"/>
      <c r="P367" s="110"/>
      <c r="Q367" s="110"/>
      <c r="R367" s="110"/>
      <c r="S367" s="110"/>
      <c r="T367" s="110"/>
      <c r="U367" s="110"/>
      <c r="V367" s="110"/>
      <c r="W367" s="110"/>
      <c r="X367" s="110"/>
      <c r="Y367" s="110"/>
      <c r="Z367" s="110"/>
    </row>
    <row r="368" ht="15.75" customHeight="1">
      <c r="A368" s="106" t="s">
        <v>83</v>
      </c>
      <c r="B368" s="106" t="s">
        <v>82</v>
      </c>
      <c r="C368" s="106" t="s">
        <v>5175</v>
      </c>
      <c r="D368" s="106" t="s">
        <v>2503</v>
      </c>
      <c r="E368" s="106" t="s">
        <v>5207</v>
      </c>
      <c r="G368" s="106" t="s">
        <v>82</v>
      </c>
      <c r="H368" s="107" t="str">
        <f t="shared" si="47"/>
        <v>Malus cranberry lace</v>
      </c>
      <c r="I368" s="108" t="str">
        <f t="array" ref="I368">index('ThreatSearch download 4.6.20'!M:M,match(H368,'ThreatSearch download 4.6.20'!E:E,0))</f>
        <v>#N/A</v>
      </c>
      <c r="J368" s="108" t="str">
        <f t="array" ref="J368">index('ThreatSearch download 4.6.20'!L:L,match(H368,'ThreatSearch download 4.6.20'!E:E,0))</f>
        <v>#N/A</v>
      </c>
      <c r="K368" s="109" t="str">
        <f t="array" ref="K368">index('ThreatSearch download 4.6.20'!R:R,match(H368,'ThreatSearch download 4.6.20'!E:E,0))</f>
        <v>#N/A</v>
      </c>
      <c r="L368" s="110"/>
      <c r="M368" s="110"/>
      <c r="N368" s="110"/>
      <c r="O368" s="110"/>
      <c r="P368" s="110"/>
      <c r="Q368" s="110"/>
      <c r="R368" s="110"/>
      <c r="S368" s="110"/>
      <c r="T368" s="110"/>
      <c r="U368" s="110"/>
      <c r="V368" s="110"/>
      <c r="W368" s="110"/>
      <c r="X368" s="110"/>
      <c r="Y368" s="110"/>
      <c r="Z368" s="110"/>
    </row>
    <row r="369" ht="15.75" customHeight="1">
      <c r="A369" s="106" t="s">
        <v>85</v>
      </c>
      <c r="B369" s="106" t="s">
        <v>84</v>
      </c>
      <c r="C369" s="106" t="s">
        <v>5175</v>
      </c>
      <c r="D369" s="106" t="s">
        <v>2503</v>
      </c>
      <c r="E369" s="106" t="s">
        <v>5208</v>
      </c>
      <c r="F369" s="106"/>
      <c r="G369" s="106" t="s">
        <v>84</v>
      </c>
      <c r="H369" s="107" t="str">
        <f t="shared" si="47"/>
        <v>Malus david</v>
      </c>
      <c r="I369" s="108" t="str">
        <f t="array" ref="I369">index('ThreatSearch download 4.6.20'!M:M,match(H369,'ThreatSearch download 4.6.20'!E:E,0))</f>
        <v>#N/A</v>
      </c>
      <c r="J369" s="108" t="str">
        <f t="array" ref="J369">index('ThreatSearch download 4.6.20'!L:L,match(H369,'ThreatSearch download 4.6.20'!E:E,0))</f>
        <v>#N/A</v>
      </c>
      <c r="K369" s="109" t="str">
        <f t="array" ref="K369">index('ThreatSearch download 4.6.20'!R:R,match(H369,'ThreatSearch download 4.6.20'!E:E,0))</f>
        <v>#N/A</v>
      </c>
      <c r="L369" s="69"/>
      <c r="M369" s="69"/>
      <c r="N369" s="69"/>
      <c r="O369" s="69"/>
      <c r="P369" s="69"/>
      <c r="Q369" s="69"/>
      <c r="R369" s="69"/>
      <c r="S369" s="69"/>
      <c r="T369" s="69"/>
      <c r="U369" s="69"/>
      <c r="V369" s="69"/>
      <c r="W369" s="69"/>
      <c r="X369" s="69"/>
      <c r="Y369" s="69"/>
      <c r="Z369" s="69"/>
    </row>
    <row r="370" ht="15.75" customHeight="1">
      <c r="A370" s="106" t="s">
        <v>87</v>
      </c>
      <c r="B370" s="106" t="s">
        <v>86</v>
      </c>
      <c r="C370" s="106" t="s">
        <v>5175</v>
      </c>
      <c r="D370" s="106" t="s">
        <v>2503</v>
      </c>
      <c r="E370" s="106" t="s">
        <v>5209</v>
      </c>
      <c r="F370" s="106"/>
      <c r="G370" s="106" t="s">
        <v>86</v>
      </c>
      <c r="H370" s="107" t="str">
        <f t="shared" si="47"/>
        <v>Malus dolgo</v>
      </c>
      <c r="I370" s="108" t="str">
        <f t="array" ref="I370">index('ThreatSearch download 4.6.20'!M:M,match(H370,'ThreatSearch download 4.6.20'!E:E,0))</f>
        <v>#N/A</v>
      </c>
      <c r="J370" s="108" t="str">
        <f t="array" ref="J370">index('ThreatSearch download 4.6.20'!L:L,match(H370,'ThreatSearch download 4.6.20'!E:E,0))</f>
        <v>#N/A</v>
      </c>
      <c r="K370" s="109" t="str">
        <f t="array" ref="K370">index('ThreatSearch download 4.6.20'!R:R,match(H370,'ThreatSearch download 4.6.20'!E:E,0))</f>
        <v>#N/A</v>
      </c>
      <c r="L370" s="69"/>
      <c r="M370" s="69"/>
      <c r="N370" s="69"/>
      <c r="O370" s="69"/>
      <c r="P370" s="69"/>
      <c r="Q370" s="69"/>
      <c r="R370" s="69"/>
      <c r="S370" s="69"/>
      <c r="T370" s="69"/>
      <c r="U370" s="69"/>
      <c r="V370" s="69"/>
      <c r="W370" s="69"/>
      <c r="X370" s="69"/>
      <c r="Y370" s="69"/>
      <c r="Z370" s="69"/>
    </row>
    <row r="371" ht="15.75" customHeight="1">
      <c r="A371" s="106" t="s">
        <v>89</v>
      </c>
      <c r="B371" s="106" t="s">
        <v>88</v>
      </c>
      <c r="C371" s="106" t="s">
        <v>5175</v>
      </c>
      <c r="D371" s="106" t="s">
        <v>2503</v>
      </c>
      <c r="E371" s="106" t="s">
        <v>5210</v>
      </c>
      <c r="G371" s="106" t="s">
        <v>88</v>
      </c>
      <c r="H371" s="107" t="str">
        <f t="shared" si="47"/>
        <v>Malus donald wyman</v>
      </c>
      <c r="I371" s="108" t="str">
        <f t="array" ref="I371">index('ThreatSearch download 4.6.20'!M:M,match(H371,'ThreatSearch download 4.6.20'!E:E,0))</f>
        <v>#N/A</v>
      </c>
      <c r="J371" s="108" t="str">
        <f t="array" ref="J371">index('ThreatSearch download 4.6.20'!L:L,match(H371,'ThreatSearch download 4.6.20'!E:E,0))</f>
        <v>#N/A</v>
      </c>
      <c r="K371" s="109" t="str">
        <f t="array" ref="K371">index('ThreatSearch download 4.6.20'!R:R,match(H371,'ThreatSearch download 4.6.20'!E:E,0))</f>
        <v>#N/A</v>
      </c>
      <c r="L371" s="69"/>
      <c r="M371" s="69"/>
      <c r="N371" s="69"/>
      <c r="O371" s="69"/>
      <c r="P371" s="69"/>
      <c r="Q371" s="69"/>
      <c r="R371" s="69"/>
      <c r="S371" s="69"/>
      <c r="T371" s="69"/>
      <c r="U371" s="69"/>
      <c r="V371" s="69"/>
      <c r="W371" s="69"/>
      <c r="X371" s="69"/>
      <c r="Y371" s="69"/>
      <c r="Z371" s="69"/>
    </row>
    <row r="372" ht="15.75" customHeight="1">
      <c r="A372" s="106" t="s">
        <v>91</v>
      </c>
      <c r="B372" s="106" t="s">
        <v>90</v>
      </c>
      <c r="C372" s="106" t="s">
        <v>5175</v>
      </c>
      <c r="D372" s="106" t="s">
        <v>2503</v>
      </c>
      <c r="E372" s="106" t="s">
        <v>5211</v>
      </c>
      <c r="F372" s="106"/>
      <c r="G372" s="106" t="s">
        <v>90</v>
      </c>
      <c r="H372" s="107" t="str">
        <f t="shared" si="47"/>
        <v>Malus doubloons</v>
      </c>
      <c r="I372" s="108" t="str">
        <f t="array" ref="I372">index('ThreatSearch download 4.6.20'!M:M,match(H372,'ThreatSearch download 4.6.20'!E:E,0))</f>
        <v>#N/A</v>
      </c>
      <c r="J372" s="108" t="str">
        <f t="array" ref="J372">index('ThreatSearch download 4.6.20'!L:L,match(H372,'ThreatSearch download 4.6.20'!E:E,0))</f>
        <v>#N/A</v>
      </c>
      <c r="K372" s="109" t="str">
        <f t="array" ref="K372">index('ThreatSearch download 4.6.20'!R:R,match(H372,'ThreatSearch download 4.6.20'!E:E,0))</f>
        <v>#N/A</v>
      </c>
      <c r="L372" s="69"/>
      <c r="M372" s="69"/>
      <c r="N372" s="69"/>
      <c r="O372" s="69"/>
      <c r="P372" s="69"/>
      <c r="Q372" s="69"/>
      <c r="R372" s="69"/>
      <c r="S372" s="69"/>
      <c r="T372" s="69"/>
      <c r="U372" s="69"/>
      <c r="V372" s="69"/>
      <c r="W372" s="69"/>
      <c r="X372" s="69"/>
      <c r="Y372" s="69"/>
      <c r="Z372" s="69"/>
    </row>
    <row r="373" ht="15.75" customHeight="1">
      <c r="A373" s="106" t="s">
        <v>93</v>
      </c>
      <c r="B373" s="106" t="s">
        <v>92</v>
      </c>
      <c r="C373" s="106" t="s">
        <v>5175</v>
      </c>
      <c r="D373" s="106" t="s">
        <v>2503</v>
      </c>
      <c r="E373" s="106" t="s">
        <v>5212</v>
      </c>
      <c r="F373" s="106"/>
      <c r="G373" s="106" t="s">
        <v>92</v>
      </c>
      <c r="H373" s="107" t="str">
        <f t="shared" si="47"/>
        <v>Malus dream pink</v>
      </c>
      <c r="I373" s="108" t="str">
        <f t="array" ref="I373">index('ThreatSearch download 4.6.20'!M:M,match(H373,'ThreatSearch download 4.6.20'!E:E,0))</f>
        <v>#N/A</v>
      </c>
      <c r="J373" s="108" t="str">
        <f t="array" ref="J373">index('ThreatSearch download 4.6.20'!L:L,match(H373,'ThreatSearch download 4.6.20'!E:E,0))</f>
        <v>#N/A</v>
      </c>
      <c r="K373" s="109" t="str">
        <f t="array" ref="K373">index('ThreatSearch download 4.6.20'!R:R,match(H373,'ThreatSearch download 4.6.20'!E:E,0))</f>
        <v>#N/A</v>
      </c>
      <c r="L373" s="69"/>
      <c r="M373" s="69"/>
      <c r="N373" s="69"/>
      <c r="O373" s="69"/>
      <c r="P373" s="69"/>
      <c r="Q373" s="69"/>
      <c r="R373" s="69"/>
      <c r="S373" s="69"/>
      <c r="T373" s="69"/>
      <c r="U373" s="69"/>
      <c r="V373" s="69"/>
      <c r="W373" s="69"/>
      <c r="X373" s="69"/>
      <c r="Y373" s="69"/>
      <c r="Z373" s="69"/>
    </row>
    <row r="374" ht="15.75" customHeight="1">
      <c r="A374" s="106" t="s">
        <v>95</v>
      </c>
      <c r="B374" s="106" t="s">
        <v>94</v>
      </c>
      <c r="C374" s="106" t="s">
        <v>5175</v>
      </c>
      <c r="D374" s="106" t="s">
        <v>2503</v>
      </c>
      <c r="E374" s="106" t="s">
        <v>5213</v>
      </c>
      <c r="F374" s="106"/>
      <c r="G374" s="106" t="s">
        <v>94</v>
      </c>
      <c r="H374" s="107" t="str">
        <f t="shared" si="47"/>
        <v>Malus eline</v>
      </c>
      <c r="I374" s="108" t="str">
        <f t="array" ref="I374">index('ThreatSearch download 4.6.20'!M:M,match(H374,'ThreatSearch download 4.6.20'!E:E,0))</f>
        <v>#N/A</v>
      </c>
      <c r="J374" s="108" t="str">
        <f t="array" ref="J374">index('ThreatSearch download 4.6.20'!L:L,match(H374,'ThreatSearch download 4.6.20'!E:E,0))</f>
        <v>#N/A</v>
      </c>
      <c r="K374" s="109" t="str">
        <f t="array" ref="K374">index('ThreatSearch download 4.6.20'!R:R,match(H374,'ThreatSearch download 4.6.20'!E:E,0))</f>
        <v>#N/A</v>
      </c>
      <c r="L374" s="69"/>
      <c r="M374" s="69"/>
      <c r="N374" s="69"/>
      <c r="O374" s="69"/>
      <c r="P374" s="69"/>
      <c r="Q374" s="69"/>
      <c r="R374" s="69"/>
      <c r="S374" s="69"/>
      <c r="T374" s="69"/>
      <c r="U374" s="69"/>
      <c r="V374" s="69"/>
      <c r="W374" s="69"/>
      <c r="X374" s="69"/>
      <c r="Y374" s="69"/>
      <c r="Z374" s="69"/>
    </row>
    <row r="375" ht="15.75" customHeight="1">
      <c r="A375" s="106" t="s">
        <v>100</v>
      </c>
      <c r="B375" s="106" t="s">
        <v>99</v>
      </c>
      <c r="C375" s="106" t="s">
        <v>5175</v>
      </c>
      <c r="D375" s="106" t="s">
        <v>2503</v>
      </c>
      <c r="E375" s="106" t="s">
        <v>5214</v>
      </c>
      <c r="G375" s="106" t="s">
        <v>99</v>
      </c>
      <c r="H375" s="107" t="str">
        <f t="shared" si="47"/>
        <v>Malus frettingham victoria</v>
      </c>
      <c r="I375" s="108" t="str">
        <f t="array" ref="I375">index('ThreatSearch download 4.6.20'!M:M,match(H375,'ThreatSearch download 4.6.20'!E:E,0))</f>
        <v>#N/A</v>
      </c>
      <c r="J375" s="108" t="str">
        <f t="array" ref="J375">index('ThreatSearch download 4.6.20'!L:L,match(H375,'ThreatSearch download 4.6.20'!E:E,0))</f>
        <v>#N/A</v>
      </c>
      <c r="K375" s="109" t="str">
        <f t="array" ref="K375">index('ThreatSearch download 4.6.20'!R:R,match(H375,'ThreatSearch download 4.6.20'!E:E,0))</f>
        <v>#N/A</v>
      </c>
      <c r="L375" s="69"/>
      <c r="M375" s="69"/>
      <c r="N375" s="69"/>
      <c r="O375" s="69"/>
      <c r="P375" s="69"/>
      <c r="Q375" s="69"/>
      <c r="R375" s="69"/>
      <c r="S375" s="69"/>
      <c r="T375" s="69"/>
      <c r="U375" s="69"/>
      <c r="V375" s="69"/>
      <c r="W375" s="69"/>
      <c r="X375" s="69"/>
      <c r="Y375" s="69"/>
      <c r="Z375" s="69"/>
    </row>
    <row r="376" ht="15.75" customHeight="1">
      <c r="A376" s="106" t="s">
        <v>102</v>
      </c>
      <c r="B376" s="106" t="s">
        <v>101</v>
      </c>
      <c r="C376" s="106" t="s">
        <v>5175</v>
      </c>
      <c r="D376" s="106" t="s">
        <v>2503</v>
      </c>
      <c r="E376" s="106" t="s">
        <v>5215</v>
      </c>
      <c r="F376" s="106"/>
      <c r="G376" s="106" t="s">
        <v>101</v>
      </c>
      <c r="H376" s="107" t="str">
        <f t="shared" si="47"/>
        <v>Malus golden gem</v>
      </c>
      <c r="I376" s="108" t="str">
        <f t="array" ref="I376">index('ThreatSearch download 4.6.20'!M:M,match(H376,'ThreatSearch download 4.6.20'!E:E,0))</f>
        <v>#N/A</v>
      </c>
      <c r="J376" s="108" t="str">
        <f t="array" ref="J376">index('ThreatSearch download 4.6.20'!L:L,match(H376,'ThreatSearch download 4.6.20'!E:E,0))</f>
        <v>#N/A</v>
      </c>
      <c r="K376" s="109" t="str">
        <f t="array" ref="K376">index('ThreatSearch download 4.6.20'!R:R,match(H376,'ThreatSearch download 4.6.20'!E:E,0))</f>
        <v>#N/A</v>
      </c>
      <c r="L376" s="69"/>
      <c r="M376" s="69"/>
      <c r="N376" s="69"/>
      <c r="O376" s="69"/>
      <c r="P376" s="69"/>
      <c r="Q376" s="69"/>
      <c r="R376" s="69"/>
      <c r="S376" s="69"/>
      <c r="T376" s="69"/>
      <c r="U376" s="69"/>
      <c r="V376" s="69"/>
      <c r="W376" s="69"/>
      <c r="X376" s="69"/>
      <c r="Y376" s="69"/>
      <c r="Z376" s="69"/>
    </row>
    <row r="377" ht="15.75" customHeight="1">
      <c r="A377" s="106" t="s">
        <v>104</v>
      </c>
      <c r="B377" s="106" t="s">
        <v>103</v>
      </c>
      <c r="C377" s="106" t="s">
        <v>5175</v>
      </c>
      <c r="D377" s="106" t="s">
        <v>2503</v>
      </c>
      <c r="E377" s="106" t="s">
        <v>5216</v>
      </c>
      <c r="G377" s="106" t="s">
        <v>103</v>
      </c>
      <c r="H377" s="107" t="str">
        <f t="shared" si="47"/>
        <v>Malus golden spires</v>
      </c>
      <c r="I377" s="108" t="str">
        <f t="array" ref="I377">index('ThreatSearch download 4.6.20'!M:M,match(H377,'ThreatSearch download 4.6.20'!E:E,0))</f>
        <v>#N/A</v>
      </c>
      <c r="J377" s="108" t="str">
        <f t="array" ref="J377">index('ThreatSearch download 4.6.20'!L:L,match(H377,'ThreatSearch download 4.6.20'!E:E,0))</f>
        <v>#N/A</v>
      </c>
      <c r="K377" s="109" t="str">
        <f t="array" ref="K377">index('ThreatSearch download 4.6.20'!R:R,match(H377,'ThreatSearch download 4.6.20'!E:E,0))</f>
        <v>#N/A</v>
      </c>
      <c r="L377" s="69"/>
      <c r="M377" s="69"/>
      <c r="N377" s="69"/>
      <c r="O377" s="69"/>
      <c r="P377" s="69"/>
      <c r="Q377" s="69"/>
      <c r="R377" s="69"/>
      <c r="S377" s="69"/>
      <c r="T377" s="69"/>
      <c r="U377" s="69"/>
      <c r="V377" s="69"/>
      <c r="W377" s="69"/>
      <c r="X377" s="69"/>
      <c r="Y377" s="69"/>
      <c r="Z377" s="69"/>
    </row>
    <row r="378" ht="15.75" customHeight="1">
      <c r="A378" s="106" t="s">
        <v>106</v>
      </c>
      <c r="B378" s="106" t="s">
        <v>105</v>
      </c>
      <c r="C378" s="106" t="s">
        <v>5175</v>
      </c>
      <c r="D378" s="106" t="s">
        <v>2503</v>
      </c>
      <c r="E378" s="106" t="s">
        <v>5217</v>
      </c>
      <c r="F378" s="106"/>
      <c r="G378" s="106" t="s">
        <v>105</v>
      </c>
      <c r="H378" s="107" t="str">
        <f t="shared" si="47"/>
        <v>Malus guinzam</v>
      </c>
      <c r="I378" s="108" t="str">
        <f t="array" ref="I378">index('ThreatSearch download 4.6.20'!M:M,match(H378,'ThreatSearch download 4.6.20'!E:E,0))</f>
        <v>#N/A</v>
      </c>
      <c r="J378" s="108" t="str">
        <f t="array" ref="J378">index('ThreatSearch download 4.6.20'!L:L,match(H378,'ThreatSearch download 4.6.20'!E:E,0))</f>
        <v>#N/A</v>
      </c>
      <c r="K378" s="109" t="str">
        <f t="array" ref="K378">index('ThreatSearch download 4.6.20'!R:R,match(H378,'ThreatSearch download 4.6.20'!E:E,0))</f>
        <v>#N/A</v>
      </c>
      <c r="L378" s="69"/>
      <c r="M378" s="69"/>
      <c r="N378" s="69"/>
      <c r="O378" s="69"/>
      <c r="P378" s="69"/>
      <c r="Q378" s="69"/>
      <c r="R378" s="69"/>
      <c r="S378" s="69"/>
      <c r="T378" s="69"/>
      <c r="U378" s="69"/>
      <c r="V378" s="69"/>
      <c r="W378" s="69"/>
      <c r="X378" s="69"/>
      <c r="Y378" s="69"/>
      <c r="Z378" s="69"/>
    </row>
    <row r="379" ht="15.75" customHeight="1">
      <c r="A379" s="106" t="s">
        <v>108</v>
      </c>
      <c r="B379" s="106" t="s">
        <v>107</v>
      </c>
      <c r="C379" s="106" t="s">
        <v>5175</v>
      </c>
      <c r="D379" s="106" t="s">
        <v>2503</v>
      </c>
      <c r="E379" s="106" t="s">
        <v>5218</v>
      </c>
      <c r="F379" s="106"/>
      <c r="G379" s="106" t="s">
        <v>107</v>
      </c>
      <c r="H379" s="107" t="str">
        <f t="shared" si="47"/>
        <v>Malus hargozam</v>
      </c>
      <c r="I379" s="108" t="str">
        <f t="array" ref="I379">index('ThreatSearch download 4.6.20'!M:M,match(H379,'ThreatSearch download 4.6.20'!E:E,0))</f>
        <v>#N/A</v>
      </c>
      <c r="J379" s="108" t="str">
        <f t="array" ref="J379">index('ThreatSearch download 4.6.20'!L:L,match(H379,'ThreatSearch download 4.6.20'!E:E,0))</f>
        <v>#N/A</v>
      </c>
      <c r="K379" s="109" t="str">
        <f t="array" ref="K379">index('ThreatSearch download 4.6.20'!R:R,match(H379,'ThreatSearch download 4.6.20'!E:E,0))</f>
        <v>#N/A</v>
      </c>
      <c r="L379" s="69"/>
      <c r="M379" s="69"/>
      <c r="N379" s="69"/>
      <c r="O379" s="69"/>
      <c r="P379" s="69"/>
      <c r="Q379" s="69"/>
      <c r="R379" s="69"/>
      <c r="S379" s="69"/>
      <c r="T379" s="69"/>
      <c r="U379" s="69"/>
      <c r="V379" s="69"/>
      <c r="W379" s="69"/>
      <c r="X379" s="69"/>
      <c r="Y379" s="69"/>
      <c r="Z379" s="69"/>
    </row>
    <row r="380" ht="15.75" customHeight="1">
      <c r="A380" s="106" t="s">
        <v>110</v>
      </c>
      <c r="B380" s="106" t="s">
        <v>109</v>
      </c>
      <c r="C380" s="106" t="s">
        <v>5175</v>
      </c>
      <c r="D380" s="106" t="s">
        <v>2503</v>
      </c>
      <c r="E380" s="106" t="s">
        <v>5219</v>
      </c>
      <c r="F380" s="106"/>
      <c r="G380" s="106" t="s">
        <v>109</v>
      </c>
      <c r="H380" s="107" t="str">
        <f t="shared" si="47"/>
        <v>Malus henningi</v>
      </c>
      <c r="I380" s="108" t="str">
        <f t="array" ref="I380">index('ThreatSearch download 4.6.20'!M:M,match(H380,'ThreatSearch download 4.6.20'!E:E,0))</f>
        <v>#N/A</v>
      </c>
      <c r="J380" s="108" t="str">
        <f t="array" ref="J380">index('ThreatSearch download 4.6.20'!L:L,match(H380,'ThreatSearch download 4.6.20'!E:E,0))</f>
        <v>#N/A</v>
      </c>
      <c r="K380" s="109" t="str">
        <f t="array" ref="K380">index('ThreatSearch download 4.6.20'!R:R,match(H380,'ThreatSearch download 4.6.20'!E:E,0))</f>
        <v>#N/A</v>
      </c>
      <c r="L380" s="69"/>
      <c r="M380" s="69"/>
      <c r="N380" s="69"/>
      <c r="O380" s="69"/>
      <c r="P380" s="69"/>
      <c r="Q380" s="69"/>
      <c r="R380" s="69"/>
      <c r="S380" s="69"/>
      <c r="T380" s="69"/>
      <c r="U380" s="69"/>
      <c r="V380" s="69"/>
      <c r="W380" s="69"/>
      <c r="X380" s="69"/>
      <c r="Y380" s="69"/>
      <c r="Z380" s="69"/>
    </row>
    <row r="381" ht="15.75" customHeight="1">
      <c r="A381" s="106" t="s">
        <v>112</v>
      </c>
      <c r="B381" s="106" t="s">
        <v>111</v>
      </c>
      <c r="C381" s="106" t="s">
        <v>5175</v>
      </c>
      <c r="D381" s="106" t="s">
        <v>2503</v>
      </c>
      <c r="E381" s="106" t="s">
        <v>5220</v>
      </c>
      <c r="F381" s="106"/>
      <c r="G381" s="106" t="s">
        <v>111</v>
      </c>
      <c r="H381" s="107" t="str">
        <f t="shared" si="47"/>
        <v>Malus henry ross</v>
      </c>
      <c r="I381" s="108" t="str">
        <f t="array" ref="I381">index('ThreatSearch download 4.6.20'!M:M,match(H381,'ThreatSearch download 4.6.20'!E:E,0))</f>
        <v>#N/A</v>
      </c>
      <c r="J381" s="108" t="str">
        <f t="array" ref="J381">index('ThreatSearch download 4.6.20'!L:L,match(H381,'ThreatSearch download 4.6.20'!E:E,0))</f>
        <v>#N/A</v>
      </c>
      <c r="K381" s="109" t="str">
        <f t="array" ref="K381">index('ThreatSearch download 4.6.20'!R:R,match(H381,'ThreatSearch download 4.6.20'!E:E,0))</f>
        <v>#N/A</v>
      </c>
      <c r="L381" s="69"/>
      <c r="M381" s="69"/>
      <c r="N381" s="69"/>
      <c r="O381" s="69"/>
      <c r="P381" s="69"/>
      <c r="Q381" s="69"/>
      <c r="R381" s="69"/>
      <c r="S381" s="69"/>
      <c r="T381" s="69"/>
      <c r="U381" s="69"/>
      <c r="V381" s="69"/>
      <c r="W381" s="69"/>
      <c r="X381" s="69"/>
      <c r="Y381" s="69"/>
      <c r="Z381" s="69"/>
    </row>
    <row r="382" ht="15.75" customHeight="1">
      <c r="A382" s="106" t="s">
        <v>114</v>
      </c>
      <c r="B382" s="106" t="s">
        <v>113</v>
      </c>
      <c r="C382" s="106" t="s">
        <v>5175</v>
      </c>
      <c r="D382" s="106" t="s">
        <v>2503</v>
      </c>
      <c r="E382" s="106" t="s">
        <v>5221</v>
      </c>
      <c r="F382" s="106"/>
      <c r="G382" s="106" t="s">
        <v>113</v>
      </c>
      <c r="H382" s="107" t="str">
        <f t="shared" si="47"/>
        <v>Malus hozam</v>
      </c>
      <c r="I382" s="108" t="str">
        <f t="array" ref="I382">index('ThreatSearch download 4.6.20'!M:M,match(H382,'ThreatSearch download 4.6.20'!E:E,0))</f>
        <v>#N/A</v>
      </c>
      <c r="J382" s="108" t="str">
        <f t="array" ref="J382">index('ThreatSearch download 4.6.20'!L:L,match(H382,'ThreatSearch download 4.6.20'!E:E,0))</f>
        <v>#N/A</v>
      </c>
      <c r="K382" s="109" t="str">
        <f t="array" ref="K382">index('ThreatSearch download 4.6.20'!R:R,match(H382,'ThreatSearch download 4.6.20'!E:E,0))</f>
        <v>#N/A</v>
      </c>
      <c r="L382" s="69"/>
      <c r="M382" s="69"/>
      <c r="N382" s="69"/>
      <c r="O382" s="69"/>
      <c r="P382" s="69"/>
      <c r="Q382" s="69"/>
      <c r="R382" s="69"/>
      <c r="S382" s="69"/>
      <c r="T382" s="69"/>
      <c r="U382" s="69"/>
      <c r="V382" s="69"/>
      <c r="W382" s="69"/>
      <c r="X382" s="69"/>
      <c r="Y382" s="69"/>
      <c r="Z382" s="69"/>
    </row>
    <row r="383" ht="15.75" customHeight="1">
      <c r="A383" s="106" t="s">
        <v>116</v>
      </c>
      <c r="B383" s="106" t="s">
        <v>115</v>
      </c>
      <c r="C383" s="106" t="s">
        <v>5175</v>
      </c>
      <c r="D383" s="106" t="s">
        <v>2503</v>
      </c>
      <c r="E383" s="106" t="s">
        <v>5222</v>
      </c>
      <c r="F383" s="106"/>
      <c r="G383" s="106" t="s">
        <v>115</v>
      </c>
      <c r="H383" s="107" t="str">
        <f t="shared" si="47"/>
        <v>Malus hub tures</v>
      </c>
      <c r="I383" s="108" t="str">
        <f t="array" ref="I383">index('ThreatSearch download 4.6.20'!M:M,match(H383,'ThreatSearch download 4.6.20'!E:E,0))</f>
        <v>#N/A</v>
      </c>
      <c r="J383" s="108" t="str">
        <f t="array" ref="J383">index('ThreatSearch download 4.6.20'!L:L,match(H383,'ThreatSearch download 4.6.20'!E:E,0))</f>
        <v>#N/A</v>
      </c>
      <c r="K383" s="109" t="str">
        <f t="array" ref="K383">index('ThreatSearch download 4.6.20'!R:R,match(H383,'ThreatSearch download 4.6.20'!E:E,0))</f>
        <v>#N/A</v>
      </c>
      <c r="L383" s="69"/>
      <c r="M383" s="69"/>
      <c r="N383" s="69"/>
      <c r="O383" s="69"/>
      <c r="P383" s="69"/>
      <c r="Q383" s="69"/>
      <c r="R383" s="69"/>
      <c r="S383" s="69"/>
      <c r="T383" s="69"/>
      <c r="U383" s="69"/>
      <c r="V383" s="69"/>
      <c r="W383" s="69"/>
      <c r="X383" s="69"/>
      <c r="Y383" s="69"/>
      <c r="Z383" s="69"/>
    </row>
    <row r="384" ht="15.75" customHeight="1">
      <c r="A384" s="106" t="s">
        <v>118</v>
      </c>
      <c r="B384" s="106" t="s">
        <v>117</v>
      </c>
      <c r="C384" s="106" t="s">
        <v>5175</v>
      </c>
      <c r="D384" s="106" t="s">
        <v>2503</v>
      </c>
      <c r="E384" s="106" t="s">
        <v>5223</v>
      </c>
      <c r="F384" s="106"/>
      <c r="G384" s="106" t="s">
        <v>117</v>
      </c>
      <c r="H384" s="107" t="str">
        <f t="shared" si="47"/>
        <v>Malus huron</v>
      </c>
      <c r="I384" s="108" t="str">
        <f t="array" ref="I384">index('ThreatSearch download 4.6.20'!M:M,match(H384,'ThreatSearch download 4.6.20'!E:E,0))</f>
        <v>#N/A</v>
      </c>
      <c r="J384" s="108" t="str">
        <f t="array" ref="J384">index('ThreatSearch download 4.6.20'!L:L,match(H384,'ThreatSearch download 4.6.20'!E:E,0))</f>
        <v>#N/A</v>
      </c>
      <c r="K384" s="109" t="str">
        <f t="array" ref="K384">index('ThreatSearch download 4.6.20'!R:R,match(H384,'ThreatSearch download 4.6.20'!E:E,0))</f>
        <v>#N/A</v>
      </c>
      <c r="L384" s="69"/>
      <c r="M384" s="69"/>
      <c r="N384" s="69"/>
      <c r="O384" s="69"/>
      <c r="P384" s="69"/>
      <c r="Q384" s="69"/>
      <c r="R384" s="69"/>
      <c r="S384" s="69"/>
      <c r="T384" s="69"/>
      <c r="U384" s="69"/>
      <c r="V384" s="69"/>
      <c r="W384" s="69"/>
      <c r="X384" s="69"/>
      <c r="Y384" s="69"/>
      <c r="Z384" s="69"/>
    </row>
    <row r="385" ht="15.75" customHeight="1">
      <c r="A385" s="106" t="s">
        <v>120</v>
      </c>
      <c r="B385" s="106" t="s">
        <v>119</v>
      </c>
      <c r="C385" s="106" t="s">
        <v>5175</v>
      </c>
      <c r="D385" s="106" t="s">
        <v>2503</v>
      </c>
      <c r="E385" s="106" t="s">
        <v>5224</v>
      </c>
      <c r="F385" s="106"/>
      <c r="G385" s="106" t="s">
        <v>119</v>
      </c>
      <c r="H385" s="107" t="str">
        <f t="shared" si="47"/>
        <v>Malus hyslop</v>
      </c>
      <c r="I385" s="108" t="str">
        <f t="array" ref="I385">index('ThreatSearch download 4.6.20'!M:M,match(H385,'ThreatSearch download 4.6.20'!E:E,0))</f>
        <v>#N/A</v>
      </c>
      <c r="J385" s="108" t="str">
        <f t="array" ref="J385">index('ThreatSearch download 4.6.20'!L:L,match(H385,'ThreatSearch download 4.6.20'!E:E,0))</f>
        <v>#N/A</v>
      </c>
      <c r="K385" s="109" t="str">
        <f t="array" ref="K385">index('ThreatSearch download 4.6.20'!R:R,match(H385,'ThreatSearch download 4.6.20'!E:E,0))</f>
        <v>#N/A</v>
      </c>
      <c r="L385" s="69"/>
      <c r="M385" s="69"/>
      <c r="N385" s="69"/>
      <c r="O385" s="69"/>
      <c r="P385" s="69"/>
      <c r="Q385" s="69"/>
      <c r="R385" s="69"/>
      <c r="S385" s="69"/>
      <c r="T385" s="69"/>
      <c r="U385" s="69"/>
      <c r="V385" s="69"/>
      <c r="W385" s="69"/>
      <c r="X385" s="69"/>
      <c r="Y385" s="69"/>
      <c r="Z385" s="69"/>
    </row>
    <row r="386" ht="15.75" customHeight="1">
      <c r="A386" s="106" t="s">
        <v>122</v>
      </c>
      <c r="B386" s="106" t="s">
        <v>121</v>
      </c>
      <c r="C386" s="106" t="s">
        <v>5175</v>
      </c>
      <c r="D386" s="106" t="s">
        <v>2503</v>
      </c>
      <c r="E386" s="106" t="s">
        <v>5225</v>
      </c>
      <c r="G386" s="106" t="s">
        <v>121</v>
      </c>
      <c r="H386" s="107" t="str">
        <f t="shared" si="47"/>
        <v>Malus indian magic</v>
      </c>
      <c r="I386" s="108" t="str">
        <f t="array" ref="I386">index('ThreatSearch download 4.6.20'!M:M,match(H386,'ThreatSearch download 4.6.20'!E:E,0))</f>
        <v>#N/A</v>
      </c>
      <c r="J386" s="108" t="str">
        <f t="array" ref="J386">index('ThreatSearch download 4.6.20'!L:L,match(H386,'ThreatSearch download 4.6.20'!E:E,0))</f>
        <v>#N/A</v>
      </c>
      <c r="K386" s="109" t="str">
        <f t="array" ref="K386">index('ThreatSearch download 4.6.20'!R:R,match(H386,'ThreatSearch download 4.6.20'!E:E,0))</f>
        <v>#N/A</v>
      </c>
      <c r="L386" s="69"/>
      <c r="M386" s="69"/>
      <c r="N386" s="69"/>
      <c r="O386" s="69"/>
      <c r="P386" s="69"/>
      <c r="Q386" s="69"/>
      <c r="R386" s="69"/>
      <c r="S386" s="69"/>
      <c r="T386" s="69"/>
      <c r="U386" s="69"/>
      <c r="V386" s="69"/>
      <c r="W386" s="69"/>
      <c r="X386" s="69"/>
      <c r="Y386" s="69"/>
      <c r="Z386" s="69"/>
    </row>
    <row r="387" ht="15.75" customHeight="1">
      <c r="A387" s="106" t="s">
        <v>124</v>
      </c>
      <c r="B387" s="106" t="s">
        <v>123</v>
      </c>
      <c r="C387" s="106" t="s">
        <v>5175</v>
      </c>
      <c r="D387" s="106" t="s">
        <v>2503</v>
      </c>
      <c r="E387" s="106" t="s">
        <v>5226</v>
      </c>
      <c r="G387" s="106" t="s">
        <v>123</v>
      </c>
      <c r="H387" s="107" t="str">
        <f t="shared" si="47"/>
        <v>Malus indian summer</v>
      </c>
      <c r="I387" s="108" t="str">
        <f t="array" ref="I387">index('ThreatSearch download 4.6.20'!M:M,match(H387,'ThreatSearch download 4.6.20'!E:E,0))</f>
        <v>#N/A</v>
      </c>
      <c r="J387" s="108" t="str">
        <f t="array" ref="J387">index('ThreatSearch download 4.6.20'!L:L,match(H387,'ThreatSearch download 4.6.20'!E:E,0))</f>
        <v>#N/A</v>
      </c>
      <c r="K387" s="109" t="str">
        <f t="array" ref="K387">index('ThreatSearch download 4.6.20'!R:R,match(H387,'ThreatSearch download 4.6.20'!E:E,0))</f>
        <v>#N/A</v>
      </c>
      <c r="L387" s="69"/>
      <c r="M387" s="69"/>
      <c r="N387" s="69"/>
      <c r="O387" s="69"/>
      <c r="P387" s="69"/>
      <c r="Q387" s="69"/>
      <c r="R387" s="69"/>
      <c r="S387" s="69"/>
      <c r="T387" s="69"/>
      <c r="U387" s="69"/>
      <c r="V387" s="69"/>
      <c r="W387" s="69"/>
      <c r="X387" s="69"/>
      <c r="Y387" s="69"/>
      <c r="Z387" s="69"/>
    </row>
    <row r="388" ht="15.75" customHeight="1">
      <c r="A388" s="106" t="s">
        <v>130</v>
      </c>
      <c r="B388" s="106" t="s">
        <v>129</v>
      </c>
      <c r="C388" s="106" t="s">
        <v>5175</v>
      </c>
      <c r="D388" s="106" t="s">
        <v>2503</v>
      </c>
      <c r="E388" s="106" t="s">
        <v>5227</v>
      </c>
      <c r="F388" s="106"/>
      <c r="G388" s="106" t="s">
        <v>129</v>
      </c>
      <c r="H388" s="107" t="str">
        <f t="shared" si="47"/>
        <v>Malus jewelberry</v>
      </c>
      <c r="I388" s="108" t="str">
        <f t="array" ref="I388">index('ThreatSearch download 4.6.20'!M:M,match(H388,'ThreatSearch download 4.6.20'!E:E,0))</f>
        <v>#N/A</v>
      </c>
      <c r="J388" s="108" t="str">
        <f t="array" ref="J388">index('ThreatSearch download 4.6.20'!L:L,match(H388,'ThreatSearch download 4.6.20'!E:E,0))</f>
        <v>#N/A</v>
      </c>
      <c r="K388" s="109" t="str">
        <f t="array" ref="K388">index('ThreatSearch download 4.6.20'!R:R,match(H388,'ThreatSearch download 4.6.20'!E:E,0))</f>
        <v>#N/A</v>
      </c>
      <c r="L388" s="69"/>
      <c r="M388" s="69"/>
      <c r="N388" s="69"/>
      <c r="O388" s="69"/>
      <c r="P388" s="69"/>
      <c r="Q388" s="69"/>
      <c r="R388" s="69"/>
      <c r="S388" s="69"/>
      <c r="T388" s="69"/>
      <c r="U388" s="69"/>
      <c r="V388" s="69"/>
      <c r="W388" s="69"/>
      <c r="X388" s="69"/>
      <c r="Y388" s="69"/>
      <c r="Z388" s="69"/>
    </row>
    <row r="389" ht="15.75" customHeight="1">
      <c r="A389" s="106" t="s">
        <v>132</v>
      </c>
      <c r="B389" s="106" t="s">
        <v>131</v>
      </c>
      <c r="C389" s="106" t="s">
        <v>5175</v>
      </c>
      <c r="D389" s="106" t="s">
        <v>2503</v>
      </c>
      <c r="E389" s="106" t="s">
        <v>5228</v>
      </c>
      <c r="G389" s="106" t="s">
        <v>131</v>
      </c>
      <c r="H389" s="107" t="str">
        <f t="shared" si="47"/>
        <v>Malus jfs kw213mx</v>
      </c>
      <c r="I389" s="108" t="str">
        <f t="array" ref="I389">index('ThreatSearch download 4.6.20'!M:M,match(H389,'ThreatSearch download 4.6.20'!E:E,0))</f>
        <v>#N/A</v>
      </c>
      <c r="J389" s="108" t="str">
        <f t="array" ref="J389">index('ThreatSearch download 4.6.20'!L:L,match(H389,'ThreatSearch download 4.6.20'!E:E,0))</f>
        <v>#N/A</v>
      </c>
      <c r="K389" s="109" t="str">
        <f t="array" ref="K389">index('ThreatSearch download 4.6.20'!R:R,match(H389,'ThreatSearch download 4.6.20'!E:E,0))</f>
        <v>#N/A</v>
      </c>
      <c r="L389" s="69"/>
      <c r="M389" s="69"/>
      <c r="N389" s="69"/>
      <c r="O389" s="69"/>
      <c r="P389" s="69"/>
      <c r="Q389" s="69"/>
      <c r="R389" s="69"/>
      <c r="S389" s="69"/>
      <c r="T389" s="69"/>
      <c r="U389" s="69"/>
      <c r="V389" s="69"/>
      <c r="W389" s="69"/>
      <c r="X389" s="69"/>
      <c r="Y389" s="69"/>
      <c r="Z389" s="69"/>
    </row>
    <row r="390" ht="15.75" customHeight="1">
      <c r="A390" s="106" t="s">
        <v>134</v>
      </c>
      <c r="B390" s="106" t="s">
        <v>133</v>
      </c>
      <c r="C390" s="106" t="s">
        <v>5175</v>
      </c>
      <c r="D390" s="106" t="s">
        <v>2503</v>
      </c>
      <c r="E390" s="106" t="s">
        <v>5229</v>
      </c>
      <c r="G390" s="106" t="s">
        <v>133</v>
      </c>
      <c r="H390" s="107" t="str">
        <f t="shared" si="47"/>
        <v>Malus jfs kw214mx</v>
      </c>
      <c r="I390" s="108" t="str">
        <f t="array" ref="I390">index('ThreatSearch download 4.6.20'!M:M,match(H390,'ThreatSearch download 4.6.20'!E:E,0))</f>
        <v>#N/A</v>
      </c>
      <c r="J390" s="108" t="str">
        <f t="array" ref="J390">index('ThreatSearch download 4.6.20'!L:L,match(H390,'ThreatSearch download 4.6.20'!E:E,0))</f>
        <v>#N/A</v>
      </c>
      <c r="K390" s="109" t="str">
        <f t="array" ref="K390">index('ThreatSearch download 4.6.20'!R:R,match(H390,'ThreatSearch download 4.6.20'!E:E,0))</f>
        <v>#N/A</v>
      </c>
      <c r="L390" s="69"/>
      <c r="M390" s="69"/>
      <c r="N390" s="69"/>
      <c r="O390" s="69"/>
      <c r="P390" s="69"/>
      <c r="Q390" s="69"/>
      <c r="R390" s="69"/>
      <c r="S390" s="69"/>
      <c r="T390" s="69"/>
      <c r="U390" s="69"/>
      <c r="V390" s="69"/>
      <c r="W390" s="69"/>
      <c r="X390" s="69"/>
      <c r="Y390" s="69"/>
      <c r="Z390" s="69"/>
    </row>
    <row r="391" ht="15.75" customHeight="1">
      <c r="A391" s="106" t="s">
        <v>136</v>
      </c>
      <c r="B391" s="106" t="s">
        <v>135</v>
      </c>
      <c r="C391" s="106" t="s">
        <v>5175</v>
      </c>
      <c r="D391" s="106" t="s">
        <v>2503</v>
      </c>
      <c r="E391" s="106" t="s">
        <v>5230</v>
      </c>
      <c r="F391" s="106"/>
      <c r="G391" s="106" t="s">
        <v>135</v>
      </c>
      <c r="H391" s="107" t="str">
        <f t="shared" si="47"/>
        <v>Malus jfs-kw207</v>
      </c>
      <c r="I391" s="108" t="str">
        <f t="array" ref="I391">index('ThreatSearch download 4.6.20'!M:M,match(H391,'ThreatSearch download 4.6.20'!E:E,0))</f>
        <v>#N/A</v>
      </c>
      <c r="J391" s="108" t="str">
        <f t="array" ref="J391">index('ThreatSearch download 4.6.20'!L:L,match(H391,'ThreatSearch download 4.6.20'!E:E,0))</f>
        <v>#N/A</v>
      </c>
      <c r="K391" s="109" t="str">
        <f t="array" ref="K391">index('ThreatSearch download 4.6.20'!R:R,match(H391,'ThreatSearch download 4.6.20'!E:E,0))</f>
        <v>#N/A</v>
      </c>
      <c r="L391" s="69"/>
      <c r="M391" s="69"/>
      <c r="N391" s="69"/>
      <c r="O391" s="69"/>
      <c r="P391" s="69"/>
      <c r="Q391" s="69"/>
      <c r="R391" s="69"/>
      <c r="S391" s="69"/>
      <c r="T391" s="69"/>
      <c r="U391" s="69"/>
      <c r="V391" s="69"/>
      <c r="W391" s="69"/>
      <c r="X391" s="69"/>
      <c r="Y391" s="69"/>
      <c r="Z391" s="69"/>
    </row>
    <row r="392" ht="15.75" customHeight="1">
      <c r="A392" s="106" t="s">
        <v>138</v>
      </c>
      <c r="B392" s="106" t="s">
        <v>137</v>
      </c>
      <c r="C392" s="106" t="s">
        <v>5175</v>
      </c>
      <c r="D392" s="106" t="s">
        <v>2503</v>
      </c>
      <c r="E392" s="106" t="s">
        <v>5231</v>
      </c>
      <c r="F392" s="106"/>
      <c r="G392" s="106" t="s">
        <v>137</v>
      </c>
      <c r="H392" s="107" t="str">
        <f t="shared" si="47"/>
        <v>Malus jfs-kw5</v>
      </c>
      <c r="I392" s="108" t="str">
        <f t="array" ref="I392">index('ThreatSearch download 4.6.20'!M:M,match(H392,'ThreatSearch download 4.6.20'!E:E,0))</f>
        <v>#N/A</v>
      </c>
      <c r="J392" s="108" t="str">
        <f t="array" ref="J392">index('ThreatSearch download 4.6.20'!L:L,match(H392,'ThreatSearch download 4.6.20'!E:E,0))</f>
        <v>#N/A</v>
      </c>
      <c r="K392" s="109" t="str">
        <f t="array" ref="K392">index('ThreatSearch download 4.6.20'!R:R,match(H392,'ThreatSearch download 4.6.20'!E:E,0))</f>
        <v>#N/A</v>
      </c>
      <c r="L392" s="69"/>
      <c r="M392" s="69"/>
      <c r="N392" s="69"/>
      <c r="O392" s="69"/>
      <c r="P392" s="69"/>
      <c r="Q392" s="69"/>
      <c r="R392" s="69"/>
      <c r="S392" s="69"/>
      <c r="T392" s="69"/>
      <c r="U392" s="69"/>
      <c r="V392" s="69"/>
      <c r="W392" s="69"/>
      <c r="X392" s="69"/>
      <c r="Y392" s="69"/>
      <c r="Z392" s="69"/>
    </row>
    <row r="393" ht="15.75" customHeight="1">
      <c r="A393" s="106" t="s">
        <v>140</v>
      </c>
      <c r="B393" s="106" t="s">
        <v>139</v>
      </c>
      <c r="C393" s="106" t="s">
        <v>5175</v>
      </c>
      <c r="D393" s="106" t="s">
        <v>2503</v>
      </c>
      <c r="E393" s="106" t="s">
        <v>5232</v>
      </c>
      <c r="F393" s="106"/>
      <c r="G393" s="106" t="s">
        <v>139</v>
      </c>
      <c r="H393" s="107" t="str">
        <f t="shared" si="47"/>
        <v>Malus joy morton</v>
      </c>
      <c r="I393" s="108" t="str">
        <f t="array" ref="I393">index('ThreatSearch download 4.6.20'!M:M,match(H393,'ThreatSearch download 4.6.20'!E:E,0))</f>
        <v>#N/A</v>
      </c>
      <c r="J393" s="108" t="str">
        <f t="array" ref="J393">index('ThreatSearch download 4.6.20'!L:L,match(H393,'ThreatSearch download 4.6.20'!E:E,0))</f>
        <v>#N/A</v>
      </c>
      <c r="K393" s="109" t="str">
        <f t="array" ref="K393">index('ThreatSearch download 4.6.20'!R:R,match(H393,'ThreatSearch download 4.6.20'!E:E,0))</f>
        <v>#N/A</v>
      </c>
      <c r="L393" s="69"/>
      <c r="M393" s="69"/>
      <c r="N393" s="69"/>
      <c r="O393" s="69"/>
      <c r="P393" s="69"/>
      <c r="Q393" s="69"/>
      <c r="R393" s="69"/>
      <c r="S393" s="69"/>
      <c r="T393" s="69"/>
      <c r="U393" s="69"/>
      <c r="V393" s="69"/>
      <c r="W393" s="69"/>
      <c r="X393" s="69"/>
      <c r="Y393" s="69"/>
      <c r="Z393" s="69"/>
    </row>
    <row r="394" ht="15.75" customHeight="1">
      <c r="A394" s="106" t="s">
        <v>142</v>
      </c>
      <c r="B394" s="106" t="s">
        <v>141</v>
      </c>
      <c r="C394" s="106" t="s">
        <v>5175</v>
      </c>
      <c r="D394" s="106" t="s">
        <v>2503</v>
      </c>
      <c r="E394" s="106" t="s">
        <v>5233</v>
      </c>
      <c r="F394" s="106"/>
      <c r="G394" s="106" t="s">
        <v>141</v>
      </c>
      <c r="H394" s="107" t="str">
        <f t="shared" si="47"/>
        <v>Malus karen</v>
      </c>
      <c r="I394" s="108" t="str">
        <f t="array" ref="I394">index('ThreatSearch download 4.6.20'!M:M,match(H394,'ThreatSearch download 4.6.20'!E:E,0))</f>
        <v>#N/A</v>
      </c>
      <c r="J394" s="108" t="str">
        <f t="array" ref="J394">index('ThreatSearch download 4.6.20'!L:L,match(H394,'ThreatSearch download 4.6.20'!E:E,0))</f>
        <v>#N/A</v>
      </c>
      <c r="K394" s="109" t="str">
        <f t="array" ref="K394">index('ThreatSearch download 4.6.20'!R:R,match(H394,'ThreatSearch download 4.6.20'!E:E,0))</f>
        <v>#N/A</v>
      </c>
      <c r="L394" s="69"/>
      <c r="M394" s="69"/>
      <c r="N394" s="69"/>
      <c r="O394" s="69"/>
      <c r="P394" s="69"/>
      <c r="Q394" s="69"/>
      <c r="R394" s="69"/>
      <c r="S394" s="69"/>
      <c r="T394" s="69"/>
      <c r="U394" s="69"/>
      <c r="V394" s="69"/>
      <c r="W394" s="69"/>
      <c r="X394" s="69"/>
      <c r="Y394" s="69"/>
      <c r="Z394" s="69"/>
    </row>
    <row r="395" ht="15.75" customHeight="1">
      <c r="A395" s="106" t="s">
        <v>144</v>
      </c>
      <c r="B395" s="106" t="s">
        <v>143</v>
      </c>
      <c r="C395" s="106" t="s">
        <v>5175</v>
      </c>
      <c r="D395" s="106" t="s">
        <v>2503</v>
      </c>
      <c r="E395" s="106" t="s">
        <v>5234</v>
      </c>
      <c r="F395" s="106"/>
      <c r="G395" s="106" t="s">
        <v>143</v>
      </c>
      <c r="H395" s="107" t="str">
        <f t="shared" si="47"/>
        <v>Malus kerr</v>
      </c>
      <c r="I395" s="108" t="str">
        <f t="array" ref="I395">index('ThreatSearch download 4.6.20'!M:M,match(H395,'ThreatSearch download 4.6.20'!E:E,0))</f>
        <v>#N/A</v>
      </c>
      <c r="J395" s="108" t="str">
        <f t="array" ref="J395">index('ThreatSearch download 4.6.20'!L:L,match(H395,'ThreatSearch download 4.6.20'!E:E,0))</f>
        <v>#N/A</v>
      </c>
      <c r="K395" s="109" t="str">
        <f t="array" ref="K395">index('ThreatSearch download 4.6.20'!R:R,match(H395,'ThreatSearch download 4.6.20'!E:E,0))</f>
        <v>#N/A</v>
      </c>
      <c r="L395" s="69"/>
      <c r="M395" s="69"/>
      <c r="N395" s="69"/>
      <c r="O395" s="69"/>
      <c r="P395" s="69"/>
      <c r="Q395" s="69"/>
      <c r="R395" s="69"/>
      <c r="S395" s="69"/>
      <c r="T395" s="69"/>
      <c r="U395" s="69"/>
      <c r="V395" s="69"/>
      <c r="W395" s="69"/>
      <c r="X395" s="69"/>
      <c r="Y395" s="69"/>
      <c r="Z395" s="69"/>
    </row>
    <row r="396" ht="15.75" customHeight="1">
      <c r="A396" s="106" t="s">
        <v>146</v>
      </c>
      <c r="B396" s="106" t="s">
        <v>145</v>
      </c>
      <c r="C396" s="106" t="s">
        <v>5175</v>
      </c>
      <c r="D396" s="106" t="s">
        <v>2503</v>
      </c>
      <c r="E396" s="106" t="s">
        <v>5235</v>
      </c>
      <c r="F396" s="106"/>
      <c r="G396" s="106" t="s">
        <v>145</v>
      </c>
      <c r="H396" s="107" t="str">
        <f t="shared" si="47"/>
        <v>Malus kirk</v>
      </c>
      <c r="I396" s="108" t="str">
        <f t="array" ref="I396">index('ThreatSearch download 4.6.20'!M:M,match(H396,'ThreatSearch download 4.6.20'!E:E,0))</f>
        <v>#N/A</v>
      </c>
      <c r="J396" s="108" t="str">
        <f t="array" ref="J396">index('ThreatSearch download 4.6.20'!L:L,match(H396,'ThreatSearch download 4.6.20'!E:E,0))</f>
        <v>#N/A</v>
      </c>
      <c r="K396" s="109" t="str">
        <f t="array" ref="K396">index('ThreatSearch download 4.6.20'!R:R,match(H396,'ThreatSearch download 4.6.20'!E:E,0))</f>
        <v>#N/A</v>
      </c>
      <c r="L396" s="69"/>
      <c r="M396" s="69"/>
      <c r="N396" s="69"/>
      <c r="O396" s="69"/>
      <c r="P396" s="69"/>
      <c r="Q396" s="69"/>
      <c r="R396" s="69"/>
      <c r="S396" s="69"/>
      <c r="T396" s="69"/>
      <c r="U396" s="69"/>
      <c r="V396" s="69"/>
      <c r="W396" s="69"/>
      <c r="X396" s="69"/>
      <c r="Y396" s="69"/>
      <c r="Z396" s="69"/>
    </row>
    <row r="397" ht="15.75" customHeight="1">
      <c r="A397" s="106" t="s">
        <v>150</v>
      </c>
      <c r="B397" s="106" t="s">
        <v>149</v>
      </c>
      <c r="C397" s="106" t="s">
        <v>5175</v>
      </c>
      <c r="D397" s="106" t="s">
        <v>2503</v>
      </c>
      <c r="E397" s="106" t="s">
        <v>5236</v>
      </c>
      <c r="F397" s="106"/>
      <c r="G397" s="106" t="s">
        <v>149</v>
      </c>
      <c r="H397" s="107" t="str">
        <f t="shared" si="47"/>
        <v>Malus lanzam</v>
      </c>
      <c r="I397" s="108" t="str">
        <f t="array" ref="I397">index('ThreatSearch download 4.6.20'!M:M,match(H397,'ThreatSearch download 4.6.20'!E:E,0))</f>
        <v>#N/A</v>
      </c>
      <c r="J397" s="108" t="str">
        <f t="array" ref="J397">index('ThreatSearch download 4.6.20'!L:L,match(H397,'ThreatSearch download 4.6.20'!E:E,0))</f>
        <v>#N/A</v>
      </c>
      <c r="K397" s="109" t="str">
        <f t="array" ref="K397">index('ThreatSearch download 4.6.20'!R:R,match(H397,'ThreatSearch download 4.6.20'!E:E,0))</f>
        <v>#N/A</v>
      </c>
      <c r="L397" s="69"/>
      <c r="M397" s="69"/>
      <c r="N397" s="69"/>
      <c r="O397" s="69"/>
      <c r="P397" s="69"/>
      <c r="Q397" s="69"/>
      <c r="R397" s="69"/>
      <c r="S397" s="69"/>
      <c r="T397" s="69"/>
      <c r="U397" s="69"/>
      <c r="V397" s="69"/>
      <c r="W397" s="69"/>
      <c r="X397" s="69"/>
      <c r="Y397" s="69"/>
      <c r="Z397" s="69"/>
    </row>
    <row r="398" ht="15.75" customHeight="1">
      <c r="A398" s="106" t="s">
        <v>152</v>
      </c>
      <c r="B398" s="106" t="s">
        <v>151</v>
      </c>
      <c r="C398" s="106" t="s">
        <v>5175</v>
      </c>
      <c r="D398" s="106" t="s">
        <v>2503</v>
      </c>
      <c r="E398" s="106" t="s">
        <v>5237</v>
      </c>
      <c r="F398" s="106"/>
      <c r="G398" s="106" t="s">
        <v>151</v>
      </c>
      <c r="H398" s="107" t="str">
        <f t="shared" si="47"/>
        <v>Malus leprechaun</v>
      </c>
      <c r="I398" s="108" t="str">
        <f t="array" ref="I398">index('ThreatSearch download 4.6.20'!M:M,match(H398,'ThreatSearch download 4.6.20'!E:E,0))</f>
        <v>#N/A</v>
      </c>
      <c r="J398" s="108" t="str">
        <f t="array" ref="J398">index('ThreatSearch download 4.6.20'!L:L,match(H398,'ThreatSearch download 4.6.20'!E:E,0))</f>
        <v>#N/A</v>
      </c>
      <c r="K398" s="109" t="str">
        <f t="array" ref="K398">index('ThreatSearch download 4.6.20'!R:R,match(H398,'ThreatSearch download 4.6.20'!E:E,0))</f>
        <v>#N/A</v>
      </c>
      <c r="L398" s="69"/>
      <c r="M398" s="69"/>
      <c r="N398" s="69"/>
      <c r="O398" s="69"/>
      <c r="P398" s="69"/>
      <c r="Q398" s="69"/>
      <c r="R398" s="69"/>
      <c r="S398" s="69"/>
      <c r="T398" s="69"/>
      <c r="U398" s="69"/>
      <c r="V398" s="69"/>
      <c r="W398" s="69"/>
      <c r="X398" s="69"/>
      <c r="Y398" s="69"/>
      <c r="Z398" s="69"/>
    </row>
    <row r="399" ht="15.75" customHeight="1">
      <c r="A399" s="106" t="s">
        <v>154</v>
      </c>
      <c r="B399" s="106" t="s">
        <v>153</v>
      </c>
      <c r="C399" s="106" t="s">
        <v>5175</v>
      </c>
      <c r="D399" s="106" t="s">
        <v>2503</v>
      </c>
      <c r="E399" s="106" t="s">
        <v>5238</v>
      </c>
      <c r="F399" s="106"/>
      <c r="G399" s="106" t="s">
        <v>153</v>
      </c>
      <c r="H399" s="107" t="str">
        <f t="shared" si="47"/>
        <v>Malus liberty</v>
      </c>
      <c r="I399" s="108" t="str">
        <f t="array" ref="I399">index('ThreatSearch download 4.6.20'!M:M,match(H399,'ThreatSearch download 4.6.20'!E:E,0))</f>
        <v>#N/A</v>
      </c>
      <c r="J399" s="108" t="str">
        <f t="array" ref="J399">index('ThreatSearch download 4.6.20'!L:L,match(H399,'ThreatSearch download 4.6.20'!E:E,0))</f>
        <v>#N/A</v>
      </c>
      <c r="K399" s="109" t="str">
        <f t="array" ref="K399">index('ThreatSearch download 4.6.20'!R:R,match(H399,'ThreatSearch download 4.6.20'!E:E,0))</f>
        <v>#N/A</v>
      </c>
      <c r="L399" s="69"/>
      <c r="M399" s="69"/>
      <c r="N399" s="69"/>
      <c r="O399" s="69"/>
      <c r="P399" s="69"/>
      <c r="Q399" s="69"/>
      <c r="R399" s="69"/>
      <c r="S399" s="69"/>
      <c r="T399" s="69"/>
      <c r="U399" s="69"/>
      <c r="V399" s="69"/>
      <c r="W399" s="69"/>
      <c r="X399" s="69"/>
      <c r="Y399" s="69"/>
      <c r="Z399" s="69"/>
    </row>
    <row r="400" ht="15.75" customHeight="1">
      <c r="A400" s="106" t="s">
        <v>156</v>
      </c>
      <c r="B400" s="106" t="s">
        <v>155</v>
      </c>
      <c r="C400" s="106" t="s">
        <v>5175</v>
      </c>
      <c r="D400" s="106" t="s">
        <v>2503</v>
      </c>
      <c r="E400" s="106" t="s">
        <v>5239</v>
      </c>
      <c r="F400" s="106"/>
      <c r="G400" s="106" t="s">
        <v>155</v>
      </c>
      <c r="H400" s="107" t="str">
        <f t="shared" si="47"/>
        <v>Malus liset</v>
      </c>
      <c r="I400" s="108" t="str">
        <f t="array" ref="I400">index('ThreatSearch download 4.6.20'!M:M,match(H400,'ThreatSearch download 4.6.20'!E:E,0))</f>
        <v>#N/A</v>
      </c>
      <c r="J400" s="108" t="str">
        <f t="array" ref="J400">index('ThreatSearch download 4.6.20'!L:L,match(H400,'ThreatSearch download 4.6.20'!E:E,0))</f>
        <v>#N/A</v>
      </c>
      <c r="K400" s="109" t="str">
        <f t="array" ref="K400">index('ThreatSearch download 4.6.20'!R:R,match(H400,'ThreatSearch download 4.6.20'!E:E,0))</f>
        <v>#N/A</v>
      </c>
      <c r="L400" s="69"/>
      <c r="M400" s="69"/>
      <c r="N400" s="69"/>
      <c r="O400" s="69"/>
      <c r="P400" s="69"/>
      <c r="Q400" s="69"/>
      <c r="R400" s="69"/>
      <c r="S400" s="69"/>
      <c r="T400" s="69"/>
      <c r="U400" s="69"/>
      <c r="V400" s="69"/>
      <c r="W400" s="69"/>
      <c r="X400" s="69"/>
      <c r="Y400" s="69"/>
      <c r="Z400" s="69"/>
    </row>
    <row r="401" ht="15.75" customHeight="1">
      <c r="A401" s="106" t="s">
        <v>158</v>
      </c>
      <c r="B401" s="106" t="s">
        <v>157</v>
      </c>
      <c r="C401" s="106" t="s">
        <v>5175</v>
      </c>
      <c r="D401" s="106" t="s">
        <v>2503</v>
      </c>
      <c r="E401" s="106" t="s">
        <v>5240</v>
      </c>
      <c r="F401" s="106"/>
      <c r="G401" s="106" t="s">
        <v>157</v>
      </c>
      <c r="H401" s="107" t="str">
        <f t="shared" si="47"/>
        <v>Malus little troll</v>
      </c>
      <c r="I401" s="108" t="str">
        <f t="array" ref="I401">index('ThreatSearch download 4.6.20'!M:M,match(H401,'ThreatSearch download 4.6.20'!E:E,0))</f>
        <v>#N/A</v>
      </c>
      <c r="J401" s="108" t="str">
        <f t="array" ref="J401">index('ThreatSearch download 4.6.20'!L:L,match(H401,'ThreatSearch download 4.6.20'!E:E,0))</f>
        <v>#N/A</v>
      </c>
      <c r="K401" s="109" t="str">
        <f t="array" ref="K401">index('ThreatSearch download 4.6.20'!R:R,match(H401,'ThreatSearch download 4.6.20'!E:E,0))</f>
        <v>#N/A</v>
      </c>
      <c r="L401" s="69"/>
      <c r="M401" s="69"/>
      <c r="N401" s="69"/>
      <c r="O401" s="69"/>
      <c r="P401" s="69"/>
      <c r="Q401" s="69"/>
      <c r="R401" s="69"/>
      <c r="S401" s="69"/>
      <c r="T401" s="69"/>
      <c r="U401" s="69"/>
      <c r="V401" s="69"/>
      <c r="W401" s="69"/>
      <c r="X401" s="69"/>
      <c r="Y401" s="69"/>
      <c r="Z401" s="69"/>
    </row>
    <row r="402" ht="15.75" customHeight="1">
      <c r="A402" s="106" t="s">
        <v>160</v>
      </c>
      <c r="B402" s="106" t="s">
        <v>159</v>
      </c>
      <c r="C402" s="106" t="s">
        <v>5175</v>
      </c>
      <c r="D402" s="106" t="s">
        <v>2503</v>
      </c>
      <c r="E402" s="106" t="s">
        <v>5241</v>
      </c>
      <c r="F402" s="106"/>
      <c r="G402" s="106" t="s">
        <v>159</v>
      </c>
      <c r="H402" s="107" t="str">
        <f t="shared" si="47"/>
        <v>Malus louisa</v>
      </c>
      <c r="I402" s="108" t="str">
        <f t="array" ref="I402">index('ThreatSearch download 4.6.20'!M:M,match(H402,'ThreatSearch download 4.6.20'!E:E,0))</f>
        <v>#N/A</v>
      </c>
      <c r="J402" s="108" t="str">
        <f t="array" ref="J402">index('ThreatSearch download 4.6.20'!L:L,match(H402,'ThreatSearch download 4.6.20'!E:E,0))</f>
        <v>#N/A</v>
      </c>
      <c r="K402" s="109" t="str">
        <f t="array" ref="K402">index('ThreatSearch download 4.6.20'!R:R,match(H402,'ThreatSearch download 4.6.20'!E:E,0))</f>
        <v>#N/A</v>
      </c>
      <c r="L402" s="69"/>
      <c r="M402" s="69"/>
      <c r="N402" s="69"/>
      <c r="O402" s="69"/>
      <c r="P402" s="69"/>
      <c r="Q402" s="69"/>
      <c r="R402" s="69"/>
      <c r="S402" s="69"/>
      <c r="T402" s="69"/>
      <c r="U402" s="69"/>
      <c r="V402" s="69"/>
      <c r="W402" s="69"/>
      <c r="X402" s="69"/>
      <c r="Y402" s="69"/>
      <c r="Z402" s="69"/>
    </row>
    <row r="403" ht="15.75" customHeight="1">
      <c r="A403" s="106" t="s">
        <v>162</v>
      </c>
      <c r="B403" s="106" t="s">
        <v>161</v>
      </c>
      <c r="C403" s="106" t="s">
        <v>5175</v>
      </c>
      <c r="D403" s="106" t="s">
        <v>2503</v>
      </c>
      <c r="E403" s="106" t="s">
        <v>5242</v>
      </c>
      <c r="F403" s="106"/>
      <c r="G403" s="106" t="s">
        <v>161</v>
      </c>
      <c r="H403" s="107" t="str">
        <f t="shared" si="47"/>
        <v>Malus lullaby</v>
      </c>
      <c r="I403" s="108" t="str">
        <f t="array" ref="I403">index('ThreatSearch download 4.6.20'!M:M,match(H403,'ThreatSearch download 4.6.20'!E:E,0))</f>
        <v>#N/A</v>
      </c>
      <c r="J403" s="108" t="str">
        <f t="array" ref="J403">index('ThreatSearch download 4.6.20'!L:L,match(H403,'ThreatSearch download 4.6.20'!E:E,0))</f>
        <v>#N/A</v>
      </c>
      <c r="K403" s="109" t="str">
        <f t="array" ref="K403">index('ThreatSearch download 4.6.20'!R:R,match(H403,'ThreatSearch download 4.6.20'!E:E,0))</f>
        <v>#N/A</v>
      </c>
      <c r="L403" s="69"/>
      <c r="M403" s="69"/>
      <c r="N403" s="69"/>
      <c r="O403" s="69"/>
      <c r="P403" s="69"/>
      <c r="Q403" s="69"/>
      <c r="R403" s="69"/>
      <c r="S403" s="69"/>
      <c r="T403" s="69"/>
      <c r="U403" s="69"/>
      <c r="V403" s="69"/>
      <c r="W403" s="69"/>
      <c r="X403" s="69"/>
      <c r="Y403" s="69"/>
      <c r="Z403" s="69"/>
    </row>
    <row r="404" ht="15.75" customHeight="1">
      <c r="A404" s="106" t="s">
        <v>164</v>
      </c>
      <c r="B404" s="106" t="s">
        <v>163</v>
      </c>
      <c r="C404" s="106" t="s">
        <v>5175</v>
      </c>
      <c r="D404" s="106" t="s">
        <v>2503</v>
      </c>
      <c r="E404" s="106" t="s">
        <v>5243</v>
      </c>
      <c r="F404" s="106"/>
      <c r="G404" s="106" t="s">
        <v>163</v>
      </c>
      <c r="H404" s="107" t="str">
        <f t="shared" si="47"/>
        <v>Malus luwick</v>
      </c>
      <c r="I404" s="108" t="str">
        <f t="array" ref="I404">index('ThreatSearch download 4.6.20'!M:M,match(H404,'ThreatSearch download 4.6.20'!E:E,0))</f>
        <v>#N/A</v>
      </c>
      <c r="J404" s="108" t="str">
        <f t="array" ref="J404">index('ThreatSearch download 4.6.20'!L:L,match(H404,'ThreatSearch download 4.6.20'!E:E,0))</f>
        <v>#N/A</v>
      </c>
      <c r="K404" s="109" t="str">
        <f t="array" ref="K404">index('ThreatSearch download 4.6.20'!R:R,match(H404,'ThreatSearch download 4.6.20'!E:E,0))</f>
        <v>#N/A</v>
      </c>
      <c r="L404" s="69"/>
      <c r="M404" s="69"/>
      <c r="N404" s="69"/>
      <c r="O404" s="69"/>
      <c r="P404" s="69"/>
      <c r="Q404" s="69"/>
      <c r="R404" s="69"/>
      <c r="S404" s="69"/>
      <c r="T404" s="69"/>
      <c r="U404" s="69"/>
      <c r="V404" s="69"/>
      <c r="W404" s="69"/>
      <c r="X404" s="69"/>
      <c r="Y404" s="69"/>
      <c r="Z404" s="69"/>
    </row>
    <row r="405" ht="15.75" customHeight="1">
      <c r="A405" s="106" t="s">
        <v>168</v>
      </c>
      <c r="B405" s="106" t="s">
        <v>167</v>
      </c>
      <c r="C405" s="106" t="s">
        <v>5175</v>
      </c>
      <c r="D405" s="106" t="s">
        <v>2503</v>
      </c>
      <c r="E405" s="106" t="s">
        <v>5244</v>
      </c>
      <c r="G405" s="106" t="s">
        <v>167</v>
      </c>
      <c r="H405" s="107" t="str">
        <f t="shared" si="47"/>
        <v>Malus mandarin magic</v>
      </c>
      <c r="I405" s="108" t="str">
        <f t="array" ref="I405">index('ThreatSearch download 4.6.20'!M:M,match(H405,'ThreatSearch download 4.6.20'!E:E,0))</f>
        <v>#N/A</v>
      </c>
      <c r="J405" s="108" t="str">
        <f t="array" ref="J405">index('ThreatSearch download 4.6.20'!L:L,match(H405,'ThreatSearch download 4.6.20'!E:E,0))</f>
        <v>#N/A</v>
      </c>
      <c r="K405" s="109" t="str">
        <f t="array" ref="K405">index('ThreatSearch download 4.6.20'!R:R,match(H405,'ThreatSearch download 4.6.20'!E:E,0))</f>
        <v>#N/A</v>
      </c>
      <c r="L405" s="69"/>
      <c r="M405" s="69"/>
      <c r="N405" s="69"/>
      <c r="O405" s="69"/>
      <c r="P405" s="69"/>
      <c r="Q405" s="69"/>
      <c r="R405" s="69"/>
      <c r="S405" s="69"/>
      <c r="T405" s="69"/>
      <c r="U405" s="69"/>
      <c r="V405" s="69"/>
      <c r="W405" s="69"/>
      <c r="X405" s="69"/>
      <c r="Y405" s="69"/>
      <c r="Z405" s="69"/>
    </row>
    <row r="406" ht="15.75" customHeight="1">
      <c r="A406" s="106" t="s">
        <v>170</v>
      </c>
      <c r="B406" s="106" t="s">
        <v>169</v>
      </c>
      <c r="C406" s="106" t="s">
        <v>5175</v>
      </c>
      <c r="D406" s="106" t="s">
        <v>2503</v>
      </c>
      <c r="E406" s="106" t="s">
        <v>5245</v>
      </c>
      <c r="F406" s="106"/>
      <c r="G406" s="106" t="s">
        <v>169</v>
      </c>
      <c r="H406" s="107" t="str">
        <f t="shared" si="47"/>
        <v>Malus maria</v>
      </c>
      <c r="I406" s="108" t="str">
        <f t="array" ref="I406">index('ThreatSearch download 4.6.20'!M:M,match(H406,'ThreatSearch download 4.6.20'!E:E,0))</f>
        <v>#N/A</v>
      </c>
      <c r="J406" s="108" t="str">
        <f t="array" ref="J406">index('ThreatSearch download 4.6.20'!L:L,match(H406,'ThreatSearch download 4.6.20'!E:E,0))</f>
        <v>#N/A</v>
      </c>
      <c r="K406" s="109" t="str">
        <f t="array" ref="K406">index('ThreatSearch download 4.6.20'!R:R,match(H406,'ThreatSearch download 4.6.20'!E:E,0))</f>
        <v>#N/A</v>
      </c>
      <c r="L406" s="69"/>
      <c r="M406" s="69"/>
      <c r="N406" s="69"/>
      <c r="O406" s="69"/>
      <c r="P406" s="69"/>
      <c r="Q406" s="69"/>
      <c r="R406" s="69"/>
      <c r="S406" s="69"/>
      <c r="T406" s="69"/>
      <c r="U406" s="69"/>
      <c r="V406" s="69"/>
      <c r="W406" s="69"/>
      <c r="X406" s="69"/>
      <c r="Y406" s="69"/>
      <c r="Z406" s="69"/>
    </row>
    <row r="407" ht="15.75" customHeight="1">
      <c r="A407" s="106" t="s">
        <v>172</v>
      </c>
      <c r="B407" s="106" t="s">
        <v>171</v>
      </c>
      <c r="C407" s="106" t="s">
        <v>5175</v>
      </c>
      <c r="D407" s="106" t="s">
        <v>2503</v>
      </c>
      <c r="E407" s="106" t="s">
        <v>5246</v>
      </c>
      <c r="G407" s="106" t="s">
        <v>171</v>
      </c>
      <c r="H407" s="107" t="str">
        <f t="shared" si="47"/>
        <v>Malus martha-dolgo</v>
      </c>
      <c r="I407" s="108" t="str">
        <f t="array" ref="I407">index('ThreatSearch download 4.6.20'!M:M,match(H407,'ThreatSearch download 4.6.20'!E:E,0))</f>
        <v>#N/A</v>
      </c>
      <c r="J407" s="108" t="str">
        <f t="array" ref="J407">index('ThreatSearch download 4.6.20'!L:L,match(H407,'ThreatSearch download 4.6.20'!E:E,0))</f>
        <v>#N/A</v>
      </c>
      <c r="K407" s="109" t="str">
        <f t="array" ref="K407">index('ThreatSearch download 4.6.20'!R:R,match(H407,'ThreatSearch download 4.6.20'!E:E,0))</f>
        <v>#N/A</v>
      </c>
      <c r="L407" s="69"/>
      <c r="M407" s="69"/>
      <c r="N407" s="69"/>
      <c r="O407" s="69"/>
      <c r="P407" s="69"/>
      <c r="Q407" s="69"/>
      <c r="R407" s="69"/>
      <c r="S407" s="69"/>
      <c r="T407" s="69"/>
      <c r="U407" s="69"/>
      <c r="V407" s="69"/>
      <c r="W407" s="69"/>
      <c r="X407" s="69"/>
      <c r="Y407" s="69"/>
      <c r="Z407" s="69"/>
    </row>
    <row r="408" ht="15.75" customHeight="1">
      <c r="A408" s="106" t="s">
        <v>174</v>
      </c>
      <c r="B408" s="106" t="s">
        <v>173</v>
      </c>
      <c r="C408" s="106" t="s">
        <v>5175</v>
      </c>
      <c r="D408" s="106" t="s">
        <v>2503</v>
      </c>
      <c r="E408" s="106" t="s">
        <v>5247</v>
      </c>
      <c r="F408" s="106"/>
      <c r="G408" s="106" t="s">
        <v>173</v>
      </c>
      <c r="H408" s="107" t="str">
        <f t="shared" si="47"/>
        <v>Malus mary potter</v>
      </c>
      <c r="I408" s="108" t="str">
        <f t="array" ref="I408">index('ThreatSearch download 4.6.20'!M:M,match(H408,'ThreatSearch download 4.6.20'!E:E,0))</f>
        <v>#N/A</v>
      </c>
      <c r="J408" s="108" t="str">
        <f t="array" ref="J408">index('ThreatSearch download 4.6.20'!L:L,match(H408,'ThreatSearch download 4.6.20'!E:E,0))</f>
        <v>#N/A</v>
      </c>
      <c r="K408" s="109" t="str">
        <f t="array" ref="K408">index('ThreatSearch download 4.6.20'!R:R,match(H408,'ThreatSearch download 4.6.20'!E:E,0))</f>
        <v>#N/A</v>
      </c>
      <c r="L408" s="69"/>
      <c r="M408" s="69"/>
      <c r="N408" s="69"/>
      <c r="O408" s="69"/>
      <c r="P408" s="69"/>
      <c r="Q408" s="69"/>
      <c r="R408" s="69"/>
      <c r="S408" s="69"/>
      <c r="T408" s="69"/>
      <c r="U408" s="69"/>
      <c r="V408" s="69"/>
      <c r="W408" s="69"/>
      <c r="X408" s="69"/>
      <c r="Y408" s="69"/>
      <c r="Z408" s="69"/>
    </row>
    <row r="409" ht="15.75" customHeight="1">
      <c r="A409" s="106" t="s">
        <v>176</v>
      </c>
      <c r="B409" s="106" t="s">
        <v>175</v>
      </c>
      <c r="C409" s="106" t="s">
        <v>5175</v>
      </c>
      <c r="D409" s="106" t="s">
        <v>2503</v>
      </c>
      <c r="E409" s="106" t="s">
        <v>5248</v>
      </c>
      <c r="G409" s="106" t="s">
        <v>5249</v>
      </c>
      <c r="H409" s="107" t="str">
        <f t="shared" si="47"/>
        <v>Malus mays delight</v>
      </c>
      <c r="I409" s="108" t="str">
        <f t="array" ref="I409">index('ThreatSearch download 4.6.20'!M:M,match(H409,'ThreatSearch download 4.6.20'!E:E,0))</f>
        <v>#N/A</v>
      </c>
      <c r="J409" s="108" t="str">
        <f t="array" ref="J409">index('ThreatSearch download 4.6.20'!L:L,match(H409,'ThreatSearch download 4.6.20'!E:E,0))</f>
        <v>#N/A</v>
      </c>
      <c r="K409" s="109" t="str">
        <f t="array" ref="K409">index('ThreatSearch download 4.6.20'!R:R,match(H409,'ThreatSearch download 4.6.20'!E:E,0))</f>
        <v>#N/A</v>
      </c>
      <c r="L409" s="69"/>
      <c r="M409" s="69"/>
      <c r="N409" s="69"/>
      <c r="O409" s="69"/>
      <c r="P409" s="69"/>
      <c r="Q409" s="69"/>
      <c r="R409" s="69"/>
      <c r="S409" s="69"/>
      <c r="T409" s="69"/>
      <c r="U409" s="69"/>
      <c r="V409" s="69"/>
      <c r="W409" s="69"/>
      <c r="X409" s="69"/>
      <c r="Y409" s="69"/>
      <c r="Z409" s="69"/>
    </row>
    <row r="410" ht="15.75" customHeight="1">
      <c r="A410" s="106" t="s">
        <v>178</v>
      </c>
      <c r="B410" s="106" t="s">
        <v>177</v>
      </c>
      <c r="C410" s="106" t="s">
        <v>5175</v>
      </c>
      <c r="D410" s="106" t="s">
        <v>2503</v>
      </c>
      <c r="E410" s="106" t="s">
        <v>5250</v>
      </c>
      <c r="F410" s="106"/>
      <c r="G410" s="106" t="s">
        <v>177</v>
      </c>
      <c r="H410" s="107" t="str">
        <f t="shared" si="47"/>
        <v>Malus mazam</v>
      </c>
      <c r="I410" s="108" t="str">
        <f t="array" ref="I410">index('ThreatSearch download 4.6.20'!M:M,match(H410,'ThreatSearch download 4.6.20'!E:E,0))</f>
        <v>#N/A</v>
      </c>
      <c r="J410" s="108" t="str">
        <f t="array" ref="J410">index('ThreatSearch download 4.6.20'!L:L,match(H410,'ThreatSearch download 4.6.20'!E:E,0))</f>
        <v>#N/A</v>
      </c>
      <c r="K410" s="109" t="str">
        <f t="array" ref="K410">index('ThreatSearch download 4.6.20'!R:R,match(H410,'ThreatSearch download 4.6.20'!E:E,0))</f>
        <v>#N/A</v>
      </c>
      <c r="L410" s="69"/>
      <c r="M410" s="69"/>
      <c r="N410" s="69"/>
      <c r="O410" s="69"/>
      <c r="P410" s="69"/>
      <c r="Q410" s="69"/>
      <c r="R410" s="69"/>
      <c r="S410" s="69"/>
      <c r="T410" s="69"/>
      <c r="U410" s="69"/>
      <c r="V410" s="69"/>
      <c r="W410" s="69"/>
      <c r="X410" s="69"/>
      <c r="Y410" s="69"/>
      <c r="Z410" s="69"/>
    </row>
    <row r="411" ht="15.75" customHeight="1">
      <c r="A411" s="106" t="s">
        <v>180</v>
      </c>
      <c r="B411" s="106" t="s">
        <v>179</v>
      </c>
      <c r="C411" s="106" t="s">
        <v>5175</v>
      </c>
      <c r="D411" s="106" t="s">
        <v>2503</v>
      </c>
      <c r="E411" s="106" t="s">
        <v>5251</v>
      </c>
      <c r="F411" s="106"/>
      <c r="G411" s="106" t="s">
        <v>179</v>
      </c>
      <c r="H411" s="107" t="str">
        <f t="shared" si="47"/>
        <v>Malus molazam</v>
      </c>
      <c r="I411" s="108" t="str">
        <f t="array" ref="I411">index('ThreatSearch download 4.6.20'!M:M,match(H411,'ThreatSearch download 4.6.20'!E:E,0))</f>
        <v>#N/A</v>
      </c>
      <c r="J411" s="108" t="str">
        <f t="array" ref="J411">index('ThreatSearch download 4.6.20'!L:L,match(H411,'ThreatSearch download 4.6.20'!E:E,0))</f>
        <v>#N/A</v>
      </c>
      <c r="K411" s="109" t="str">
        <f t="array" ref="K411">index('ThreatSearch download 4.6.20'!R:R,match(H411,'ThreatSearch download 4.6.20'!E:E,0))</f>
        <v>#N/A</v>
      </c>
      <c r="L411" s="69"/>
      <c r="M411" s="69"/>
      <c r="N411" s="69"/>
      <c r="O411" s="69"/>
      <c r="P411" s="69"/>
      <c r="Q411" s="69"/>
      <c r="R411" s="69"/>
      <c r="S411" s="69"/>
      <c r="T411" s="69"/>
      <c r="U411" s="69"/>
      <c r="V411" s="69"/>
      <c r="W411" s="69"/>
      <c r="X411" s="69"/>
      <c r="Y411" s="69"/>
      <c r="Z411" s="69"/>
    </row>
    <row r="412" ht="15.75" customHeight="1">
      <c r="A412" s="106" t="s">
        <v>182</v>
      </c>
      <c r="B412" s="106" t="s">
        <v>181</v>
      </c>
      <c r="C412" s="106" t="s">
        <v>5175</v>
      </c>
      <c r="D412" s="106" t="s">
        <v>2503</v>
      </c>
      <c r="E412" s="106" t="s">
        <v>5252</v>
      </c>
      <c r="F412" s="106"/>
      <c r="G412" s="106" t="s">
        <v>181</v>
      </c>
      <c r="H412" s="107" t="str">
        <f t="shared" si="47"/>
        <v>Malus mollie ann</v>
      </c>
      <c r="I412" s="108" t="str">
        <f t="array" ref="I412">index('ThreatSearch download 4.6.20'!M:M,match(H412,'ThreatSearch download 4.6.20'!E:E,0))</f>
        <v>#N/A</v>
      </c>
      <c r="J412" s="108" t="str">
        <f t="array" ref="J412">index('ThreatSearch download 4.6.20'!L:L,match(H412,'ThreatSearch download 4.6.20'!E:E,0))</f>
        <v>#N/A</v>
      </c>
      <c r="K412" s="109" t="str">
        <f t="array" ref="K412">index('ThreatSearch download 4.6.20'!R:R,match(H412,'ThreatSearch download 4.6.20'!E:E,0))</f>
        <v>#N/A</v>
      </c>
      <c r="L412" s="69"/>
      <c r="M412" s="69"/>
      <c r="N412" s="69"/>
      <c r="O412" s="69"/>
      <c r="P412" s="69"/>
      <c r="Q412" s="69"/>
      <c r="R412" s="69"/>
      <c r="S412" s="69"/>
      <c r="T412" s="69"/>
      <c r="U412" s="69"/>
      <c r="V412" s="69"/>
      <c r="W412" s="69"/>
      <c r="X412" s="69"/>
      <c r="Y412" s="69"/>
      <c r="Z412" s="69"/>
    </row>
    <row r="413" ht="15.75" customHeight="1">
      <c r="A413" s="106" t="s">
        <v>184</v>
      </c>
      <c r="B413" s="106" t="s">
        <v>183</v>
      </c>
      <c r="C413" s="106" t="s">
        <v>5175</v>
      </c>
      <c r="D413" s="106" t="s">
        <v>2503</v>
      </c>
      <c r="E413" s="106" t="s">
        <v>5253</v>
      </c>
      <c r="F413" s="106"/>
      <c r="G413" s="106" t="s">
        <v>183</v>
      </c>
      <c r="H413" s="107" t="str">
        <f t="shared" si="47"/>
        <v>Malus nipissing</v>
      </c>
      <c r="I413" s="108" t="str">
        <f t="array" ref="I413">index('ThreatSearch download 4.6.20'!M:M,match(H413,'ThreatSearch download 4.6.20'!E:E,0))</f>
        <v>#N/A</v>
      </c>
      <c r="J413" s="108" t="str">
        <f t="array" ref="J413">index('ThreatSearch download 4.6.20'!L:L,match(H413,'ThreatSearch download 4.6.20'!E:E,0))</f>
        <v>#N/A</v>
      </c>
      <c r="K413" s="109" t="str">
        <f t="array" ref="K413">index('ThreatSearch download 4.6.20'!R:R,match(H413,'ThreatSearch download 4.6.20'!E:E,0))</f>
        <v>#N/A</v>
      </c>
      <c r="L413" s="69"/>
      <c r="M413" s="69"/>
      <c r="N413" s="69"/>
      <c r="O413" s="69"/>
      <c r="P413" s="69"/>
      <c r="Q413" s="69"/>
      <c r="R413" s="69"/>
      <c r="S413" s="69"/>
      <c r="T413" s="69"/>
      <c r="U413" s="69"/>
      <c r="V413" s="69"/>
      <c r="W413" s="69"/>
      <c r="X413" s="69"/>
      <c r="Y413" s="69"/>
      <c r="Z413" s="69"/>
    </row>
    <row r="414" ht="15.75" customHeight="1">
      <c r="A414" s="106" t="s">
        <v>186</v>
      </c>
      <c r="B414" s="106" t="s">
        <v>185</v>
      </c>
      <c r="C414" s="106" t="s">
        <v>5175</v>
      </c>
      <c r="D414" s="106" t="s">
        <v>2503</v>
      </c>
      <c r="E414" s="106" t="s">
        <v>5254</v>
      </c>
      <c r="F414" s="106"/>
      <c r="G414" s="106" t="s">
        <v>185</v>
      </c>
      <c r="H414" s="107" t="str">
        <f t="shared" si="47"/>
        <v>Malus orange</v>
      </c>
      <c r="I414" s="108" t="str">
        <f t="array" ref="I414">index('ThreatSearch download 4.6.20'!M:M,match(H414,'ThreatSearch download 4.6.20'!E:E,0))</f>
        <v>#N/A</v>
      </c>
      <c r="J414" s="108" t="str">
        <f t="array" ref="J414">index('ThreatSearch download 4.6.20'!L:L,match(H414,'ThreatSearch download 4.6.20'!E:E,0))</f>
        <v>#N/A</v>
      </c>
      <c r="K414" s="109" t="str">
        <f t="array" ref="K414">index('ThreatSearch download 4.6.20'!R:R,match(H414,'ThreatSearch download 4.6.20'!E:E,0))</f>
        <v>#N/A</v>
      </c>
      <c r="L414" s="69"/>
      <c r="M414" s="69"/>
      <c r="N414" s="69"/>
      <c r="O414" s="69"/>
      <c r="P414" s="69"/>
      <c r="Q414" s="69"/>
      <c r="R414" s="69"/>
      <c r="S414" s="69"/>
      <c r="T414" s="69"/>
      <c r="U414" s="69"/>
      <c r="V414" s="69"/>
      <c r="W414" s="69"/>
      <c r="X414" s="69"/>
      <c r="Y414" s="69"/>
      <c r="Z414" s="69"/>
    </row>
    <row r="415" ht="15.75" customHeight="1">
      <c r="A415" s="106" t="s">
        <v>188</v>
      </c>
      <c r="B415" s="106" t="s">
        <v>187</v>
      </c>
      <c r="C415" s="106" t="s">
        <v>5175</v>
      </c>
      <c r="D415" s="106" t="s">
        <v>2503</v>
      </c>
      <c r="E415" s="106" t="s">
        <v>5255</v>
      </c>
      <c r="G415" s="106" t="s">
        <v>187</v>
      </c>
      <c r="H415" s="107" t="str">
        <f t="shared" si="47"/>
        <v>Malus orange crush</v>
      </c>
      <c r="I415" s="108" t="str">
        <f t="array" ref="I415">index('ThreatSearch download 4.6.20'!M:M,match(H415,'ThreatSearch download 4.6.20'!E:E,0))</f>
        <v>#N/A</v>
      </c>
      <c r="J415" s="108" t="str">
        <f t="array" ref="J415">index('ThreatSearch download 4.6.20'!L:L,match(H415,'ThreatSearch download 4.6.20'!E:E,0))</f>
        <v>#N/A</v>
      </c>
      <c r="K415" s="109" t="str">
        <f t="array" ref="K415">index('ThreatSearch download 4.6.20'!R:R,match(H415,'ThreatSearch download 4.6.20'!E:E,0))</f>
        <v>#N/A</v>
      </c>
      <c r="L415" s="69"/>
      <c r="M415" s="69"/>
      <c r="N415" s="69"/>
      <c r="O415" s="69"/>
      <c r="P415" s="69"/>
      <c r="Q415" s="69"/>
      <c r="R415" s="69"/>
      <c r="S415" s="69"/>
      <c r="T415" s="69"/>
      <c r="U415" s="69"/>
      <c r="V415" s="69"/>
      <c r="W415" s="69"/>
      <c r="X415" s="69"/>
      <c r="Y415" s="69"/>
      <c r="Z415" s="69"/>
    </row>
    <row r="416" ht="15.75" customHeight="1">
      <c r="A416" s="106" t="s">
        <v>190</v>
      </c>
      <c r="B416" s="106" t="s">
        <v>189</v>
      </c>
      <c r="C416" s="106" t="s">
        <v>5175</v>
      </c>
      <c r="D416" s="106" t="s">
        <v>2503</v>
      </c>
      <c r="E416" s="106" t="s">
        <v>5256</v>
      </c>
      <c r="G416" s="106" t="s">
        <v>189</v>
      </c>
      <c r="H416" s="107" t="str">
        <f t="shared" si="47"/>
        <v>Malus ormiston roy</v>
      </c>
      <c r="I416" s="108" t="str">
        <f t="array" ref="I416">index('ThreatSearch download 4.6.20'!M:M,match(H416,'ThreatSearch download 4.6.20'!E:E,0))</f>
        <v>#N/A</v>
      </c>
      <c r="J416" s="108" t="str">
        <f t="array" ref="J416">index('ThreatSearch download 4.6.20'!L:L,match(H416,'ThreatSearch download 4.6.20'!E:E,0))</f>
        <v>#N/A</v>
      </c>
      <c r="K416" s="109" t="str">
        <f t="array" ref="K416">index('ThreatSearch download 4.6.20'!R:R,match(H416,'ThreatSearch download 4.6.20'!E:E,0))</f>
        <v>#N/A</v>
      </c>
      <c r="L416" s="69"/>
      <c r="M416" s="69"/>
      <c r="N416" s="69"/>
      <c r="O416" s="69"/>
      <c r="P416" s="69"/>
      <c r="Q416" s="69"/>
      <c r="R416" s="69"/>
      <c r="S416" s="69"/>
      <c r="T416" s="69"/>
      <c r="U416" s="69"/>
      <c r="V416" s="69"/>
      <c r="W416" s="69"/>
      <c r="X416" s="69"/>
      <c r="Y416" s="69"/>
      <c r="Z416" s="69"/>
    </row>
    <row r="417" ht="15.75" customHeight="1">
      <c r="A417" s="106" t="s">
        <v>192</v>
      </c>
      <c r="B417" s="106" t="s">
        <v>191</v>
      </c>
      <c r="C417" s="106" t="s">
        <v>5175</v>
      </c>
      <c r="D417" s="106" t="s">
        <v>2503</v>
      </c>
      <c r="E417" s="106" t="s">
        <v>5257</v>
      </c>
      <c r="F417" s="106"/>
      <c r="G417" s="106" t="s">
        <v>191</v>
      </c>
      <c r="H417" s="107" t="str">
        <f t="shared" si="47"/>
        <v>Malus parrsi</v>
      </c>
      <c r="I417" s="108" t="str">
        <f t="array" ref="I417">index('ThreatSearch download 4.6.20'!M:M,match(H417,'ThreatSearch download 4.6.20'!E:E,0))</f>
        <v>#N/A</v>
      </c>
      <c r="J417" s="108" t="str">
        <f t="array" ref="J417">index('ThreatSearch download 4.6.20'!L:L,match(H417,'ThreatSearch download 4.6.20'!E:E,0))</f>
        <v>#N/A</v>
      </c>
      <c r="K417" s="109" t="str">
        <f t="array" ref="K417">index('ThreatSearch download 4.6.20'!R:R,match(H417,'ThreatSearch download 4.6.20'!E:E,0))</f>
        <v>#N/A</v>
      </c>
      <c r="L417" s="69"/>
      <c r="M417" s="69"/>
      <c r="N417" s="69"/>
      <c r="O417" s="69"/>
      <c r="P417" s="69"/>
      <c r="Q417" s="69"/>
      <c r="R417" s="69"/>
      <c r="S417" s="69"/>
      <c r="T417" s="69"/>
      <c r="U417" s="69"/>
      <c r="V417" s="69"/>
      <c r="W417" s="69"/>
      <c r="X417" s="69"/>
      <c r="Y417" s="69"/>
      <c r="Z417" s="69"/>
    </row>
    <row r="418" ht="15.75" customHeight="1">
      <c r="A418" s="106" t="s">
        <v>194</v>
      </c>
      <c r="B418" s="106" t="s">
        <v>193</v>
      </c>
      <c r="C418" s="106" t="s">
        <v>5175</v>
      </c>
      <c r="D418" s="106" t="s">
        <v>2503</v>
      </c>
      <c r="E418" s="106" t="s">
        <v>5258</v>
      </c>
      <c r="F418" s="106"/>
      <c r="G418" s="106" t="s">
        <v>193</v>
      </c>
      <c r="H418" s="107" t="str">
        <f t="shared" si="47"/>
        <v>Malus pink satin</v>
      </c>
      <c r="I418" s="108" t="str">
        <f t="array" ref="I418">index('ThreatSearch download 4.6.20'!M:M,match(H418,'ThreatSearch download 4.6.20'!E:E,0))</f>
        <v>#N/A</v>
      </c>
      <c r="J418" s="108" t="str">
        <f t="array" ref="J418">index('ThreatSearch download 4.6.20'!L:L,match(H418,'ThreatSearch download 4.6.20'!E:E,0))</f>
        <v>#N/A</v>
      </c>
      <c r="K418" s="109" t="str">
        <f t="array" ref="K418">index('ThreatSearch download 4.6.20'!R:R,match(H418,'ThreatSearch download 4.6.20'!E:E,0))</f>
        <v>#N/A</v>
      </c>
      <c r="L418" s="69"/>
      <c r="M418" s="69"/>
      <c r="N418" s="69"/>
      <c r="O418" s="69"/>
      <c r="P418" s="69"/>
      <c r="Q418" s="69"/>
      <c r="R418" s="69"/>
      <c r="S418" s="69"/>
      <c r="T418" s="69"/>
      <c r="U418" s="69"/>
      <c r="V418" s="69"/>
      <c r="W418" s="69"/>
      <c r="X418" s="69"/>
      <c r="Y418" s="69"/>
      <c r="Z418" s="69"/>
    </row>
    <row r="419" ht="15.75" customHeight="1">
      <c r="A419" s="106" t="s">
        <v>196</v>
      </c>
      <c r="B419" s="106" t="s">
        <v>195</v>
      </c>
      <c r="C419" s="106" t="s">
        <v>5175</v>
      </c>
      <c r="D419" s="106" t="s">
        <v>2503</v>
      </c>
      <c r="E419" s="106" t="s">
        <v>5259</v>
      </c>
      <c r="F419" s="106"/>
      <c r="G419" s="106" t="s">
        <v>195</v>
      </c>
      <c r="H419" s="107" t="str">
        <f t="shared" si="47"/>
        <v>Malus pink spires</v>
      </c>
      <c r="I419" s="108" t="str">
        <f t="array" ref="I419">index('ThreatSearch download 4.6.20'!M:M,match(H419,'ThreatSearch download 4.6.20'!E:E,0))</f>
        <v>#N/A</v>
      </c>
      <c r="J419" s="108" t="str">
        <f t="array" ref="J419">index('ThreatSearch download 4.6.20'!L:L,match(H419,'ThreatSearch download 4.6.20'!E:E,0))</f>
        <v>#N/A</v>
      </c>
      <c r="K419" s="109" t="str">
        <f t="array" ref="K419">index('ThreatSearch download 4.6.20'!R:R,match(H419,'ThreatSearch download 4.6.20'!E:E,0))</f>
        <v>#N/A</v>
      </c>
      <c r="L419" s="69"/>
      <c r="M419" s="69"/>
      <c r="N419" s="69"/>
      <c r="O419" s="69"/>
      <c r="P419" s="69"/>
      <c r="Q419" s="69"/>
      <c r="R419" s="69"/>
      <c r="S419" s="69"/>
      <c r="T419" s="69"/>
      <c r="U419" s="69"/>
      <c r="V419" s="69"/>
      <c r="W419" s="69"/>
      <c r="X419" s="69"/>
      <c r="Y419" s="69"/>
      <c r="Z419" s="69"/>
    </row>
    <row r="420" ht="15.75" customHeight="1">
      <c r="A420" s="106" t="s">
        <v>200</v>
      </c>
      <c r="B420" s="106" t="s">
        <v>199</v>
      </c>
      <c r="C420" s="106" t="s">
        <v>5175</v>
      </c>
      <c r="D420" s="106" t="s">
        <v>2503</v>
      </c>
      <c r="E420" s="106" t="s">
        <v>5260</v>
      </c>
      <c r="F420" s="106"/>
      <c r="G420" s="106" t="s">
        <v>199</v>
      </c>
      <c r="H420" s="107" t="str">
        <f t="shared" si="47"/>
        <v>Malus prairie maid</v>
      </c>
      <c r="I420" s="108" t="str">
        <f t="array" ref="I420">index('ThreatSearch download 4.6.20'!M:M,match(H420,'ThreatSearch download 4.6.20'!E:E,0))</f>
        <v>#N/A</v>
      </c>
      <c r="J420" s="108" t="str">
        <f t="array" ref="J420">index('ThreatSearch download 4.6.20'!L:L,match(H420,'ThreatSearch download 4.6.20'!E:E,0))</f>
        <v>#N/A</v>
      </c>
      <c r="K420" s="109" t="str">
        <f t="array" ref="K420">index('ThreatSearch download 4.6.20'!R:R,match(H420,'ThreatSearch download 4.6.20'!E:E,0))</f>
        <v>#N/A</v>
      </c>
      <c r="L420" s="69"/>
      <c r="M420" s="69"/>
      <c r="N420" s="69"/>
      <c r="O420" s="69"/>
      <c r="P420" s="69"/>
      <c r="Q420" s="69"/>
      <c r="R420" s="69"/>
      <c r="S420" s="69"/>
      <c r="T420" s="69"/>
      <c r="U420" s="69"/>
      <c r="V420" s="69"/>
      <c r="W420" s="69"/>
      <c r="X420" s="69"/>
      <c r="Y420" s="69"/>
      <c r="Z420" s="69"/>
    </row>
    <row r="421" ht="15.75" customHeight="1">
      <c r="A421" s="106" t="s">
        <v>202</v>
      </c>
      <c r="B421" s="106" t="s">
        <v>201</v>
      </c>
      <c r="C421" s="106" t="s">
        <v>5175</v>
      </c>
      <c r="D421" s="106" t="s">
        <v>2503</v>
      </c>
      <c r="E421" s="106" t="s">
        <v>5261</v>
      </c>
      <c r="F421" s="106"/>
      <c r="G421" s="106" t="s">
        <v>201</v>
      </c>
      <c r="H421" s="107" t="str">
        <f t="shared" si="47"/>
        <v>Malus prairie ross</v>
      </c>
      <c r="I421" s="108" t="str">
        <f t="array" ref="I421">index('ThreatSearch download 4.6.20'!M:M,match(H421,'ThreatSearch download 4.6.20'!E:E,0))</f>
        <v>#N/A</v>
      </c>
      <c r="J421" s="108" t="str">
        <f t="array" ref="J421">index('ThreatSearch download 4.6.20'!L:L,match(H421,'ThreatSearch download 4.6.20'!E:E,0))</f>
        <v>#N/A</v>
      </c>
      <c r="K421" s="109" t="str">
        <f t="array" ref="K421">index('ThreatSearch download 4.6.20'!R:R,match(H421,'ThreatSearch download 4.6.20'!E:E,0))</f>
        <v>#N/A</v>
      </c>
      <c r="L421" s="69"/>
      <c r="M421" s="69"/>
      <c r="N421" s="69"/>
      <c r="O421" s="69"/>
      <c r="P421" s="69"/>
      <c r="Q421" s="69"/>
      <c r="R421" s="69"/>
      <c r="S421" s="69"/>
      <c r="T421" s="69"/>
      <c r="U421" s="69"/>
      <c r="V421" s="69"/>
      <c r="W421" s="69"/>
      <c r="X421" s="69"/>
      <c r="Y421" s="69"/>
      <c r="Z421" s="69"/>
    </row>
    <row r="422" ht="15.75" customHeight="1">
      <c r="A422" s="106" t="s">
        <v>204</v>
      </c>
      <c r="B422" s="106" t="s">
        <v>203</v>
      </c>
      <c r="C422" s="106" t="s">
        <v>5175</v>
      </c>
      <c r="D422" s="106" t="s">
        <v>2503</v>
      </c>
      <c r="E422" s="106" t="s">
        <v>5262</v>
      </c>
      <c r="F422" s="106"/>
      <c r="G422" s="106" t="s">
        <v>203</v>
      </c>
      <c r="H422" s="107" t="str">
        <f t="shared" si="47"/>
        <v>Malus prairifire</v>
      </c>
      <c r="I422" s="108" t="str">
        <f t="array" ref="I422">index('ThreatSearch download 4.6.20'!M:M,match(H422,'ThreatSearch download 4.6.20'!E:E,0))</f>
        <v>#N/A</v>
      </c>
      <c r="J422" s="108" t="str">
        <f t="array" ref="J422">index('ThreatSearch download 4.6.20'!L:L,match(H422,'ThreatSearch download 4.6.20'!E:E,0))</f>
        <v>#N/A</v>
      </c>
      <c r="K422" s="109" t="str">
        <f t="array" ref="K422">index('ThreatSearch download 4.6.20'!R:R,match(H422,'ThreatSearch download 4.6.20'!E:E,0))</f>
        <v>#N/A</v>
      </c>
      <c r="L422" s="69"/>
      <c r="M422" s="69"/>
      <c r="N422" s="69"/>
      <c r="O422" s="69"/>
      <c r="P422" s="69"/>
      <c r="Q422" s="69"/>
      <c r="R422" s="69"/>
      <c r="S422" s="69"/>
      <c r="T422" s="69"/>
      <c r="U422" s="69"/>
      <c r="V422" s="69"/>
      <c r="W422" s="69"/>
      <c r="X422" s="69"/>
      <c r="Y422" s="69"/>
      <c r="Z422" s="69"/>
    </row>
    <row r="423" ht="15.75" customHeight="1">
      <c r="A423" s="106" t="s">
        <v>206</v>
      </c>
      <c r="B423" s="106" t="s">
        <v>205</v>
      </c>
      <c r="C423" s="106" t="s">
        <v>5175</v>
      </c>
      <c r="D423" s="106" t="s">
        <v>2503</v>
      </c>
      <c r="E423" s="106" t="s">
        <v>5263</v>
      </c>
      <c r="G423" s="106" t="s">
        <v>205</v>
      </c>
      <c r="H423" s="107" t="str">
        <f t="shared" si="47"/>
        <v>Malus pretty marjorie</v>
      </c>
      <c r="I423" s="108" t="str">
        <f t="array" ref="I423">index('ThreatSearch download 4.6.20'!M:M,match(H423,'ThreatSearch download 4.6.20'!E:E,0))</f>
        <v>#N/A</v>
      </c>
      <c r="J423" s="108" t="str">
        <f t="array" ref="J423">index('ThreatSearch download 4.6.20'!L:L,match(H423,'ThreatSearch download 4.6.20'!E:E,0))</f>
        <v>#N/A</v>
      </c>
      <c r="K423" s="109" t="str">
        <f t="array" ref="K423">index('ThreatSearch download 4.6.20'!R:R,match(H423,'ThreatSearch download 4.6.20'!E:E,0))</f>
        <v>#N/A</v>
      </c>
      <c r="L423" s="69"/>
      <c r="M423" s="69"/>
      <c r="N423" s="69"/>
      <c r="O423" s="69"/>
      <c r="P423" s="69"/>
      <c r="Q423" s="69"/>
      <c r="R423" s="69"/>
      <c r="S423" s="69"/>
      <c r="T423" s="69"/>
      <c r="U423" s="69"/>
      <c r="V423" s="69"/>
      <c r="W423" s="69"/>
      <c r="X423" s="69"/>
      <c r="Y423" s="69"/>
      <c r="Z423" s="69"/>
    </row>
    <row r="424" ht="15.75" customHeight="1">
      <c r="A424" s="106" t="s">
        <v>208</v>
      </c>
      <c r="B424" s="106" t="s">
        <v>207</v>
      </c>
      <c r="C424" s="106" t="s">
        <v>5175</v>
      </c>
      <c r="D424" s="106" t="s">
        <v>2503</v>
      </c>
      <c r="E424" s="106" t="s">
        <v>5264</v>
      </c>
      <c r="G424" s="106" t="s">
        <v>207</v>
      </c>
      <c r="H424" s="107" t="str">
        <f t="shared" si="47"/>
        <v>Malus professor sprenger</v>
      </c>
      <c r="I424" s="108" t="str">
        <f t="array" ref="I424">index('ThreatSearch download 4.6.20'!M:M,match(H424,'ThreatSearch download 4.6.20'!E:E,0))</f>
        <v>#N/A</v>
      </c>
      <c r="J424" s="108" t="str">
        <f t="array" ref="J424">index('ThreatSearch download 4.6.20'!L:L,match(H424,'ThreatSearch download 4.6.20'!E:E,0))</f>
        <v>#N/A</v>
      </c>
      <c r="K424" s="109" t="str">
        <f t="array" ref="K424">index('ThreatSearch download 4.6.20'!R:R,match(H424,'ThreatSearch download 4.6.20'!E:E,0))</f>
        <v>#N/A</v>
      </c>
      <c r="L424" s="69"/>
      <c r="M424" s="69"/>
      <c r="N424" s="69"/>
      <c r="O424" s="69"/>
      <c r="P424" s="69"/>
      <c r="Q424" s="69"/>
      <c r="R424" s="69"/>
      <c r="S424" s="69"/>
      <c r="T424" s="69"/>
      <c r="U424" s="69"/>
      <c r="V424" s="69"/>
      <c r="W424" s="69"/>
      <c r="X424" s="69"/>
      <c r="Y424" s="69"/>
      <c r="Z424" s="69"/>
    </row>
    <row r="425" ht="15.75" customHeight="1">
      <c r="A425" s="106" t="s">
        <v>210</v>
      </c>
      <c r="B425" s="106" t="s">
        <v>209</v>
      </c>
      <c r="C425" s="106" t="s">
        <v>5175</v>
      </c>
      <c r="D425" s="106" t="s">
        <v>2503</v>
      </c>
      <c r="E425" s="106" t="s">
        <v>5265</v>
      </c>
      <c r="F425" s="106"/>
      <c r="G425" s="106" t="s">
        <v>209</v>
      </c>
      <c r="H425" s="107" t="str">
        <f t="shared" si="47"/>
        <v>Malus profusion</v>
      </c>
      <c r="I425" s="108" t="str">
        <f t="array" ref="I425">index('ThreatSearch download 4.6.20'!M:M,match(H425,'ThreatSearch download 4.6.20'!E:E,0))</f>
        <v>#N/A</v>
      </c>
      <c r="J425" s="108" t="str">
        <f t="array" ref="J425">index('ThreatSearch download 4.6.20'!L:L,match(H425,'ThreatSearch download 4.6.20'!E:E,0))</f>
        <v>#N/A</v>
      </c>
      <c r="K425" s="109" t="str">
        <f t="array" ref="K425">index('ThreatSearch download 4.6.20'!R:R,match(H425,'ThreatSearch download 4.6.20'!E:E,0))</f>
        <v>#N/A</v>
      </c>
      <c r="L425" s="69"/>
      <c r="M425" s="69"/>
      <c r="N425" s="69"/>
      <c r="O425" s="69"/>
      <c r="P425" s="69"/>
      <c r="Q425" s="69"/>
      <c r="R425" s="69"/>
      <c r="S425" s="69"/>
      <c r="T425" s="69"/>
      <c r="U425" s="69"/>
      <c r="V425" s="69"/>
      <c r="W425" s="69"/>
      <c r="X425" s="69"/>
      <c r="Y425" s="69"/>
      <c r="Z425" s="69"/>
    </row>
    <row r="426" ht="15.75" customHeight="1">
      <c r="A426" s="106" t="s">
        <v>212</v>
      </c>
      <c r="B426" s="106" t="s">
        <v>211</v>
      </c>
      <c r="C426" s="106" t="s">
        <v>5175</v>
      </c>
      <c r="D426" s="106" t="s">
        <v>2503</v>
      </c>
      <c r="E426" s="106" t="s">
        <v>5266</v>
      </c>
      <c r="F426" s="106"/>
      <c r="G426" s="106" t="s">
        <v>211</v>
      </c>
      <c r="H426" s="107" t="str">
        <f t="shared" si="47"/>
        <v>Malus pumpkin pie</v>
      </c>
      <c r="I426" s="108" t="str">
        <f t="array" ref="I426">index('ThreatSearch download 4.6.20'!M:M,match(H426,'ThreatSearch download 4.6.20'!E:E,0))</f>
        <v>#N/A</v>
      </c>
      <c r="J426" s="108" t="str">
        <f t="array" ref="J426">index('ThreatSearch download 4.6.20'!L:L,match(H426,'ThreatSearch download 4.6.20'!E:E,0))</f>
        <v>#N/A</v>
      </c>
      <c r="K426" s="109" t="str">
        <f t="array" ref="K426">index('ThreatSearch download 4.6.20'!R:R,match(H426,'ThreatSearch download 4.6.20'!E:E,0))</f>
        <v>#N/A</v>
      </c>
      <c r="L426" s="69"/>
      <c r="M426" s="69"/>
      <c r="N426" s="69"/>
      <c r="O426" s="69"/>
      <c r="P426" s="69"/>
      <c r="Q426" s="69"/>
      <c r="R426" s="69"/>
      <c r="S426" s="69"/>
      <c r="T426" s="69"/>
      <c r="U426" s="69"/>
      <c r="V426" s="69"/>
      <c r="W426" s="69"/>
      <c r="X426" s="69"/>
      <c r="Y426" s="69"/>
      <c r="Z426" s="69"/>
    </row>
    <row r="427" ht="15.75" customHeight="1">
      <c r="A427" s="106" t="s">
        <v>214</v>
      </c>
      <c r="B427" s="106" t="s">
        <v>213</v>
      </c>
      <c r="C427" s="106" t="s">
        <v>5175</v>
      </c>
      <c r="D427" s="106" t="s">
        <v>2503</v>
      </c>
      <c r="E427" s="106" t="s">
        <v>5267</v>
      </c>
      <c r="G427" s="106" t="s">
        <v>213</v>
      </c>
      <c r="H427" s="107" t="str">
        <f t="shared" si="47"/>
        <v>Malus purple prince</v>
      </c>
      <c r="I427" s="108" t="str">
        <f t="array" ref="I427">index('ThreatSearch download 4.6.20'!M:M,match(H427,'ThreatSearch download 4.6.20'!E:E,0))</f>
        <v>#N/A</v>
      </c>
      <c r="J427" s="108" t="str">
        <f t="array" ref="J427">index('ThreatSearch download 4.6.20'!L:L,match(H427,'ThreatSearch download 4.6.20'!E:E,0))</f>
        <v>#N/A</v>
      </c>
      <c r="K427" s="109" t="str">
        <f t="array" ref="K427">index('ThreatSearch download 4.6.20'!R:R,match(H427,'ThreatSearch download 4.6.20'!E:E,0))</f>
        <v>#N/A</v>
      </c>
      <c r="L427" s="69"/>
      <c r="M427" s="69"/>
      <c r="N427" s="69"/>
      <c r="O427" s="69"/>
      <c r="P427" s="69"/>
      <c r="Q427" s="69"/>
      <c r="R427" s="69"/>
      <c r="S427" s="69"/>
      <c r="T427" s="69"/>
      <c r="U427" s="69"/>
      <c r="V427" s="69"/>
      <c r="W427" s="69"/>
      <c r="X427" s="69"/>
      <c r="Y427" s="69"/>
      <c r="Z427" s="69"/>
    </row>
    <row r="428" ht="15.75" customHeight="1">
      <c r="A428" s="106" t="s">
        <v>216</v>
      </c>
      <c r="B428" s="106" t="s">
        <v>215</v>
      </c>
      <c r="C428" s="106" t="s">
        <v>5175</v>
      </c>
      <c r="D428" s="106" t="s">
        <v>2503</v>
      </c>
      <c r="E428" s="106" t="s">
        <v>5268</v>
      </c>
      <c r="F428" s="106"/>
      <c r="G428" s="106" t="s">
        <v>215</v>
      </c>
      <c r="H428" s="107" t="str">
        <f t="shared" si="47"/>
        <v>Malus ralph shay</v>
      </c>
      <c r="I428" s="108" t="str">
        <f t="array" ref="I428">index('ThreatSearch download 4.6.20'!M:M,match(H428,'ThreatSearch download 4.6.20'!E:E,0))</f>
        <v>#N/A</v>
      </c>
      <c r="J428" s="108" t="str">
        <f t="array" ref="J428">index('ThreatSearch download 4.6.20'!L:L,match(H428,'ThreatSearch download 4.6.20'!E:E,0))</f>
        <v>#N/A</v>
      </c>
      <c r="K428" s="109" t="str">
        <f t="array" ref="K428">index('ThreatSearch download 4.6.20'!R:R,match(H428,'ThreatSearch download 4.6.20'!E:E,0))</f>
        <v>#N/A</v>
      </c>
      <c r="L428" s="69"/>
      <c r="M428" s="69"/>
      <c r="N428" s="69"/>
      <c r="O428" s="69"/>
      <c r="P428" s="69"/>
      <c r="Q428" s="69"/>
      <c r="R428" s="69"/>
      <c r="S428" s="69"/>
      <c r="T428" s="69"/>
      <c r="U428" s="69"/>
      <c r="V428" s="69"/>
      <c r="W428" s="69"/>
      <c r="X428" s="69"/>
      <c r="Y428" s="69"/>
      <c r="Z428" s="69"/>
    </row>
    <row r="429" ht="15.75" customHeight="1">
      <c r="A429" s="106" t="s">
        <v>218</v>
      </c>
      <c r="B429" s="106" t="s">
        <v>217</v>
      </c>
      <c r="C429" s="106" t="s">
        <v>5175</v>
      </c>
      <c r="D429" s="106" t="s">
        <v>2503</v>
      </c>
      <c r="E429" s="106" t="s">
        <v>5269</v>
      </c>
      <c r="F429" s="106"/>
      <c r="G429" s="106" t="s">
        <v>217</v>
      </c>
      <c r="H429" s="107" t="str">
        <f t="shared" si="47"/>
        <v>Malus red barron</v>
      </c>
      <c r="I429" s="108" t="str">
        <f t="array" ref="I429">index('ThreatSearch download 4.6.20'!M:M,match(H429,'ThreatSearch download 4.6.20'!E:E,0))</f>
        <v>#N/A</v>
      </c>
      <c r="J429" s="108" t="str">
        <f t="array" ref="J429">index('ThreatSearch download 4.6.20'!L:L,match(H429,'ThreatSearch download 4.6.20'!E:E,0))</f>
        <v>#N/A</v>
      </c>
      <c r="K429" s="109" t="str">
        <f t="array" ref="K429">index('ThreatSearch download 4.6.20'!R:R,match(H429,'ThreatSearch download 4.6.20'!E:E,0))</f>
        <v>#N/A</v>
      </c>
      <c r="L429" s="69"/>
      <c r="M429" s="69"/>
      <c r="N429" s="69"/>
      <c r="O429" s="69"/>
      <c r="P429" s="69"/>
      <c r="Q429" s="69"/>
      <c r="R429" s="69"/>
      <c r="S429" s="69"/>
      <c r="T429" s="69"/>
      <c r="U429" s="69"/>
      <c r="V429" s="69"/>
      <c r="W429" s="69"/>
      <c r="X429" s="69"/>
      <c r="Y429" s="69"/>
      <c r="Z429" s="69"/>
    </row>
    <row r="430" ht="15.75" customHeight="1">
      <c r="A430" s="106" t="s">
        <v>220</v>
      </c>
      <c r="B430" s="106" t="s">
        <v>219</v>
      </c>
      <c r="C430" s="106" t="s">
        <v>5175</v>
      </c>
      <c r="D430" s="106" t="s">
        <v>2503</v>
      </c>
      <c r="E430" s="106" t="s">
        <v>5270</v>
      </c>
      <c r="F430" s="106"/>
      <c r="G430" s="106" t="s">
        <v>219</v>
      </c>
      <c r="H430" s="107" t="str">
        <f t="shared" si="47"/>
        <v>Malus red jade</v>
      </c>
      <c r="I430" s="108" t="str">
        <f t="array" ref="I430">index('ThreatSearch download 4.6.20'!M:M,match(H430,'ThreatSearch download 4.6.20'!E:E,0))</f>
        <v>#N/A</v>
      </c>
      <c r="J430" s="108" t="str">
        <f t="array" ref="J430">index('ThreatSearch download 4.6.20'!L:L,match(H430,'ThreatSearch download 4.6.20'!E:E,0))</f>
        <v>#N/A</v>
      </c>
      <c r="K430" s="109" t="str">
        <f t="array" ref="K430">index('ThreatSearch download 4.6.20'!R:R,match(H430,'ThreatSearch download 4.6.20'!E:E,0))</f>
        <v>#N/A</v>
      </c>
      <c r="L430" s="69"/>
      <c r="M430" s="69"/>
      <c r="N430" s="69"/>
      <c r="O430" s="69"/>
      <c r="P430" s="69"/>
      <c r="Q430" s="69"/>
      <c r="R430" s="69"/>
      <c r="S430" s="69"/>
      <c r="T430" s="69"/>
      <c r="U430" s="69"/>
      <c r="V430" s="69"/>
      <c r="W430" s="69"/>
      <c r="X430" s="69"/>
      <c r="Y430" s="69"/>
      <c r="Z430" s="69"/>
    </row>
    <row r="431" ht="15.75" customHeight="1">
      <c r="A431" s="106" t="s">
        <v>4856</v>
      </c>
      <c r="B431" s="106" t="s">
        <v>221</v>
      </c>
      <c r="C431" s="106" t="s">
        <v>5175</v>
      </c>
      <c r="D431" s="106" t="s">
        <v>2503</v>
      </c>
      <c r="E431" s="106" t="s">
        <v>5271</v>
      </c>
      <c r="F431" s="106"/>
      <c r="G431" s="106" t="s">
        <v>221</v>
      </c>
      <c r="H431" s="107" t="str">
        <f t="shared" si="47"/>
        <v>Malus red jewel</v>
      </c>
      <c r="I431" s="108" t="str">
        <f t="array" ref="I431">index('ThreatSearch download 4.6.20'!M:M,match(H431,'ThreatSearch download 4.6.20'!E:E,0))</f>
        <v>#N/A</v>
      </c>
      <c r="J431" s="108" t="str">
        <f t="array" ref="J431">index('ThreatSearch download 4.6.20'!L:L,match(H431,'ThreatSearch download 4.6.20'!E:E,0))</f>
        <v>#N/A</v>
      </c>
      <c r="K431" s="109" t="str">
        <f t="array" ref="K431">index('ThreatSearch download 4.6.20'!R:R,match(H431,'ThreatSearch download 4.6.20'!E:E,0))</f>
        <v>#N/A</v>
      </c>
      <c r="L431" s="69"/>
      <c r="M431" s="69"/>
      <c r="N431" s="69"/>
      <c r="O431" s="69"/>
      <c r="P431" s="69"/>
      <c r="Q431" s="69"/>
      <c r="R431" s="69"/>
      <c r="S431" s="69"/>
      <c r="T431" s="69"/>
      <c r="U431" s="69"/>
      <c r="V431" s="69"/>
      <c r="W431" s="69"/>
      <c r="X431" s="69"/>
      <c r="Y431" s="69"/>
      <c r="Z431" s="69"/>
    </row>
    <row r="432" ht="15.75" customHeight="1">
      <c r="A432" s="106" t="s">
        <v>225</v>
      </c>
      <c r="B432" s="106" t="s">
        <v>224</v>
      </c>
      <c r="C432" s="106" t="s">
        <v>5175</v>
      </c>
      <c r="D432" s="106" t="s">
        <v>2503</v>
      </c>
      <c r="E432" s="106" t="s">
        <v>5272</v>
      </c>
      <c r="F432" s="106"/>
      <c r="G432" s="106" t="s">
        <v>224</v>
      </c>
      <c r="H432" s="107" t="str">
        <f t="shared" si="47"/>
        <v>Malus red peacock</v>
      </c>
      <c r="I432" s="108" t="str">
        <f t="array" ref="I432">index('ThreatSearch download 4.6.20'!M:M,match(H432,'ThreatSearch download 4.6.20'!E:E,0))</f>
        <v>#N/A</v>
      </c>
      <c r="J432" s="108" t="str">
        <f t="array" ref="J432">index('ThreatSearch download 4.6.20'!L:L,match(H432,'ThreatSearch download 4.6.20'!E:E,0))</f>
        <v>#N/A</v>
      </c>
      <c r="K432" s="109" t="str">
        <f t="array" ref="K432">index('ThreatSearch download 4.6.20'!R:R,match(H432,'ThreatSearch download 4.6.20'!E:E,0))</f>
        <v>#N/A</v>
      </c>
      <c r="L432" s="69"/>
      <c r="M432" s="69"/>
      <c r="N432" s="69"/>
      <c r="O432" s="69"/>
      <c r="P432" s="69"/>
      <c r="Q432" s="69"/>
      <c r="R432" s="69"/>
      <c r="S432" s="69"/>
      <c r="T432" s="69"/>
      <c r="U432" s="69"/>
      <c r="V432" s="69"/>
      <c r="W432" s="69"/>
      <c r="X432" s="69"/>
      <c r="Y432" s="69"/>
      <c r="Z432" s="69"/>
    </row>
    <row r="433" ht="15.75" customHeight="1">
      <c r="A433" s="106" t="s">
        <v>227</v>
      </c>
      <c r="B433" s="106" t="s">
        <v>226</v>
      </c>
      <c r="C433" s="106" t="s">
        <v>5175</v>
      </c>
      <c r="D433" s="106" t="s">
        <v>2503</v>
      </c>
      <c r="E433" s="106" t="s">
        <v>5273</v>
      </c>
      <c r="F433" s="106"/>
      <c r="G433" s="106" t="s">
        <v>226</v>
      </c>
      <c r="H433" s="107" t="str">
        <f t="shared" si="47"/>
        <v>Malus red river</v>
      </c>
      <c r="I433" s="108" t="str">
        <f t="array" ref="I433">index('ThreatSearch download 4.6.20'!M:M,match(H433,'ThreatSearch download 4.6.20'!E:E,0))</f>
        <v>#N/A</v>
      </c>
      <c r="J433" s="108" t="str">
        <f t="array" ref="J433">index('ThreatSearch download 4.6.20'!L:L,match(H433,'ThreatSearch download 4.6.20'!E:E,0))</f>
        <v>#N/A</v>
      </c>
      <c r="K433" s="109" t="str">
        <f t="array" ref="K433">index('ThreatSearch download 4.6.20'!R:R,match(H433,'ThreatSearch download 4.6.20'!E:E,0))</f>
        <v>#N/A</v>
      </c>
      <c r="L433" s="69"/>
      <c r="M433" s="69"/>
      <c r="N433" s="69"/>
      <c r="O433" s="69"/>
      <c r="P433" s="69"/>
      <c r="Q433" s="69"/>
      <c r="R433" s="69"/>
      <c r="S433" s="69"/>
      <c r="T433" s="69"/>
      <c r="U433" s="69"/>
      <c r="V433" s="69"/>
      <c r="W433" s="69"/>
      <c r="X433" s="69"/>
      <c r="Y433" s="69"/>
      <c r="Z433" s="69"/>
    </row>
    <row r="434" ht="15.75" customHeight="1">
      <c r="A434" s="106" t="s">
        <v>229</v>
      </c>
      <c r="B434" s="106" t="s">
        <v>228</v>
      </c>
      <c r="C434" s="106" t="s">
        <v>5175</v>
      </c>
      <c r="D434" s="106" t="s">
        <v>2503</v>
      </c>
      <c r="E434" s="106" t="s">
        <v>5274</v>
      </c>
      <c r="G434" s="106" t="s">
        <v>228</v>
      </c>
      <c r="H434" s="107" t="str">
        <f t="shared" si="47"/>
        <v>Malus red splendor</v>
      </c>
      <c r="I434" s="108" t="str">
        <f t="array" ref="I434">index('ThreatSearch download 4.6.20'!M:M,match(H434,'ThreatSearch download 4.6.20'!E:E,0))</f>
        <v>#N/A</v>
      </c>
      <c r="J434" s="108" t="str">
        <f t="array" ref="J434">index('ThreatSearch download 4.6.20'!L:L,match(H434,'ThreatSearch download 4.6.20'!E:E,0))</f>
        <v>#N/A</v>
      </c>
      <c r="K434" s="109" t="str">
        <f t="array" ref="K434">index('ThreatSearch download 4.6.20'!R:R,match(H434,'ThreatSearch download 4.6.20'!E:E,0))</f>
        <v>#N/A</v>
      </c>
      <c r="L434" s="69"/>
      <c r="M434" s="69"/>
      <c r="N434" s="69"/>
      <c r="O434" s="69"/>
      <c r="P434" s="69"/>
      <c r="Q434" s="69"/>
      <c r="R434" s="69"/>
      <c r="S434" s="69"/>
      <c r="T434" s="69"/>
      <c r="U434" s="69"/>
      <c r="V434" s="69"/>
      <c r="W434" s="69"/>
      <c r="X434" s="69"/>
      <c r="Y434" s="69"/>
      <c r="Z434" s="69"/>
    </row>
    <row r="435" ht="15.75" customHeight="1">
      <c r="A435" s="106" t="s">
        <v>231</v>
      </c>
      <c r="B435" s="106" t="s">
        <v>230</v>
      </c>
      <c r="C435" s="106" t="s">
        <v>5175</v>
      </c>
      <c r="D435" s="106" t="s">
        <v>2503</v>
      </c>
      <c r="E435" s="106" t="s">
        <v>5275</v>
      </c>
      <c r="F435" s="106"/>
      <c r="G435" s="106" t="s">
        <v>230</v>
      </c>
      <c r="H435" s="107" t="str">
        <f t="shared" si="47"/>
        <v>Malus red swan</v>
      </c>
      <c r="I435" s="108" t="str">
        <f t="array" ref="I435">index('ThreatSearch download 4.6.20'!M:M,match(H435,'ThreatSearch download 4.6.20'!E:E,0))</f>
        <v>#N/A</v>
      </c>
      <c r="J435" s="108" t="str">
        <f t="array" ref="J435">index('ThreatSearch download 4.6.20'!L:L,match(H435,'ThreatSearch download 4.6.20'!E:E,0))</f>
        <v>#N/A</v>
      </c>
      <c r="K435" s="109" t="str">
        <f t="array" ref="K435">index('ThreatSearch download 4.6.20'!R:R,match(H435,'ThreatSearch download 4.6.20'!E:E,0))</f>
        <v>#N/A</v>
      </c>
      <c r="L435" s="69"/>
      <c r="M435" s="69"/>
      <c r="N435" s="69"/>
      <c r="O435" s="69"/>
      <c r="P435" s="69"/>
      <c r="Q435" s="69"/>
      <c r="R435" s="69"/>
      <c r="S435" s="69"/>
      <c r="T435" s="69"/>
      <c r="U435" s="69"/>
      <c r="V435" s="69"/>
      <c r="W435" s="69"/>
      <c r="X435" s="69"/>
      <c r="Y435" s="69"/>
      <c r="Z435" s="69"/>
    </row>
    <row r="436" ht="15.75" customHeight="1">
      <c r="A436" s="106" t="s">
        <v>233</v>
      </c>
      <c r="B436" s="106" t="s">
        <v>232</v>
      </c>
      <c r="C436" s="106" t="s">
        <v>5175</v>
      </c>
      <c r="D436" s="106" t="s">
        <v>2503</v>
      </c>
      <c r="E436" s="106" t="s">
        <v>5276</v>
      </c>
      <c r="F436" s="106"/>
      <c r="G436" s="106" t="s">
        <v>232</v>
      </c>
      <c r="H436" s="107" t="str">
        <f t="shared" si="47"/>
        <v>Malus redbird</v>
      </c>
      <c r="I436" s="108" t="str">
        <f t="array" ref="I436">index('ThreatSearch download 4.6.20'!M:M,match(H436,'ThreatSearch download 4.6.20'!E:E,0))</f>
        <v>#N/A</v>
      </c>
      <c r="J436" s="108" t="str">
        <f t="array" ref="J436">index('ThreatSearch download 4.6.20'!L:L,match(H436,'ThreatSearch download 4.6.20'!E:E,0))</f>
        <v>#N/A</v>
      </c>
      <c r="K436" s="109" t="str">
        <f t="array" ref="K436">index('ThreatSearch download 4.6.20'!R:R,match(H436,'ThreatSearch download 4.6.20'!E:E,0))</f>
        <v>#N/A</v>
      </c>
      <c r="L436" s="69"/>
      <c r="M436" s="69"/>
      <c r="N436" s="69"/>
      <c r="O436" s="69"/>
      <c r="P436" s="69"/>
      <c r="Q436" s="69"/>
      <c r="R436" s="69"/>
      <c r="S436" s="69"/>
      <c r="T436" s="69"/>
      <c r="U436" s="69"/>
      <c r="V436" s="69"/>
      <c r="W436" s="69"/>
      <c r="X436" s="69"/>
      <c r="Y436" s="69"/>
      <c r="Z436" s="69"/>
    </row>
    <row r="437" ht="15.75" customHeight="1">
      <c r="A437" s="106" t="s">
        <v>235</v>
      </c>
      <c r="B437" s="106" t="s">
        <v>234</v>
      </c>
      <c r="C437" s="106" t="s">
        <v>5175</v>
      </c>
      <c r="D437" s="106" t="s">
        <v>2503</v>
      </c>
      <c r="E437" s="106" t="s">
        <v>5277</v>
      </c>
      <c r="F437" s="106"/>
      <c r="G437" s="106" t="s">
        <v>234</v>
      </c>
      <c r="H437" s="107" t="str">
        <f t="shared" si="47"/>
        <v>Malus redford</v>
      </c>
      <c r="I437" s="108" t="str">
        <f t="array" ref="I437">index('ThreatSearch download 4.6.20'!M:M,match(H437,'ThreatSearch download 4.6.20'!E:E,0))</f>
        <v>#N/A</v>
      </c>
      <c r="J437" s="108" t="str">
        <f t="array" ref="J437">index('ThreatSearch download 4.6.20'!L:L,match(H437,'ThreatSearch download 4.6.20'!E:E,0))</f>
        <v>#N/A</v>
      </c>
      <c r="K437" s="109" t="str">
        <f t="array" ref="K437">index('ThreatSearch download 4.6.20'!R:R,match(H437,'ThreatSearch download 4.6.20'!E:E,0))</f>
        <v>#N/A</v>
      </c>
      <c r="L437" s="69"/>
      <c r="M437" s="69"/>
      <c r="N437" s="69"/>
      <c r="O437" s="69"/>
      <c r="P437" s="69"/>
      <c r="Q437" s="69"/>
      <c r="R437" s="69"/>
      <c r="S437" s="69"/>
      <c r="T437" s="69"/>
      <c r="U437" s="69"/>
      <c r="V437" s="69"/>
      <c r="W437" s="69"/>
      <c r="X437" s="69"/>
      <c r="Y437" s="69"/>
      <c r="Z437" s="69"/>
    </row>
    <row r="438" ht="15.75" customHeight="1">
      <c r="A438" s="106" t="s">
        <v>237</v>
      </c>
      <c r="B438" s="106" t="s">
        <v>236</v>
      </c>
      <c r="C438" s="106" t="s">
        <v>5175</v>
      </c>
      <c r="D438" s="106" t="s">
        <v>2503</v>
      </c>
      <c r="E438" s="106" t="s">
        <v>5278</v>
      </c>
      <c r="F438" s="106"/>
      <c r="G438" s="106" t="s">
        <v>236</v>
      </c>
      <c r="H438" s="107" t="str">
        <f t="shared" si="47"/>
        <v>Malus rejzam</v>
      </c>
      <c r="I438" s="108" t="str">
        <f t="array" ref="I438">index('ThreatSearch download 4.6.20'!M:M,match(H438,'ThreatSearch download 4.6.20'!E:E,0))</f>
        <v>#N/A</v>
      </c>
      <c r="J438" s="108" t="str">
        <f t="array" ref="J438">index('ThreatSearch download 4.6.20'!L:L,match(H438,'ThreatSearch download 4.6.20'!E:E,0))</f>
        <v>#N/A</v>
      </c>
      <c r="K438" s="109" t="str">
        <f t="array" ref="K438">index('ThreatSearch download 4.6.20'!R:R,match(H438,'ThreatSearch download 4.6.20'!E:E,0))</f>
        <v>#N/A</v>
      </c>
      <c r="L438" s="69"/>
      <c r="M438" s="69"/>
      <c r="N438" s="69"/>
      <c r="O438" s="69"/>
      <c r="P438" s="69"/>
      <c r="Q438" s="69"/>
      <c r="R438" s="69"/>
      <c r="S438" s="69"/>
      <c r="T438" s="69"/>
      <c r="U438" s="69"/>
      <c r="V438" s="69"/>
      <c r="W438" s="69"/>
      <c r="X438" s="69"/>
      <c r="Y438" s="69"/>
      <c r="Z438" s="69"/>
    </row>
    <row r="439" ht="15.75" customHeight="1">
      <c r="A439" s="106" t="s">
        <v>241</v>
      </c>
      <c r="B439" s="106" t="s">
        <v>240</v>
      </c>
      <c r="C439" s="106" t="s">
        <v>5175</v>
      </c>
      <c r="D439" s="106" t="s">
        <v>2503</v>
      </c>
      <c r="E439" s="106" t="s">
        <v>5279</v>
      </c>
      <c r="F439" s="106"/>
      <c r="G439" s="106" t="s">
        <v>240</v>
      </c>
      <c r="H439" s="107" t="str">
        <f t="shared" si="47"/>
        <v>Malus robinson</v>
      </c>
      <c r="I439" s="108" t="str">
        <f t="array" ref="I439">index('ThreatSearch download 4.6.20'!M:M,match(H439,'ThreatSearch download 4.6.20'!E:E,0))</f>
        <v>#N/A</v>
      </c>
      <c r="J439" s="108" t="str">
        <f t="array" ref="J439">index('ThreatSearch download 4.6.20'!L:L,match(H439,'ThreatSearch download 4.6.20'!E:E,0))</f>
        <v>#N/A</v>
      </c>
      <c r="K439" s="109" t="str">
        <f t="array" ref="K439">index('ThreatSearch download 4.6.20'!R:R,match(H439,'ThreatSearch download 4.6.20'!E:E,0))</f>
        <v>#N/A</v>
      </c>
      <c r="L439" s="69"/>
      <c r="M439" s="69"/>
      <c r="N439" s="69"/>
      <c r="O439" s="69"/>
      <c r="P439" s="69"/>
      <c r="Q439" s="69"/>
      <c r="R439" s="69"/>
      <c r="S439" s="69"/>
      <c r="T439" s="69"/>
      <c r="U439" s="69"/>
      <c r="V439" s="69"/>
      <c r="W439" s="69"/>
      <c r="X439" s="69"/>
      <c r="Y439" s="69"/>
      <c r="Z439" s="69"/>
    </row>
    <row r="440" ht="15.75" customHeight="1">
      <c r="A440" s="106" t="s">
        <v>243</v>
      </c>
      <c r="B440" s="106" t="s">
        <v>242</v>
      </c>
      <c r="C440" s="106" t="s">
        <v>5175</v>
      </c>
      <c r="D440" s="106" t="s">
        <v>2503</v>
      </c>
      <c r="E440" s="106" t="s">
        <v>5280</v>
      </c>
      <c r="G440" s="106" t="s">
        <v>5281</v>
      </c>
      <c r="H440" s="107" t="str">
        <f t="shared" si="47"/>
        <v>Malus rosss double red</v>
      </c>
      <c r="I440" s="108" t="str">
        <f t="array" ref="I440">index('ThreatSearch download 4.6.20'!M:M,match(H440,'ThreatSearch download 4.6.20'!E:E,0))</f>
        <v>#N/A</v>
      </c>
      <c r="J440" s="108" t="str">
        <f t="array" ref="J440">index('ThreatSearch download 4.6.20'!L:L,match(H440,'ThreatSearch download 4.6.20'!E:E,0))</f>
        <v>#N/A</v>
      </c>
      <c r="K440" s="109" t="str">
        <f t="array" ref="K440">index('ThreatSearch download 4.6.20'!R:R,match(H440,'ThreatSearch download 4.6.20'!E:E,0))</f>
        <v>#N/A</v>
      </c>
      <c r="L440" s="69"/>
      <c r="M440" s="69"/>
      <c r="N440" s="69"/>
      <c r="O440" s="69"/>
      <c r="P440" s="69"/>
      <c r="Q440" s="69"/>
      <c r="R440" s="69"/>
      <c r="S440" s="69"/>
      <c r="T440" s="69"/>
      <c r="U440" s="69"/>
      <c r="V440" s="69"/>
      <c r="W440" s="69"/>
      <c r="X440" s="69"/>
      <c r="Y440" s="69"/>
      <c r="Z440" s="69"/>
    </row>
    <row r="441" ht="15.75" customHeight="1">
      <c r="A441" s="106" t="s">
        <v>245</v>
      </c>
      <c r="B441" s="106" t="s">
        <v>244</v>
      </c>
      <c r="C441" s="106" t="s">
        <v>5175</v>
      </c>
      <c r="D441" s="106" t="s">
        <v>2503</v>
      </c>
      <c r="E441" s="106" t="s">
        <v>5282</v>
      </c>
      <c r="F441" s="106"/>
      <c r="G441" s="106" t="s">
        <v>244</v>
      </c>
      <c r="H441" s="107" t="str">
        <f t="shared" si="47"/>
        <v>Malus royalty</v>
      </c>
      <c r="I441" s="108" t="str">
        <f t="array" ref="I441">index('ThreatSearch download 4.6.20'!M:M,match(H441,'ThreatSearch download 4.6.20'!E:E,0))</f>
        <v>#N/A</v>
      </c>
      <c r="J441" s="108" t="str">
        <f t="array" ref="J441">index('ThreatSearch download 4.6.20'!L:L,match(H441,'ThreatSearch download 4.6.20'!E:E,0))</f>
        <v>#N/A</v>
      </c>
      <c r="K441" s="109" t="str">
        <f t="array" ref="K441">index('ThreatSearch download 4.6.20'!R:R,match(H441,'ThreatSearch download 4.6.20'!E:E,0))</f>
        <v>#N/A</v>
      </c>
      <c r="L441" s="69"/>
      <c r="M441" s="69"/>
      <c r="N441" s="69"/>
      <c r="O441" s="69"/>
      <c r="P441" s="69"/>
      <c r="Q441" s="69"/>
      <c r="R441" s="69"/>
      <c r="S441" s="69"/>
      <c r="T441" s="69"/>
      <c r="U441" s="69"/>
      <c r="V441" s="69"/>
      <c r="W441" s="69"/>
      <c r="X441" s="69"/>
      <c r="Y441" s="69"/>
      <c r="Z441" s="69"/>
    </row>
    <row r="442" ht="15.75" customHeight="1">
      <c r="A442" s="106" t="s">
        <v>247</v>
      </c>
      <c r="B442" s="106" t="s">
        <v>246</v>
      </c>
      <c r="C442" s="106" t="s">
        <v>5175</v>
      </c>
      <c r="D442" s="106" t="s">
        <v>2503</v>
      </c>
      <c r="E442" s="106" t="s">
        <v>5283</v>
      </c>
      <c r="F442" s="106"/>
      <c r="G442" s="106" t="s">
        <v>246</v>
      </c>
      <c r="H442" s="107" t="str">
        <f t="shared" si="47"/>
        <v>Malus ruby luster</v>
      </c>
      <c r="I442" s="108" t="str">
        <f t="array" ref="I442">index('ThreatSearch download 4.6.20'!M:M,match(H442,'ThreatSearch download 4.6.20'!E:E,0))</f>
        <v>#N/A</v>
      </c>
      <c r="J442" s="108" t="str">
        <f t="array" ref="J442">index('ThreatSearch download 4.6.20'!L:L,match(H442,'ThreatSearch download 4.6.20'!E:E,0))</f>
        <v>#N/A</v>
      </c>
      <c r="K442" s="109" t="str">
        <f t="array" ref="K442">index('ThreatSearch download 4.6.20'!R:R,match(H442,'ThreatSearch download 4.6.20'!E:E,0))</f>
        <v>#N/A</v>
      </c>
      <c r="L442" s="69"/>
      <c r="M442" s="69"/>
      <c r="N442" s="69"/>
      <c r="O442" s="69"/>
      <c r="P442" s="69"/>
      <c r="Q442" s="69"/>
      <c r="R442" s="69"/>
      <c r="S442" s="69"/>
      <c r="T442" s="69"/>
      <c r="U442" s="69"/>
      <c r="V442" s="69"/>
      <c r="W442" s="69"/>
      <c r="X442" s="69"/>
      <c r="Y442" s="69"/>
      <c r="Z442" s="69"/>
    </row>
    <row r="443" ht="15.75" customHeight="1">
      <c r="A443" s="106" t="s">
        <v>249</v>
      </c>
      <c r="B443" s="106" t="s">
        <v>248</v>
      </c>
      <c r="C443" s="106" t="s">
        <v>5175</v>
      </c>
      <c r="D443" s="106" t="s">
        <v>2503</v>
      </c>
      <c r="E443" s="106" t="s">
        <v>5284</v>
      </c>
      <c r="F443" s="106"/>
      <c r="G443" s="106" t="s">
        <v>248</v>
      </c>
      <c r="H443" s="107" t="str">
        <f t="shared" si="47"/>
        <v>Malus sarah</v>
      </c>
      <c r="I443" s="108" t="str">
        <f t="array" ref="I443">index('ThreatSearch download 4.6.20'!M:M,match(H443,'ThreatSearch download 4.6.20'!E:E,0))</f>
        <v>#N/A</v>
      </c>
      <c r="J443" s="108" t="str">
        <f t="array" ref="J443">index('ThreatSearch download 4.6.20'!L:L,match(H443,'ThreatSearch download 4.6.20'!E:E,0))</f>
        <v>#N/A</v>
      </c>
      <c r="K443" s="109" t="str">
        <f t="array" ref="K443">index('ThreatSearch download 4.6.20'!R:R,match(H443,'ThreatSearch download 4.6.20'!E:E,0))</f>
        <v>#N/A</v>
      </c>
      <c r="L443" s="69"/>
      <c r="M443" s="69"/>
      <c r="N443" s="69"/>
      <c r="O443" s="69"/>
      <c r="P443" s="69"/>
      <c r="Q443" s="69"/>
      <c r="R443" s="69"/>
      <c r="S443" s="69"/>
      <c r="T443" s="69"/>
      <c r="U443" s="69"/>
      <c r="V443" s="69"/>
      <c r="W443" s="69"/>
      <c r="X443" s="69"/>
      <c r="Y443" s="69"/>
      <c r="Z443" s="69"/>
    </row>
    <row r="444" ht="15.75" customHeight="1">
      <c r="A444" s="106" t="s">
        <v>251</v>
      </c>
      <c r="B444" s="106" t="s">
        <v>250</v>
      </c>
      <c r="C444" s="106" t="s">
        <v>5175</v>
      </c>
      <c r="D444" s="106" t="s">
        <v>2503</v>
      </c>
      <c r="E444" s="106" t="s">
        <v>5285</v>
      </c>
      <c r="F444" s="106"/>
      <c r="G444" s="106" t="s">
        <v>250</v>
      </c>
      <c r="H444" s="107" t="str">
        <f t="shared" si="47"/>
        <v>Malus satin cloud</v>
      </c>
      <c r="I444" s="108" t="str">
        <f t="array" ref="I444">index('ThreatSearch download 4.6.20'!M:M,match(H444,'ThreatSearch download 4.6.20'!E:E,0))</f>
        <v>#N/A</v>
      </c>
      <c r="J444" s="108" t="str">
        <f t="array" ref="J444">index('ThreatSearch download 4.6.20'!L:L,match(H444,'ThreatSearch download 4.6.20'!E:E,0))</f>
        <v>#N/A</v>
      </c>
      <c r="K444" s="109" t="str">
        <f t="array" ref="K444">index('ThreatSearch download 4.6.20'!R:R,match(H444,'ThreatSearch download 4.6.20'!E:E,0))</f>
        <v>#N/A</v>
      </c>
      <c r="L444" s="69"/>
      <c r="M444" s="69"/>
      <c r="N444" s="69"/>
      <c r="O444" s="69"/>
      <c r="P444" s="69"/>
      <c r="Q444" s="69"/>
      <c r="R444" s="69"/>
      <c r="S444" s="69"/>
      <c r="T444" s="69"/>
      <c r="U444" s="69"/>
      <c r="V444" s="69"/>
      <c r="W444" s="69"/>
      <c r="X444" s="69"/>
      <c r="Y444" s="69"/>
      <c r="Z444" s="69"/>
    </row>
    <row r="445" ht="15.75" customHeight="1">
      <c r="A445" s="106" t="s">
        <v>253</v>
      </c>
      <c r="B445" s="106" t="s">
        <v>252</v>
      </c>
      <c r="C445" s="106" t="s">
        <v>5175</v>
      </c>
      <c r="D445" s="106" t="s">
        <v>2503</v>
      </c>
      <c r="E445" s="106" t="s">
        <v>5286</v>
      </c>
      <c r="F445" s="106"/>
      <c r="G445" s="106" t="s">
        <v>252</v>
      </c>
      <c r="H445" s="107" t="str">
        <f t="shared" si="47"/>
        <v>Malus scbrazam</v>
      </c>
      <c r="I445" s="108" t="str">
        <f t="array" ref="I445">index('ThreatSearch download 4.6.20'!M:M,match(H445,'ThreatSearch download 4.6.20'!E:E,0))</f>
        <v>#N/A</v>
      </c>
      <c r="J445" s="108" t="str">
        <f t="array" ref="J445">index('ThreatSearch download 4.6.20'!L:L,match(H445,'ThreatSearch download 4.6.20'!E:E,0))</f>
        <v>#N/A</v>
      </c>
      <c r="K445" s="109" t="str">
        <f t="array" ref="K445">index('ThreatSearch download 4.6.20'!R:R,match(H445,'ThreatSearch download 4.6.20'!E:E,0))</f>
        <v>#N/A</v>
      </c>
      <c r="L445" s="69"/>
      <c r="M445" s="69"/>
      <c r="N445" s="69"/>
      <c r="O445" s="69"/>
      <c r="P445" s="69"/>
      <c r="Q445" s="69"/>
      <c r="R445" s="69"/>
      <c r="S445" s="69"/>
      <c r="T445" s="69"/>
      <c r="U445" s="69"/>
      <c r="V445" s="69"/>
      <c r="W445" s="69"/>
      <c r="X445" s="69"/>
      <c r="Y445" s="69"/>
      <c r="Z445" s="69"/>
    </row>
    <row r="446" ht="15.75" customHeight="1">
      <c r="A446" s="106" t="s">
        <v>261</v>
      </c>
      <c r="B446" s="106" t="s">
        <v>260</v>
      </c>
      <c r="C446" s="106" t="s">
        <v>5175</v>
      </c>
      <c r="D446" s="106" t="s">
        <v>2503</v>
      </c>
      <c r="E446" s="106" t="s">
        <v>5287</v>
      </c>
      <c r="F446" s="106"/>
      <c r="G446" s="106" t="s">
        <v>260</v>
      </c>
      <c r="H446" s="107" t="str">
        <f t="shared" si="47"/>
        <v>Malus selkirk</v>
      </c>
      <c r="I446" s="108" t="str">
        <f t="array" ref="I446">index('ThreatSearch download 4.6.20'!M:M,match(H446,'ThreatSearch download 4.6.20'!E:E,0))</f>
        <v>#N/A</v>
      </c>
      <c r="J446" s="108" t="str">
        <f t="array" ref="J446">index('ThreatSearch download 4.6.20'!L:L,match(H446,'ThreatSearch download 4.6.20'!E:E,0))</f>
        <v>#N/A</v>
      </c>
      <c r="K446" s="109" t="str">
        <f t="array" ref="K446">index('ThreatSearch download 4.6.20'!R:R,match(H446,'ThreatSearch download 4.6.20'!E:E,0))</f>
        <v>#N/A</v>
      </c>
      <c r="L446" s="69"/>
      <c r="M446" s="69"/>
      <c r="N446" s="69"/>
      <c r="O446" s="69"/>
      <c r="P446" s="69"/>
      <c r="Q446" s="69"/>
      <c r="R446" s="69"/>
      <c r="S446" s="69"/>
      <c r="T446" s="69"/>
      <c r="U446" s="69"/>
      <c r="V446" s="69"/>
      <c r="W446" s="69"/>
      <c r="X446" s="69"/>
      <c r="Y446" s="69"/>
      <c r="Z446" s="69"/>
    </row>
    <row r="447" ht="15.75" customHeight="1">
      <c r="A447" s="106" t="s">
        <v>263</v>
      </c>
      <c r="B447" s="106" t="s">
        <v>262</v>
      </c>
      <c r="C447" s="106" t="s">
        <v>5175</v>
      </c>
      <c r="D447" s="106" t="s">
        <v>2503</v>
      </c>
      <c r="E447" s="106" t="s">
        <v>5288</v>
      </c>
      <c r="F447" s="106"/>
      <c r="G447" s="106" t="s">
        <v>262</v>
      </c>
      <c r="H447" s="107" t="str">
        <f t="shared" si="47"/>
        <v>Malus sentinel</v>
      </c>
      <c r="I447" s="108" t="str">
        <f t="array" ref="I447">index('ThreatSearch download 4.6.20'!M:M,match(H447,'ThreatSearch download 4.6.20'!E:E,0))</f>
        <v>#N/A</v>
      </c>
      <c r="J447" s="108" t="str">
        <f t="array" ref="J447">index('ThreatSearch download 4.6.20'!L:L,match(H447,'ThreatSearch download 4.6.20'!E:E,0))</f>
        <v>#N/A</v>
      </c>
      <c r="K447" s="109" t="str">
        <f t="array" ref="K447">index('ThreatSearch download 4.6.20'!R:R,match(H447,'ThreatSearch download 4.6.20'!E:E,0))</f>
        <v>#N/A</v>
      </c>
      <c r="L447" s="69"/>
      <c r="M447" s="69"/>
      <c r="N447" s="69"/>
      <c r="O447" s="69"/>
      <c r="P447" s="69"/>
      <c r="Q447" s="69"/>
      <c r="R447" s="69"/>
      <c r="S447" s="69"/>
      <c r="T447" s="69"/>
      <c r="U447" s="69"/>
      <c r="V447" s="69"/>
      <c r="W447" s="69"/>
      <c r="X447" s="69"/>
      <c r="Y447" s="69"/>
      <c r="Z447" s="69"/>
    </row>
    <row r="448" ht="15.75" customHeight="1">
      <c r="A448" s="106" t="s">
        <v>265</v>
      </c>
      <c r="B448" s="106" t="s">
        <v>264</v>
      </c>
      <c r="C448" s="106" t="s">
        <v>5175</v>
      </c>
      <c r="D448" s="106" t="s">
        <v>2503</v>
      </c>
      <c r="E448" s="106" t="s">
        <v>5289</v>
      </c>
      <c r="F448" s="106"/>
      <c r="G448" s="106" t="s">
        <v>264</v>
      </c>
      <c r="H448" s="107" t="str">
        <f t="shared" si="47"/>
        <v>Malus serenade</v>
      </c>
      <c r="I448" s="108" t="str">
        <f t="array" ref="I448">index('ThreatSearch download 4.6.20'!M:M,match(H448,'ThreatSearch download 4.6.20'!E:E,0))</f>
        <v>#N/A</v>
      </c>
      <c r="J448" s="108" t="str">
        <f t="array" ref="J448">index('ThreatSearch download 4.6.20'!L:L,match(H448,'ThreatSearch download 4.6.20'!E:E,0))</f>
        <v>#N/A</v>
      </c>
      <c r="K448" s="109" t="str">
        <f t="array" ref="K448">index('ThreatSearch download 4.6.20'!R:R,match(H448,'ThreatSearch download 4.6.20'!E:E,0))</f>
        <v>#N/A</v>
      </c>
      <c r="L448" s="69"/>
      <c r="M448" s="69"/>
      <c r="N448" s="69"/>
      <c r="O448" s="69"/>
      <c r="P448" s="69"/>
      <c r="Q448" s="69"/>
      <c r="R448" s="69"/>
      <c r="S448" s="69"/>
      <c r="T448" s="69"/>
      <c r="U448" s="69"/>
      <c r="V448" s="69"/>
      <c r="W448" s="69"/>
      <c r="X448" s="69"/>
      <c r="Y448" s="69"/>
      <c r="Z448" s="69"/>
    </row>
    <row r="449" ht="15.75" customHeight="1">
      <c r="A449" s="106" t="s">
        <v>267</v>
      </c>
      <c r="B449" s="106" t="s">
        <v>266</v>
      </c>
      <c r="C449" s="106" t="s">
        <v>5175</v>
      </c>
      <c r="D449" s="106" t="s">
        <v>2503</v>
      </c>
      <c r="E449" s="106" t="s">
        <v>5290</v>
      </c>
      <c r="F449" s="106"/>
      <c r="G449" s="106" t="s">
        <v>266</v>
      </c>
      <c r="H449" s="107" t="str">
        <f t="shared" si="47"/>
        <v>Malus showboat</v>
      </c>
      <c r="I449" s="108" t="str">
        <f t="array" ref="I449">index('ThreatSearch download 4.6.20'!M:M,match(H449,'ThreatSearch download 4.6.20'!E:E,0))</f>
        <v>#N/A</v>
      </c>
      <c r="J449" s="108" t="str">
        <f t="array" ref="J449">index('ThreatSearch download 4.6.20'!L:L,match(H449,'ThreatSearch download 4.6.20'!E:E,0))</f>
        <v>#N/A</v>
      </c>
      <c r="K449" s="109" t="str">
        <f t="array" ref="K449">index('ThreatSearch download 4.6.20'!R:R,match(H449,'ThreatSearch download 4.6.20'!E:E,0))</f>
        <v>#N/A</v>
      </c>
      <c r="L449" s="69"/>
      <c r="M449" s="69"/>
      <c r="N449" s="69"/>
      <c r="O449" s="69"/>
      <c r="P449" s="69"/>
      <c r="Q449" s="69"/>
      <c r="R449" s="69"/>
      <c r="S449" s="69"/>
      <c r="T449" s="69"/>
      <c r="U449" s="69"/>
      <c r="V449" s="69"/>
      <c r="W449" s="69"/>
      <c r="X449" s="69"/>
      <c r="Y449" s="69"/>
      <c r="Z449" s="69"/>
    </row>
    <row r="450" ht="15.75" customHeight="1">
      <c r="A450" s="106" t="s">
        <v>269</v>
      </c>
      <c r="B450" s="106" t="s">
        <v>268</v>
      </c>
      <c r="C450" s="106" t="s">
        <v>5175</v>
      </c>
      <c r="D450" s="106" t="s">
        <v>2503</v>
      </c>
      <c r="E450" s="106" t="s">
        <v>5291</v>
      </c>
      <c r="F450" s="106"/>
      <c r="G450" s="106" t="s">
        <v>268</v>
      </c>
      <c r="H450" s="107" t="str">
        <f t="shared" si="47"/>
        <v>Malus silver moon</v>
      </c>
      <c r="I450" s="108" t="str">
        <f t="array" ref="I450">index('ThreatSearch download 4.6.20'!M:M,match(H450,'ThreatSearch download 4.6.20'!E:E,0))</f>
        <v>#N/A</v>
      </c>
      <c r="J450" s="108" t="str">
        <f t="array" ref="J450">index('ThreatSearch download 4.6.20'!L:L,match(H450,'ThreatSearch download 4.6.20'!E:E,0))</f>
        <v>#N/A</v>
      </c>
      <c r="K450" s="109" t="str">
        <f t="array" ref="K450">index('ThreatSearch download 4.6.20'!R:R,match(H450,'ThreatSearch download 4.6.20'!E:E,0))</f>
        <v>#N/A</v>
      </c>
      <c r="L450" s="69"/>
      <c r="M450" s="69"/>
      <c r="N450" s="69"/>
      <c r="O450" s="69"/>
      <c r="P450" s="69"/>
      <c r="Q450" s="69"/>
      <c r="R450" s="69"/>
      <c r="S450" s="69"/>
      <c r="T450" s="69"/>
      <c r="U450" s="69"/>
      <c r="V450" s="69"/>
      <c r="W450" s="69"/>
      <c r="X450" s="69"/>
      <c r="Y450" s="69"/>
      <c r="Z450" s="69"/>
    </row>
    <row r="451" ht="15.75" customHeight="1">
      <c r="A451" s="106" t="s">
        <v>271</v>
      </c>
      <c r="B451" s="106" t="s">
        <v>270</v>
      </c>
      <c r="C451" s="106" t="s">
        <v>5175</v>
      </c>
      <c r="D451" s="106" t="s">
        <v>2503</v>
      </c>
      <c r="E451" s="106" t="s">
        <v>5292</v>
      </c>
      <c r="F451" s="106"/>
      <c r="G451" s="106" t="s">
        <v>270</v>
      </c>
      <c r="H451" s="107" t="str">
        <f t="shared" si="47"/>
        <v>Malus sinai fire</v>
      </c>
      <c r="I451" s="108" t="str">
        <f t="array" ref="I451">index('ThreatSearch download 4.6.20'!M:M,match(H451,'ThreatSearch download 4.6.20'!E:E,0))</f>
        <v>#N/A</v>
      </c>
      <c r="J451" s="108" t="str">
        <f t="array" ref="J451">index('ThreatSearch download 4.6.20'!L:L,match(H451,'ThreatSearch download 4.6.20'!E:E,0))</f>
        <v>#N/A</v>
      </c>
      <c r="K451" s="109" t="str">
        <f t="array" ref="K451">index('ThreatSearch download 4.6.20'!R:R,match(H451,'ThreatSearch download 4.6.20'!E:E,0))</f>
        <v>#N/A</v>
      </c>
      <c r="L451" s="69"/>
      <c r="M451" s="69"/>
      <c r="N451" s="69"/>
      <c r="O451" s="69"/>
      <c r="P451" s="69"/>
      <c r="Q451" s="69"/>
      <c r="R451" s="69"/>
      <c r="S451" s="69"/>
      <c r="T451" s="69"/>
      <c r="U451" s="69"/>
      <c r="V451" s="69"/>
      <c r="W451" s="69"/>
      <c r="X451" s="69"/>
      <c r="Y451" s="69"/>
      <c r="Z451" s="69"/>
    </row>
    <row r="452" ht="15.75" customHeight="1">
      <c r="A452" s="106" t="s">
        <v>273</v>
      </c>
      <c r="B452" s="106" t="s">
        <v>272</v>
      </c>
      <c r="C452" s="106" t="s">
        <v>5175</v>
      </c>
      <c r="D452" s="106" t="s">
        <v>2503</v>
      </c>
      <c r="E452" s="106" t="s">
        <v>5293</v>
      </c>
      <c r="F452" s="106"/>
      <c r="G452" s="106" t="s">
        <v>272</v>
      </c>
      <c r="H452" s="107" t="str">
        <f t="shared" si="47"/>
        <v>Malus snowdrift</v>
      </c>
      <c r="I452" s="108" t="str">
        <f t="array" ref="I452">index('ThreatSearch download 4.6.20'!M:M,match(H452,'ThreatSearch download 4.6.20'!E:E,0))</f>
        <v>#N/A</v>
      </c>
      <c r="J452" s="108" t="str">
        <f t="array" ref="J452">index('ThreatSearch download 4.6.20'!L:L,match(H452,'ThreatSearch download 4.6.20'!E:E,0))</f>
        <v>#N/A</v>
      </c>
      <c r="K452" s="109" t="str">
        <f t="array" ref="K452">index('ThreatSearch download 4.6.20'!R:R,match(H452,'ThreatSearch download 4.6.20'!E:E,0))</f>
        <v>#N/A</v>
      </c>
      <c r="L452" s="69"/>
      <c r="M452" s="69"/>
      <c r="N452" s="69"/>
      <c r="O452" s="69"/>
      <c r="P452" s="69"/>
      <c r="Q452" s="69"/>
      <c r="R452" s="69"/>
      <c r="S452" s="69"/>
      <c r="T452" s="69"/>
      <c r="U452" s="69"/>
      <c r="V452" s="69"/>
      <c r="W452" s="69"/>
      <c r="X452" s="69"/>
      <c r="Y452" s="69"/>
      <c r="Z452" s="69"/>
    </row>
    <row r="453" ht="15.75" customHeight="1">
      <c r="A453" s="106" t="s">
        <v>275</v>
      </c>
      <c r="B453" s="106" t="s">
        <v>274</v>
      </c>
      <c r="C453" s="106" t="s">
        <v>5175</v>
      </c>
      <c r="D453" s="106" t="s">
        <v>2503</v>
      </c>
      <c r="E453" s="106" t="s">
        <v>5294</v>
      </c>
      <c r="F453" s="106"/>
      <c r="G453" s="106" t="s">
        <v>274</v>
      </c>
      <c r="H453" s="107" t="str">
        <f t="shared" si="47"/>
        <v>Malus spring boat</v>
      </c>
      <c r="I453" s="108" t="str">
        <f t="array" ref="I453">index('ThreatSearch download 4.6.20'!M:M,match(H453,'ThreatSearch download 4.6.20'!E:E,0))</f>
        <v>#N/A</v>
      </c>
      <c r="J453" s="108" t="str">
        <f t="array" ref="J453">index('ThreatSearch download 4.6.20'!L:L,match(H453,'ThreatSearch download 4.6.20'!E:E,0))</f>
        <v>#N/A</v>
      </c>
      <c r="K453" s="109" t="str">
        <f t="array" ref="K453">index('ThreatSearch download 4.6.20'!R:R,match(H453,'ThreatSearch download 4.6.20'!E:E,0))</f>
        <v>#N/A</v>
      </c>
      <c r="L453" s="69"/>
      <c r="M453" s="69"/>
      <c r="N453" s="69"/>
      <c r="O453" s="69"/>
      <c r="P453" s="69"/>
      <c r="Q453" s="69"/>
      <c r="R453" s="69"/>
      <c r="S453" s="69"/>
      <c r="T453" s="69"/>
      <c r="U453" s="69"/>
      <c r="V453" s="69"/>
      <c r="W453" s="69"/>
      <c r="X453" s="69"/>
      <c r="Y453" s="69"/>
      <c r="Z453" s="69"/>
    </row>
    <row r="454" ht="15.75" customHeight="1">
      <c r="A454" s="106" t="s">
        <v>277</v>
      </c>
      <c r="B454" s="106" t="s">
        <v>276</v>
      </c>
      <c r="C454" s="106" t="s">
        <v>5175</v>
      </c>
      <c r="D454" s="106" t="s">
        <v>2503</v>
      </c>
      <c r="E454" s="106" t="s">
        <v>5295</v>
      </c>
      <c r="F454" s="106"/>
      <c r="G454" s="106" t="s">
        <v>276</v>
      </c>
      <c r="H454" s="107" t="str">
        <f t="shared" si="47"/>
        <v>Malus spring snow</v>
      </c>
      <c r="I454" s="108" t="str">
        <f t="array" ref="I454">index('ThreatSearch download 4.6.20'!M:M,match(H454,'ThreatSearch download 4.6.20'!E:E,0))</f>
        <v>#N/A</v>
      </c>
      <c r="J454" s="108" t="str">
        <f t="array" ref="J454">index('ThreatSearch download 4.6.20'!L:L,match(H454,'ThreatSearch download 4.6.20'!E:E,0))</f>
        <v>#N/A</v>
      </c>
      <c r="K454" s="109" t="str">
        <f t="array" ref="K454">index('ThreatSearch download 4.6.20'!R:R,match(H454,'ThreatSearch download 4.6.20'!E:E,0))</f>
        <v>#N/A</v>
      </c>
      <c r="L454" s="69"/>
      <c r="M454" s="69"/>
      <c r="N454" s="69"/>
      <c r="O454" s="69"/>
      <c r="P454" s="69"/>
      <c r="Q454" s="69"/>
      <c r="R454" s="69"/>
      <c r="S454" s="69"/>
      <c r="T454" s="69"/>
      <c r="U454" s="69"/>
      <c r="V454" s="69"/>
      <c r="W454" s="69"/>
      <c r="X454" s="69"/>
      <c r="Y454" s="69"/>
      <c r="Z454" s="69"/>
    </row>
    <row r="455" ht="15.75" customHeight="1">
      <c r="A455" s="106" t="s">
        <v>279</v>
      </c>
      <c r="B455" s="106" t="s">
        <v>278</v>
      </c>
      <c r="C455" s="106" t="s">
        <v>5175</v>
      </c>
      <c r="D455" s="106" t="s">
        <v>2503</v>
      </c>
      <c r="E455" s="106" t="s">
        <v>5296</v>
      </c>
      <c r="G455" s="106" t="s">
        <v>278</v>
      </c>
      <c r="H455" s="107" t="str">
        <f t="shared" si="47"/>
        <v>Malus strawberry parfait</v>
      </c>
      <c r="I455" s="108" t="str">
        <f t="array" ref="I455">index('ThreatSearch download 4.6.20'!M:M,match(H455,'ThreatSearch download 4.6.20'!E:E,0))</f>
        <v>#N/A</v>
      </c>
      <c r="J455" s="108" t="str">
        <f t="array" ref="J455">index('ThreatSearch download 4.6.20'!L:L,match(H455,'ThreatSearch download 4.6.20'!E:E,0))</f>
        <v>#N/A</v>
      </c>
      <c r="K455" s="109" t="str">
        <f t="array" ref="K455">index('ThreatSearch download 4.6.20'!R:R,match(H455,'ThreatSearch download 4.6.20'!E:E,0))</f>
        <v>#N/A</v>
      </c>
      <c r="L455" s="69"/>
      <c r="M455" s="69"/>
      <c r="N455" s="69"/>
      <c r="O455" s="69"/>
      <c r="P455" s="69"/>
      <c r="Q455" s="69"/>
      <c r="R455" s="69"/>
      <c r="S455" s="69"/>
      <c r="T455" s="69"/>
      <c r="U455" s="69"/>
      <c r="V455" s="69"/>
      <c r="W455" s="69"/>
      <c r="X455" s="69"/>
      <c r="Y455" s="69"/>
      <c r="Z455" s="69"/>
    </row>
    <row r="456" ht="15.75" customHeight="1">
      <c r="A456" s="106" t="s">
        <v>281</v>
      </c>
      <c r="B456" s="106" t="s">
        <v>280</v>
      </c>
      <c r="C456" s="106" t="s">
        <v>5175</v>
      </c>
      <c r="D456" s="106" t="s">
        <v>2503</v>
      </c>
      <c r="E456" s="106" t="s">
        <v>5297</v>
      </c>
      <c r="F456" s="106"/>
      <c r="G456" s="106" t="s">
        <v>280</v>
      </c>
      <c r="H456" s="107" t="str">
        <f t="shared" si="47"/>
        <v>Malus sutyzam</v>
      </c>
      <c r="I456" s="108" t="str">
        <f t="array" ref="I456">index('ThreatSearch download 4.6.20'!M:M,match(H456,'ThreatSearch download 4.6.20'!E:E,0))</f>
        <v>#N/A</v>
      </c>
      <c r="J456" s="108" t="str">
        <f t="array" ref="J456">index('ThreatSearch download 4.6.20'!L:L,match(H456,'ThreatSearch download 4.6.20'!E:E,0))</f>
        <v>#N/A</v>
      </c>
      <c r="K456" s="109" t="str">
        <f t="array" ref="K456">index('ThreatSearch download 4.6.20'!R:R,match(H456,'ThreatSearch download 4.6.20'!E:E,0))</f>
        <v>#N/A</v>
      </c>
      <c r="L456" s="69"/>
      <c r="M456" s="69"/>
      <c r="N456" s="69"/>
      <c r="O456" s="69"/>
      <c r="P456" s="69"/>
      <c r="Q456" s="69"/>
      <c r="R456" s="69"/>
      <c r="S456" s="69"/>
      <c r="T456" s="69"/>
      <c r="U456" s="69"/>
      <c r="V456" s="69"/>
      <c r="W456" s="69"/>
      <c r="X456" s="69"/>
      <c r="Y456" s="69"/>
      <c r="Z456" s="69"/>
    </row>
    <row r="457" ht="15.75" customHeight="1">
      <c r="A457" s="106" t="s">
        <v>283</v>
      </c>
      <c r="B457" s="106" t="s">
        <v>282</v>
      </c>
      <c r="C457" s="106" t="s">
        <v>5175</v>
      </c>
      <c r="D457" s="106" t="s">
        <v>2503</v>
      </c>
      <c r="E457" s="106" t="s">
        <v>5298</v>
      </c>
      <c r="G457" s="106" t="s">
        <v>282</v>
      </c>
      <c r="H457" s="107" t="str">
        <f t="shared" si="47"/>
        <v>Malus thunderchild</v>
      </c>
      <c r="I457" s="108" t="str">
        <f t="array" ref="I457">index('ThreatSearch download 4.6.20'!M:M,match(H457,'ThreatSearch download 4.6.20'!E:E,0))</f>
        <v>#N/A</v>
      </c>
      <c r="J457" s="108" t="str">
        <f t="array" ref="J457">index('ThreatSearch download 4.6.20'!L:L,match(H457,'ThreatSearch download 4.6.20'!E:E,0))</f>
        <v>#N/A</v>
      </c>
      <c r="K457" s="109" t="str">
        <f t="array" ref="K457">index('ThreatSearch download 4.6.20'!R:R,match(H457,'ThreatSearch download 4.6.20'!E:E,0))</f>
        <v>#N/A</v>
      </c>
      <c r="L457" s="69"/>
      <c r="M457" s="69"/>
      <c r="N457" s="69"/>
      <c r="O457" s="69"/>
      <c r="P457" s="69"/>
      <c r="Q457" s="69"/>
      <c r="R457" s="69"/>
      <c r="S457" s="69"/>
      <c r="T457" s="69"/>
      <c r="U457" s="69"/>
      <c r="V457" s="69"/>
      <c r="W457" s="69"/>
      <c r="X457" s="69"/>
      <c r="Y457" s="69"/>
      <c r="Z457" s="69"/>
    </row>
    <row r="458" ht="15.75" customHeight="1">
      <c r="A458" s="106" t="s">
        <v>285</v>
      </c>
      <c r="B458" s="106" t="s">
        <v>284</v>
      </c>
      <c r="C458" s="106" t="s">
        <v>5175</v>
      </c>
      <c r="D458" s="106" t="s">
        <v>2503</v>
      </c>
      <c r="E458" s="106" t="s">
        <v>5299</v>
      </c>
      <c r="F458" s="106"/>
      <c r="G458" s="106" t="s">
        <v>284</v>
      </c>
      <c r="H458" s="107" t="str">
        <f t="shared" si="47"/>
        <v>Malus tina</v>
      </c>
      <c r="I458" s="108" t="str">
        <f t="array" ref="I458">index('ThreatSearch download 4.6.20'!M:M,match(H458,'ThreatSearch download 4.6.20'!E:E,0))</f>
        <v>#N/A</v>
      </c>
      <c r="J458" s="108" t="str">
        <f t="array" ref="J458">index('ThreatSearch download 4.6.20'!L:L,match(H458,'ThreatSearch download 4.6.20'!E:E,0))</f>
        <v>#N/A</v>
      </c>
      <c r="K458" s="109" t="str">
        <f t="array" ref="K458">index('ThreatSearch download 4.6.20'!R:R,match(H458,'ThreatSearch download 4.6.20'!E:E,0))</f>
        <v>#N/A</v>
      </c>
      <c r="L458" s="69"/>
      <c r="M458" s="69"/>
      <c r="N458" s="69"/>
      <c r="O458" s="69"/>
      <c r="P458" s="69"/>
      <c r="Q458" s="69"/>
      <c r="R458" s="69"/>
      <c r="S458" s="69"/>
      <c r="T458" s="69"/>
      <c r="U458" s="69"/>
      <c r="V458" s="69"/>
      <c r="W458" s="69"/>
      <c r="X458" s="69"/>
      <c r="Y458" s="69"/>
      <c r="Z458" s="69"/>
    </row>
    <row r="459" ht="15.75" customHeight="1">
      <c r="A459" s="106" t="s">
        <v>287</v>
      </c>
      <c r="B459" s="106" t="s">
        <v>286</v>
      </c>
      <c r="C459" s="106" t="s">
        <v>5175</v>
      </c>
      <c r="D459" s="106" t="s">
        <v>2503</v>
      </c>
      <c r="E459" s="106" t="s">
        <v>5300</v>
      </c>
      <c r="F459" s="106"/>
      <c r="G459" s="106" t="s">
        <v>286</v>
      </c>
      <c r="H459" s="107" t="str">
        <f t="shared" si="47"/>
        <v>Malus velvetcole</v>
      </c>
      <c r="I459" s="108" t="str">
        <f t="array" ref="I459">index('ThreatSearch download 4.6.20'!M:M,match(H459,'ThreatSearch download 4.6.20'!E:E,0))</f>
        <v>#N/A</v>
      </c>
      <c r="J459" s="108" t="str">
        <f t="array" ref="J459">index('ThreatSearch download 4.6.20'!L:L,match(H459,'ThreatSearch download 4.6.20'!E:E,0))</f>
        <v>#N/A</v>
      </c>
      <c r="K459" s="109" t="str">
        <f t="array" ref="K459">index('ThreatSearch download 4.6.20'!R:R,match(H459,'ThreatSearch download 4.6.20'!E:E,0))</f>
        <v>#N/A</v>
      </c>
      <c r="L459" s="69"/>
      <c r="M459" s="69"/>
      <c r="N459" s="69"/>
      <c r="O459" s="69"/>
      <c r="P459" s="69"/>
      <c r="Q459" s="69"/>
      <c r="R459" s="69"/>
      <c r="S459" s="69"/>
      <c r="T459" s="69"/>
      <c r="U459" s="69"/>
      <c r="V459" s="69"/>
      <c r="W459" s="69"/>
      <c r="X459" s="69"/>
      <c r="Y459" s="69"/>
      <c r="Z459" s="69"/>
    </row>
    <row r="460" ht="15.75" customHeight="1">
      <c r="A460" s="106" t="s">
        <v>289</v>
      </c>
      <c r="B460" s="106" t="s">
        <v>288</v>
      </c>
      <c r="C460" s="106" t="s">
        <v>5175</v>
      </c>
      <c r="D460" s="106" t="s">
        <v>2503</v>
      </c>
      <c r="E460" s="106" t="s">
        <v>5301</v>
      </c>
      <c r="G460" s="106" t="s">
        <v>288</v>
      </c>
      <c r="H460" s="107" t="str">
        <f t="shared" si="47"/>
        <v>Malus weepcanzam</v>
      </c>
      <c r="I460" s="108" t="str">
        <f t="array" ref="I460">index('ThreatSearch download 4.6.20'!M:M,match(H460,'ThreatSearch download 4.6.20'!E:E,0))</f>
        <v>#N/A</v>
      </c>
      <c r="J460" s="108" t="str">
        <f t="array" ref="J460">index('ThreatSearch download 4.6.20'!L:L,match(H460,'ThreatSearch download 4.6.20'!E:E,0))</f>
        <v>#N/A</v>
      </c>
      <c r="K460" s="109" t="str">
        <f t="array" ref="K460">index('ThreatSearch download 4.6.20'!R:R,match(H460,'ThreatSearch download 4.6.20'!E:E,0))</f>
        <v>#N/A</v>
      </c>
      <c r="L460" s="69"/>
      <c r="M460" s="69"/>
      <c r="N460" s="69"/>
      <c r="O460" s="69"/>
      <c r="P460" s="69"/>
      <c r="Q460" s="69"/>
      <c r="R460" s="69"/>
      <c r="S460" s="69"/>
      <c r="T460" s="69"/>
      <c r="U460" s="69"/>
      <c r="V460" s="69"/>
      <c r="W460" s="69"/>
      <c r="X460" s="69"/>
      <c r="Y460" s="69"/>
      <c r="Z460" s="69"/>
    </row>
    <row r="461" ht="15.75" customHeight="1">
      <c r="A461" s="106" t="s">
        <v>291</v>
      </c>
      <c r="B461" s="106" t="s">
        <v>290</v>
      </c>
      <c r="C461" s="106" t="s">
        <v>5175</v>
      </c>
      <c r="D461" s="106" t="s">
        <v>2503</v>
      </c>
      <c r="E461" s="106" t="s">
        <v>5302</v>
      </c>
      <c r="F461" s="106"/>
      <c r="G461" s="106" t="s">
        <v>290</v>
      </c>
      <c r="H461" s="107" t="str">
        <f t="shared" si="47"/>
        <v>Malus white angel</v>
      </c>
      <c r="I461" s="108" t="str">
        <f t="array" ref="I461">index('ThreatSearch download 4.6.20'!M:M,match(H461,'ThreatSearch download 4.6.20'!E:E,0))</f>
        <v>#N/A</v>
      </c>
      <c r="J461" s="108" t="str">
        <f t="array" ref="J461">index('ThreatSearch download 4.6.20'!L:L,match(H461,'ThreatSearch download 4.6.20'!E:E,0))</f>
        <v>#N/A</v>
      </c>
      <c r="K461" s="109" t="str">
        <f t="array" ref="K461">index('ThreatSearch download 4.6.20'!R:R,match(H461,'ThreatSearch download 4.6.20'!E:E,0))</f>
        <v>#N/A</v>
      </c>
      <c r="L461" s="69"/>
      <c r="M461" s="69"/>
      <c r="N461" s="69"/>
      <c r="O461" s="69"/>
      <c r="P461" s="69"/>
      <c r="Q461" s="69"/>
      <c r="R461" s="69"/>
      <c r="S461" s="69"/>
      <c r="T461" s="69"/>
      <c r="U461" s="69"/>
      <c r="V461" s="69"/>
      <c r="W461" s="69"/>
      <c r="X461" s="69"/>
      <c r="Y461" s="69"/>
      <c r="Z461" s="69"/>
    </row>
    <row r="462" ht="15.75" customHeight="1">
      <c r="A462" s="106" t="s">
        <v>4871</v>
      </c>
      <c r="B462" s="106" t="s">
        <v>292</v>
      </c>
      <c r="C462" s="106" t="s">
        <v>5175</v>
      </c>
      <c r="D462" s="106" t="s">
        <v>2503</v>
      </c>
      <c r="E462" s="106" t="s">
        <v>5303</v>
      </c>
      <c r="G462" s="106" t="s">
        <v>292</v>
      </c>
      <c r="H462" s="107" t="str">
        <f t="shared" si="47"/>
        <v>Malus white cascade</v>
      </c>
      <c r="I462" s="108" t="str">
        <f t="array" ref="I462">index('ThreatSearch download 4.6.20'!M:M,match(H462,'ThreatSearch download 4.6.20'!E:E,0))</f>
        <v>#N/A</v>
      </c>
      <c r="J462" s="108" t="str">
        <f t="array" ref="J462">index('ThreatSearch download 4.6.20'!L:L,match(H462,'ThreatSearch download 4.6.20'!E:E,0))</f>
        <v>#N/A</v>
      </c>
      <c r="K462" s="109" t="str">
        <f t="array" ref="K462">index('ThreatSearch download 4.6.20'!R:R,match(H462,'ThreatSearch download 4.6.20'!E:E,0))</f>
        <v>#N/A</v>
      </c>
      <c r="L462" s="69"/>
      <c r="M462" s="69"/>
      <c r="N462" s="69"/>
      <c r="O462" s="69"/>
      <c r="P462" s="69"/>
      <c r="Q462" s="69"/>
      <c r="R462" s="69"/>
      <c r="S462" s="69"/>
      <c r="T462" s="69"/>
      <c r="U462" s="69"/>
      <c r="V462" s="69"/>
      <c r="W462" s="69"/>
      <c r="X462" s="69"/>
      <c r="Y462" s="69"/>
      <c r="Z462" s="69"/>
    </row>
    <row r="463" ht="15.75" customHeight="1">
      <c r="A463" s="106" t="s">
        <v>296</v>
      </c>
      <c r="B463" s="106" t="s">
        <v>295</v>
      </c>
      <c r="C463" s="106" t="s">
        <v>5175</v>
      </c>
      <c r="D463" s="106" t="s">
        <v>2503</v>
      </c>
      <c r="E463" s="106" t="s">
        <v>5304</v>
      </c>
      <c r="F463" s="106"/>
      <c r="G463" s="106" t="s">
        <v>295</v>
      </c>
      <c r="H463" s="107" t="str">
        <f t="shared" si="47"/>
        <v>Malus winter gold</v>
      </c>
      <c r="I463" s="108" t="str">
        <f t="array" ref="I463">index('ThreatSearch download 4.6.20'!M:M,match(H463,'ThreatSearch download 4.6.20'!E:E,0))</f>
        <v>#N/A</v>
      </c>
      <c r="J463" s="108" t="str">
        <f t="array" ref="J463">index('ThreatSearch download 4.6.20'!L:L,match(H463,'ThreatSearch download 4.6.20'!E:E,0))</f>
        <v>#N/A</v>
      </c>
      <c r="K463" s="109" t="str">
        <f t="array" ref="K463">index('ThreatSearch download 4.6.20'!R:R,match(H463,'ThreatSearch download 4.6.20'!E:E,0))</f>
        <v>#N/A</v>
      </c>
      <c r="L463" s="69"/>
      <c r="M463" s="69"/>
      <c r="N463" s="69"/>
      <c r="O463" s="69"/>
      <c r="P463" s="69"/>
      <c r="Q463" s="69"/>
      <c r="R463" s="69"/>
      <c r="S463" s="69"/>
      <c r="T463" s="69"/>
      <c r="U463" s="69"/>
      <c r="V463" s="69"/>
      <c r="W463" s="69"/>
      <c r="X463" s="69"/>
      <c r="Y463" s="69"/>
      <c r="Z463" s="69"/>
    </row>
    <row r="464" ht="15.75" customHeight="1">
      <c r="A464" s="106" t="s">
        <v>300</v>
      </c>
      <c r="B464" s="106" t="s">
        <v>299</v>
      </c>
      <c r="C464" s="106" t="s">
        <v>5175</v>
      </c>
      <c r="D464" s="106" t="s">
        <v>2503</v>
      </c>
      <c r="E464" s="106" t="s">
        <v>5305</v>
      </c>
      <c r="F464" s="106"/>
      <c r="G464" s="106" t="s">
        <v>299</v>
      </c>
      <c r="H464" s="107" t="str">
        <f t="shared" si="47"/>
        <v>Malus woven gold</v>
      </c>
      <c r="I464" s="108" t="str">
        <f t="array" ref="I464">index('ThreatSearch download 4.6.20'!M:M,match(H464,'ThreatSearch download 4.6.20'!E:E,0))</f>
        <v>#N/A</v>
      </c>
      <c r="J464" s="108" t="str">
        <f t="array" ref="J464">index('ThreatSearch download 4.6.20'!L:L,match(H464,'ThreatSearch download 4.6.20'!E:E,0))</f>
        <v>#N/A</v>
      </c>
      <c r="K464" s="109" t="str">
        <f t="array" ref="K464">index('ThreatSearch download 4.6.20'!R:R,match(H464,'ThreatSearch download 4.6.20'!E:E,0))</f>
        <v>#N/A</v>
      </c>
      <c r="L464" s="69"/>
      <c r="M464" s="69"/>
      <c r="N464" s="69"/>
      <c r="O464" s="69"/>
      <c r="P464" s="69"/>
      <c r="Q464" s="69"/>
      <c r="R464" s="69"/>
      <c r="S464" s="69"/>
      <c r="T464" s="69"/>
      <c r="U464" s="69"/>
      <c r="V464" s="69"/>
      <c r="W464" s="69"/>
      <c r="X464" s="69"/>
      <c r="Y464" s="69"/>
      <c r="Z464" s="69"/>
    </row>
    <row r="465" ht="15.75" customHeight="1">
      <c r="A465" s="106" t="s">
        <v>302</v>
      </c>
      <c r="B465" s="106" t="s">
        <v>301</v>
      </c>
      <c r="C465" s="106" t="s">
        <v>5175</v>
      </c>
      <c r="D465" s="106" t="s">
        <v>2503</v>
      </c>
      <c r="E465" s="106" t="s">
        <v>5306</v>
      </c>
      <c r="G465" s="106" t="s">
        <v>301</v>
      </c>
      <c r="H465" s="107" t="str">
        <f t="shared" si="47"/>
        <v>Malus yellow jewel</v>
      </c>
      <c r="I465" s="108" t="str">
        <f t="array" ref="I465">index('ThreatSearch download 4.6.20'!M:M,match(H465,'ThreatSearch download 4.6.20'!E:E,0))</f>
        <v>#N/A</v>
      </c>
      <c r="J465" s="108" t="str">
        <f t="array" ref="J465">index('ThreatSearch download 4.6.20'!L:L,match(H465,'ThreatSearch download 4.6.20'!E:E,0))</f>
        <v>#N/A</v>
      </c>
      <c r="K465" s="109" t="str">
        <f t="array" ref="K465">index('ThreatSearch download 4.6.20'!R:R,match(H465,'ThreatSearch download 4.6.20'!E:E,0))</f>
        <v>#N/A</v>
      </c>
      <c r="L465" s="69"/>
      <c r="M465" s="69"/>
      <c r="N465" s="69"/>
      <c r="O465" s="69"/>
      <c r="P465" s="69"/>
      <c r="Q465" s="69"/>
      <c r="R465" s="69"/>
      <c r="S465" s="69"/>
      <c r="T465" s="69"/>
      <c r="U465" s="69"/>
      <c r="V465" s="69"/>
      <c r="W465" s="69"/>
      <c r="X465" s="69"/>
      <c r="Y465" s="69"/>
      <c r="Z465" s="69"/>
    </row>
    <row r="466" ht="15.75" customHeight="1">
      <c r="A466" s="106" t="s">
        <v>308</v>
      </c>
      <c r="B466" s="106" t="s">
        <v>307</v>
      </c>
      <c r="C466" s="106" t="s">
        <v>5175</v>
      </c>
      <c r="D466" s="106" t="s">
        <v>2425</v>
      </c>
      <c r="E466" s="106" t="s">
        <v>5307</v>
      </c>
      <c r="G466" s="106" t="s">
        <v>307</v>
      </c>
      <c r="H466" s="107" t="str">
        <f t="shared" si="47"/>
        <v>Quercus chimney fire</v>
      </c>
      <c r="I466" s="108" t="str">
        <f t="array" ref="I466">index('ThreatSearch download 4.6.20'!M:M,match(H466,'ThreatSearch download 4.6.20'!E:E,0))</f>
        <v>#N/A</v>
      </c>
      <c r="J466" s="108" t="str">
        <f t="array" ref="J466">index('ThreatSearch download 4.6.20'!L:L,match(H466,'ThreatSearch download 4.6.20'!E:E,0))</f>
        <v>#N/A</v>
      </c>
      <c r="K466" s="109" t="str">
        <f t="array" ref="K466">index('ThreatSearch download 4.6.20'!R:R,match(H466,'ThreatSearch download 4.6.20'!E:E,0))</f>
        <v>#N/A</v>
      </c>
      <c r="L466" s="69"/>
      <c r="M466" s="69"/>
      <c r="N466" s="69"/>
      <c r="O466" s="69"/>
      <c r="P466" s="69"/>
      <c r="Q466" s="69"/>
      <c r="R466" s="69"/>
      <c r="S466" s="69"/>
      <c r="T466" s="69"/>
      <c r="U466" s="69"/>
      <c r="V466" s="69"/>
      <c r="W466" s="69"/>
      <c r="X466" s="69"/>
      <c r="Y466" s="69"/>
      <c r="Z466" s="69"/>
    </row>
    <row r="467" ht="15.75" customHeight="1">
      <c r="A467" s="106" t="s">
        <v>318</v>
      </c>
      <c r="B467" s="106" t="s">
        <v>317</v>
      </c>
      <c r="C467" s="106" t="s">
        <v>5175</v>
      </c>
      <c r="D467" s="106" t="s">
        <v>2425</v>
      </c>
      <c r="E467" s="106" t="s">
        <v>5308</v>
      </c>
      <c r="F467" s="106"/>
      <c r="G467" s="106" t="s">
        <v>317</v>
      </c>
      <c r="H467" s="107" t="str">
        <f t="shared" si="47"/>
        <v>Quercus firecracker</v>
      </c>
      <c r="I467" s="108" t="str">
        <f t="array" ref="I467">index('ThreatSearch download 4.6.20'!M:M,match(H467,'ThreatSearch download 4.6.20'!E:E,0))</f>
        <v>#N/A</v>
      </c>
      <c r="J467" s="108" t="str">
        <f t="array" ref="J467">index('ThreatSearch download 4.6.20'!L:L,match(H467,'ThreatSearch download 4.6.20'!E:E,0))</f>
        <v>#N/A</v>
      </c>
      <c r="K467" s="109" t="str">
        <f t="array" ref="K467">index('ThreatSearch download 4.6.20'!R:R,match(H467,'ThreatSearch download 4.6.20'!E:E,0))</f>
        <v>#N/A</v>
      </c>
      <c r="L467" s="69"/>
      <c r="M467" s="69"/>
      <c r="N467" s="69"/>
      <c r="O467" s="69"/>
      <c r="P467" s="69"/>
      <c r="Q467" s="69"/>
      <c r="R467" s="69"/>
      <c r="S467" s="69"/>
      <c r="T467" s="69"/>
      <c r="U467" s="69"/>
      <c r="V467" s="69"/>
      <c r="W467" s="69"/>
      <c r="X467" s="69"/>
      <c r="Y467" s="69"/>
      <c r="Z467" s="69"/>
    </row>
    <row r="468" ht="15.75" customHeight="1">
      <c r="A468" s="106" t="s">
        <v>320</v>
      </c>
      <c r="B468" s="106" t="s">
        <v>319</v>
      </c>
      <c r="C468" s="106" t="s">
        <v>5175</v>
      </c>
      <c r="D468" s="106" t="s">
        <v>2425</v>
      </c>
      <c r="E468" s="106" t="s">
        <v>5309</v>
      </c>
      <c r="F468" s="106"/>
      <c r="G468" s="106" t="s">
        <v>319</v>
      </c>
      <c r="H468" s="107" t="str">
        <f t="shared" si="47"/>
        <v>Quercus firewater</v>
      </c>
      <c r="I468" s="108" t="str">
        <f t="array" ref="I468">index('ThreatSearch download 4.6.20'!M:M,match(H468,'ThreatSearch download 4.6.20'!E:E,0))</f>
        <v>#N/A</v>
      </c>
      <c r="J468" s="108" t="str">
        <f t="array" ref="J468">index('ThreatSearch download 4.6.20'!L:L,match(H468,'ThreatSearch download 4.6.20'!E:E,0))</f>
        <v>#N/A</v>
      </c>
      <c r="K468" s="109" t="str">
        <f t="array" ref="K468">index('ThreatSearch download 4.6.20'!R:R,match(H468,'ThreatSearch download 4.6.20'!E:E,0))</f>
        <v>#N/A</v>
      </c>
      <c r="L468" s="69"/>
      <c r="M468" s="69"/>
      <c r="N468" s="69"/>
      <c r="O468" s="69"/>
      <c r="P468" s="69"/>
      <c r="Q468" s="69"/>
      <c r="R468" s="69"/>
      <c r="S468" s="69"/>
      <c r="T468" s="69"/>
      <c r="U468" s="69"/>
      <c r="V468" s="69"/>
      <c r="W468" s="69"/>
      <c r="X468" s="69"/>
      <c r="Y468" s="69"/>
      <c r="Z468" s="69"/>
    </row>
    <row r="469" ht="15.75" customHeight="1">
      <c r="A469" s="106" t="s">
        <v>324</v>
      </c>
      <c r="B469" s="106" t="s">
        <v>323</v>
      </c>
      <c r="C469" s="106" t="s">
        <v>5175</v>
      </c>
      <c r="D469" s="106" t="s">
        <v>2425</v>
      </c>
      <c r="E469" s="106" t="s">
        <v>5310</v>
      </c>
      <c r="F469" s="106"/>
      <c r="G469" s="106" t="s">
        <v>323</v>
      </c>
      <c r="H469" s="107" t="str">
        <f t="shared" si="47"/>
        <v>Quercus k.b. crystal</v>
      </c>
      <c r="I469" s="108" t="str">
        <f t="array" ref="I469">index('ThreatSearch download 4.6.20'!M:M,match(H469,'ThreatSearch download 4.6.20'!E:E,0))</f>
        <v>#N/A</v>
      </c>
      <c r="J469" s="108" t="str">
        <f t="array" ref="J469">index('ThreatSearch download 4.6.20'!L:L,match(H469,'ThreatSearch download 4.6.20'!E:E,0))</f>
        <v>#N/A</v>
      </c>
      <c r="K469" s="109" t="str">
        <f t="array" ref="K469">index('ThreatSearch download 4.6.20'!R:R,match(H469,'ThreatSearch download 4.6.20'!E:E,0))</f>
        <v>#N/A</v>
      </c>
      <c r="L469" s="69"/>
      <c r="M469" s="69"/>
      <c r="N469" s="69"/>
      <c r="O469" s="69"/>
      <c r="P469" s="69"/>
      <c r="Q469" s="69"/>
      <c r="R469" s="69"/>
      <c r="S469" s="69"/>
      <c r="T469" s="69"/>
      <c r="U469" s="69"/>
      <c r="V469" s="69"/>
      <c r="W469" s="69"/>
      <c r="X469" s="69"/>
      <c r="Y469" s="69"/>
      <c r="Z469" s="69"/>
    </row>
    <row r="470" ht="15.75" customHeight="1">
      <c r="A470" s="106" t="s">
        <v>336</v>
      </c>
      <c r="B470" s="106" t="s">
        <v>335</v>
      </c>
      <c r="C470" s="106" t="s">
        <v>5175</v>
      </c>
      <c r="D470" s="106" t="s">
        <v>2425</v>
      </c>
      <c r="E470" s="106" t="s">
        <v>5311</v>
      </c>
      <c r="F470" s="106"/>
      <c r="G470" s="106" t="s">
        <v>335</v>
      </c>
      <c r="H470" s="107" t="str">
        <f t="shared" si="47"/>
        <v>Quercus new madrid</v>
      </c>
      <c r="I470" s="108" t="str">
        <f t="array" ref="I470">index('ThreatSearch download 4.6.20'!M:M,match(H470,'ThreatSearch download 4.6.20'!E:E,0))</f>
        <v>#N/A</v>
      </c>
      <c r="J470" s="108" t="str">
        <f t="array" ref="J470">index('ThreatSearch download 4.6.20'!L:L,match(H470,'ThreatSearch download 4.6.20'!E:E,0))</f>
        <v>#N/A</v>
      </c>
      <c r="K470" s="109" t="str">
        <f t="array" ref="K470">index('ThreatSearch download 4.6.20'!R:R,match(H470,'ThreatSearch download 4.6.20'!E:E,0))</f>
        <v>#N/A</v>
      </c>
      <c r="L470" s="69"/>
      <c r="M470" s="69"/>
      <c r="N470" s="69"/>
      <c r="O470" s="69"/>
      <c r="P470" s="69"/>
      <c r="Q470" s="69"/>
      <c r="R470" s="69"/>
      <c r="S470" s="69"/>
      <c r="T470" s="69"/>
      <c r="U470" s="69"/>
      <c r="V470" s="69"/>
      <c r="W470" s="69"/>
      <c r="X470" s="69"/>
      <c r="Y470" s="69"/>
      <c r="Z470" s="69"/>
    </row>
    <row r="471" ht="15.75" customHeight="1">
      <c r="A471" s="106" t="s">
        <v>349</v>
      </c>
      <c r="B471" s="106" t="s">
        <v>348</v>
      </c>
      <c r="C471" s="106" t="s">
        <v>5175</v>
      </c>
      <c r="D471" s="106" t="s">
        <v>2450</v>
      </c>
      <c r="E471" s="106" t="s">
        <v>5312</v>
      </c>
      <c r="F471" s="106"/>
      <c r="G471" s="106" t="s">
        <v>348</v>
      </c>
      <c r="H471" s="107" t="str">
        <f t="shared" si="47"/>
        <v>Tilia blechiana</v>
      </c>
      <c r="I471" s="108" t="str">
        <f t="array" ref="I471">index('ThreatSearch download 4.6.20'!M:M,match(H471,'ThreatSearch download 4.6.20'!E:E,0))</f>
        <v>#N/A</v>
      </c>
      <c r="J471" s="108" t="str">
        <f t="array" ref="J471">index('ThreatSearch download 4.6.20'!L:L,match(H471,'ThreatSearch download 4.6.20'!E:E,0))</f>
        <v>#N/A</v>
      </c>
      <c r="K471" s="109" t="str">
        <f t="array" ref="K471">index('ThreatSearch download 4.6.20'!R:R,match(H471,'ThreatSearch download 4.6.20'!E:E,0))</f>
        <v>#N/A</v>
      </c>
      <c r="L471" s="69"/>
      <c r="M471" s="69"/>
      <c r="N471" s="69"/>
      <c r="O471" s="69"/>
      <c r="P471" s="69"/>
      <c r="Q471" s="69"/>
      <c r="R471" s="69"/>
      <c r="S471" s="69"/>
      <c r="T471" s="69"/>
      <c r="U471" s="69"/>
      <c r="V471" s="69"/>
      <c r="W471" s="69"/>
      <c r="X471" s="69"/>
      <c r="Y471" s="69"/>
      <c r="Z471" s="69"/>
    </row>
    <row r="472" ht="15.75" customHeight="1">
      <c r="A472" s="106" t="s">
        <v>367</v>
      </c>
      <c r="B472" s="106" t="s">
        <v>366</v>
      </c>
      <c r="C472" s="106" t="s">
        <v>5175</v>
      </c>
      <c r="D472" s="106" t="s">
        <v>2450</v>
      </c>
      <c r="E472" s="106" t="s">
        <v>5313</v>
      </c>
      <c r="F472" s="106"/>
      <c r="G472" s="106" t="s">
        <v>366</v>
      </c>
      <c r="H472" s="107" t="str">
        <f t="shared" si="47"/>
        <v>Tilia harvest gold</v>
      </c>
      <c r="I472" s="108" t="str">
        <f t="array" ref="I472">index('ThreatSearch download 4.6.20'!M:M,match(H472,'ThreatSearch download 4.6.20'!E:E,0))</f>
        <v>#N/A</v>
      </c>
      <c r="J472" s="108" t="str">
        <f t="array" ref="J472">index('ThreatSearch download 4.6.20'!L:L,match(H472,'ThreatSearch download 4.6.20'!E:E,0))</f>
        <v>#N/A</v>
      </c>
      <c r="K472" s="109" t="str">
        <f t="array" ref="K472">index('ThreatSearch download 4.6.20'!R:R,match(H472,'ThreatSearch download 4.6.20'!E:E,0))</f>
        <v>#N/A</v>
      </c>
      <c r="L472" s="69"/>
      <c r="M472" s="69"/>
      <c r="N472" s="69"/>
      <c r="O472" s="69"/>
      <c r="P472" s="69"/>
      <c r="Q472" s="69"/>
      <c r="R472" s="69"/>
      <c r="S472" s="69"/>
      <c r="T472" s="69"/>
      <c r="U472" s="69"/>
      <c r="V472" s="69"/>
      <c r="W472" s="69"/>
      <c r="X472" s="69"/>
      <c r="Y472" s="69"/>
      <c r="Z472" s="69"/>
    </row>
    <row r="473" ht="15.75" customHeight="1">
      <c r="A473" s="106" t="s">
        <v>504</v>
      </c>
      <c r="B473" s="106" t="s">
        <v>503</v>
      </c>
      <c r="C473" s="106" t="s">
        <v>5175</v>
      </c>
      <c r="D473" s="106" t="s">
        <v>2450</v>
      </c>
      <c r="E473" s="106" t="s">
        <v>5314</v>
      </c>
      <c r="F473" s="106"/>
      <c r="G473" s="106" t="s">
        <v>503</v>
      </c>
      <c r="H473" s="107" t="str">
        <f t="shared" si="47"/>
        <v>Tilia moltkei</v>
      </c>
      <c r="I473" s="108" t="str">
        <f t="array" ref="I473">index('ThreatSearch download 4.6.20'!M:M,match(H473,'ThreatSearch download 4.6.20'!E:E,0))</f>
        <v>#N/A</v>
      </c>
      <c r="J473" s="108" t="str">
        <f t="array" ref="J473">index('ThreatSearch download 4.6.20'!L:L,match(H473,'ThreatSearch download 4.6.20'!E:E,0))</f>
        <v>#N/A</v>
      </c>
      <c r="K473" s="109" t="str">
        <f t="array" ref="K473">index('ThreatSearch download 4.6.20'!R:R,match(H473,'ThreatSearch download 4.6.20'!E:E,0))</f>
        <v>#N/A</v>
      </c>
      <c r="L473" s="69"/>
      <c r="M473" s="69"/>
      <c r="N473" s="69"/>
      <c r="O473" s="69"/>
      <c r="P473" s="69"/>
      <c r="Q473" s="69"/>
      <c r="R473" s="69"/>
      <c r="S473" s="69"/>
      <c r="T473" s="69"/>
      <c r="U473" s="69"/>
      <c r="V473" s="69"/>
      <c r="W473" s="69"/>
      <c r="X473" s="69"/>
      <c r="Y473" s="69"/>
      <c r="Z473" s="69"/>
    </row>
    <row r="474" ht="15.75" customHeight="1">
      <c r="A474" s="106" t="s">
        <v>373</v>
      </c>
      <c r="B474" s="106" t="s">
        <v>372</v>
      </c>
      <c r="C474" s="106" t="s">
        <v>5175</v>
      </c>
      <c r="D474" s="106" t="s">
        <v>2450</v>
      </c>
      <c r="E474" s="106" t="s">
        <v>5315</v>
      </c>
      <c r="F474" s="106"/>
      <c r="G474" s="106" t="s">
        <v>372</v>
      </c>
      <c r="H474" s="107" t="str">
        <f t="shared" si="47"/>
        <v>Tilia redmond</v>
      </c>
      <c r="I474" s="108" t="str">
        <f t="array" ref="I474">index('ThreatSearch download 4.6.20'!M:M,match(H474,'ThreatSearch download 4.6.20'!E:E,0))</f>
        <v>#N/A</v>
      </c>
      <c r="J474" s="108" t="str">
        <f t="array" ref="J474">index('ThreatSearch download 4.6.20'!L:L,match(H474,'ThreatSearch download 4.6.20'!E:E,0))</f>
        <v>#N/A</v>
      </c>
      <c r="K474" s="109" t="str">
        <f t="array" ref="K474">index('ThreatSearch download 4.6.20'!R:R,match(H474,'ThreatSearch download 4.6.20'!E:E,0))</f>
        <v>#N/A</v>
      </c>
      <c r="L474" s="69"/>
      <c r="M474" s="69"/>
      <c r="N474" s="69"/>
      <c r="O474" s="69"/>
      <c r="P474" s="69"/>
      <c r="Q474" s="69"/>
      <c r="R474" s="69"/>
      <c r="S474" s="69"/>
      <c r="T474" s="69"/>
      <c r="U474" s="69"/>
      <c r="V474" s="69"/>
      <c r="W474" s="69"/>
      <c r="X474" s="69"/>
      <c r="Y474" s="69"/>
      <c r="Z474" s="69"/>
    </row>
    <row r="475" ht="15.75" customHeight="1">
      <c r="A475" s="106" t="s">
        <v>388</v>
      </c>
      <c r="B475" s="106" t="s">
        <v>387</v>
      </c>
      <c r="C475" s="106" t="s">
        <v>5175</v>
      </c>
      <c r="D475" s="106" t="s">
        <v>2623</v>
      </c>
      <c r="E475" s="106" t="s">
        <v>5316</v>
      </c>
      <c r="F475" s="106"/>
      <c r="G475" s="106" t="s">
        <v>387</v>
      </c>
      <c r="H475" s="107" t="str">
        <f t="shared" si="47"/>
        <v>Ulmus cathedral</v>
      </c>
      <c r="I475" s="108" t="str">
        <f t="array" ref="I475">index('ThreatSearch download 4.6.20'!M:M,match(H475,'ThreatSearch download 4.6.20'!E:E,0))</f>
        <v>#N/A</v>
      </c>
      <c r="J475" s="108" t="str">
        <f t="array" ref="J475">index('ThreatSearch download 4.6.20'!L:L,match(H475,'ThreatSearch download 4.6.20'!E:E,0))</f>
        <v>#N/A</v>
      </c>
      <c r="K475" s="109" t="str">
        <f t="array" ref="K475">index('ThreatSearch download 4.6.20'!R:R,match(H475,'ThreatSearch download 4.6.20'!E:E,0))</f>
        <v>#N/A</v>
      </c>
      <c r="L475" s="69"/>
      <c r="M475" s="69"/>
      <c r="N475" s="69"/>
      <c r="O475" s="69"/>
      <c r="P475" s="69"/>
      <c r="Q475" s="69"/>
      <c r="R475" s="69"/>
      <c r="S475" s="69"/>
      <c r="T475" s="69"/>
      <c r="U475" s="69"/>
      <c r="V475" s="69"/>
      <c r="W475" s="69"/>
      <c r="X475" s="69"/>
      <c r="Y475" s="69"/>
      <c r="Z475" s="69"/>
    </row>
    <row r="476" ht="15.75" customHeight="1">
      <c r="A476" s="106" t="s">
        <v>390</v>
      </c>
      <c r="B476" s="106" t="s">
        <v>389</v>
      </c>
      <c r="C476" s="106" t="s">
        <v>5175</v>
      </c>
      <c r="D476" s="106" t="s">
        <v>2623</v>
      </c>
      <c r="E476" s="106" t="s">
        <v>5317</v>
      </c>
      <c r="F476" s="106"/>
      <c r="G476" s="106" t="s">
        <v>389</v>
      </c>
      <c r="H476" s="107" t="str">
        <f t="shared" si="47"/>
        <v>Ulmus commelin</v>
      </c>
      <c r="I476" s="108" t="str">
        <f t="array" ref="I476">index('ThreatSearch download 4.6.20'!M:M,match(H476,'ThreatSearch download 4.6.20'!E:E,0))</f>
        <v>#N/A</v>
      </c>
      <c r="J476" s="108" t="str">
        <f t="array" ref="J476">index('ThreatSearch download 4.6.20'!L:L,match(H476,'ThreatSearch download 4.6.20'!E:E,0))</f>
        <v>#N/A</v>
      </c>
      <c r="K476" s="109" t="str">
        <f t="array" ref="K476">index('ThreatSearch download 4.6.20'!R:R,match(H476,'ThreatSearch download 4.6.20'!E:E,0))</f>
        <v>#N/A</v>
      </c>
      <c r="L476" s="69"/>
      <c r="M476" s="69"/>
      <c r="N476" s="69"/>
      <c r="O476" s="69"/>
      <c r="P476" s="69"/>
      <c r="Q476" s="69"/>
      <c r="R476" s="69"/>
      <c r="S476" s="69"/>
      <c r="T476" s="69"/>
      <c r="U476" s="69"/>
      <c r="V476" s="69"/>
      <c r="W476" s="69"/>
      <c r="X476" s="69"/>
      <c r="Y476" s="69"/>
      <c r="Z476" s="69"/>
    </row>
    <row r="477" ht="15.75" customHeight="1">
      <c r="A477" s="106" t="s">
        <v>394</v>
      </c>
      <c r="B477" s="106" t="s">
        <v>393</v>
      </c>
      <c r="C477" s="106" t="s">
        <v>5175</v>
      </c>
      <c r="D477" s="106" t="s">
        <v>2623</v>
      </c>
      <c r="E477" s="106" t="s">
        <v>5318</v>
      </c>
      <c r="F477" s="106"/>
      <c r="G477" s="106" t="s">
        <v>393</v>
      </c>
      <c r="H477" s="107" t="str">
        <f t="shared" si="47"/>
        <v>Ulmus frontier</v>
      </c>
      <c r="I477" s="108" t="str">
        <f t="array" ref="I477">index('ThreatSearch download 4.6.20'!M:M,match(H477,'ThreatSearch download 4.6.20'!E:E,0))</f>
        <v>#N/A</v>
      </c>
      <c r="J477" s="108" t="str">
        <f t="array" ref="J477">index('ThreatSearch download 4.6.20'!L:L,match(H477,'ThreatSearch download 4.6.20'!E:E,0))</f>
        <v>#N/A</v>
      </c>
      <c r="K477" s="109" t="str">
        <f t="array" ref="K477">index('ThreatSearch download 4.6.20'!R:R,match(H477,'ThreatSearch download 4.6.20'!E:E,0))</f>
        <v>#N/A</v>
      </c>
      <c r="L477" s="69"/>
      <c r="M477" s="69"/>
      <c r="N477" s="69"/>
      <c r="O477" s="69"/>
      <c r="P477" s="69"/>
      <c r="Q477" s="69"/>
      <c r="R477" s="69"/>
      <c r="S477" s="69"/>
      <c r="T477" s="69"/>
      <c r="U477" s="69"/>
      <c r="V477" s="69"/>
      <c r="W477" s="69"/>
      <c r="X477" s="69"/>
      <c r="Y477" s="69"/>
      <c r="Z477" s="69"/>
    </row>
    <row r="478" ht="15.75" customHeight="1">
      <c r="A478" s="106" t="s">
        <v>400</v>
      </c>
      <c r="B478" s="106" t="s">
        <v>399</v>
      </c>
      <c r="C478" s="106" t="s">
        <v>5175</v>
      </c>
      <c r="D478" s="106" t="s">
        <v>2623</v>
      </c>
      <c r="E478" s="106" t="s">
        <v>5319</v>
      </c>
      <c r="F478" s="106"/>
      <c r="G478" s="106" t="s">
        <v>399</v>
      </c>
      <c r="H478" s="107" t="str">
        <f t="shared" si="47"/>
        <v>Ulmus green king</v>
      </c>
      <c r="I478" s="108" t="str">
        <f t="array" ref="I478">index('ThreatSearch download 4.6.20'!M:M,match(H478,'ThreatSearch download 4.6.20'!E:E,0))</f>
        <v>#N/A</v>
      </c>
      <c r="J478" s="108" t="str">
        <f t="array" ref="J478">index('ThreatSearch download 4.6.20'!L:L,match(H478,'ThreatSearch download 4.6.20'!E:E,0))</f>
        <v>#N/A</v>
      </c>
      <c r="K478" s="109" t="str">
        <f t="array" ref="K478">index('ThreatSearch download 4.6.20'!R:R,match(H478,'ThreatSearch download 4.6.20'!E:E,0))</f>
        <v>#N/A</v>
      </c>
      <c r="L478" s="69"/>
      <c r="M478" s="69"/>
      <c r="N478" s="69"/>
      <c r="O478" s="69"/>
      <c r="P478" s="69"/>
      <c r="Q478" s="69"/>
      <c r="R478" s="69"/>
      <c r="S478" s="69"/>
      <c r="T478" s="69"/>
      <c r="U478" s="69"/>
      <c r="V478" s="69"/>
      <c r="W478" s="69"/>
      <c r="X478" s="69"/>
      <c r="Y478" s="69"/>
      <c r="Z478" s="69"/>
    </row>
    <row r="479" ht="15.75" customHeight="1">
      <c r="A479" s="106" t="s">
        <v>428</v>
      </c>
      <c r="B479" s="106" t="s">
        <v>427</v>
      </c>
      <c r="C479" s="106" t="s">
        <v>5175</v>
      </c>
      <c r="D479" s="106" t="s">
        <v>2623</v>
      </c>
      <c r="E479" s="106" t="s">
        <v>5320</v>
      </c>
      <c r="G479" s="106" t="s">
        <v>427</v>
      </c>
      <c r="H479" s="107" t="str">
        <f t="shared" si="47"/>
        <v>Ulmus morton glossy</v>
      </c>
      <c r="I479" s="108" t="str">
        <f t="array" ref="I479">index('ThreatSearch download 4.6.20'!M:M,match(H479,'ThreatSearch download 4.6.20'!E:E,0))</f>
        <v>#N/A</v>
      </c>
      <c r="J479" s="108" t="str">
        <f t="array" ref="J479">index('ThreatSearch download 4.6.20'!L:L,match(H479,'ThreatSearch download 4.6.20'!E:E,0))</f>
        <v>#N/A</v>
      </c>
      <c r="K479" s="109" t="str">
        <f t="array" ref="K479">index('ThreatSearch download 4.6.20'!R:R,match(H479,'ThreatSearch download 4.6.20'!E:E,0))</f>
        <v>#N/A</v>
      </c>
      <c r="L479" s="69"/>
      <c r="M479" s="69"/>
      <c r="N479" s="69"/>
      <c r="O479" s="69"/>
      <c r="P479" s="69"/>
      <c r="Q479" s="69"/>
      <c r="R479" s="69"/>
      <c r="S479" s="69"/>
      <c r="T479" s="69"/>
      <c r="U479" s="69"/>
      <c r="V479" s="69"/>
      <c r="W479" s="69"/>
      <c r="X479" s="69"/>
      <c r="Y479" s="69"/>
      <c r="Z479" s="69"/>
    </row>
    <row r="480" ht="15.75" customHeight="1">
      <c r="A480" s="106" t="s">
        <v>430</v>
      </c>
      <c r="B480" s="106" t="s">
        <v>429</v>
      </c>
      <c r="C480" s="106" t="s">
        <v>5175</v>
      </c>
      <c r="D480" s="106" t="s">
        <v>2623</v>
      </c>
      <c r="E480" s="106" t="s">
        <v>5321</v>
      </c>
      <c r="G480" s="106" t="s">
        <v>429</v>
      </c>
      <c r="H480" s="107" t="str">
        <f t="shared" si="47"/>
        <v>Ulmus morton plainsman</v>
      </c>
      <c r="I480" s="108" t="str">
        <f t="array" ref="I480">index('ThreatSearch download 4.6.20'!M:M,match(H480,'ThreatSearch download 4.6.20'!E:E,0))</f>
        <v>#N/A</v>
      </c>
      <c r="J480" s="108" t="str">
        <f t="array" ref="J480">index('ThreatSearch download 4.6.20'!L:L,match(H480,'ThreatSearch download 4.6.20'!E:E,0))</f>
        <v>#N/A</v>
      </c>
      <c r="K480" s="109" t="str">
        <f t="array" ref="K480">index('ThreatSearch download 4.6.20'!R:R,match(H480,'ThreatSearch download 4.6.20'!E:E,0))</f>
        <v>#N/A</v>
      </c>
      <c r="L480" s="69"/>
      <c r="M480" s="69"/>
      <c r="N480" s="69"/>
      <c r="O480" s="69"/>
      <c r="P480" s="69"/>
      <c r="Q480" s="69"/>
      <c r="R480" s="69"/>
      <c r="S480" s="69"/>
      <c r="T480" s="69"/>
      <c r="U480" s="69"/>
      <c r="V480" s="69"/>
      <c r="W480" s="69"/>
      <c r="X480" s="69"/>
      <c r="Y480" s="69"/>
      <c r="Z480" s="69"/>
    </row>
    <row r="481" ht="15.75" customHeight="1">
      <c r="A481" s="106" t="s">
        <v>432</v>
      </c>
      <c r="B481" s="106" t="s">
        <v>431</v>
      </c>
      <c r="C481" s="106" t="s">
        <v>5175</v>
      </c>
      <c r="D481" s="106" t="s">
        <v>2623</v>
      </c>
      <c r="E481" s="106" t="s">
        <v>5322</v>
      </c>
      <c r="G481" s="106" t="s">
        <v>431</v>
      </c>
      <c r="H481" s="107" t="str">
        <f t="shared" si="47"/>
        <v>Ulmus morton red tip</v>
      </c>
      <c r="I481" s="108" t="str">
        <f t="array" ref="I481">index('ThreatSearch download 4.6.20'!M:M,match(H481,'ThreatSearch download 4.6.20'!E:E,0))</f>
        <v>#N/A</v>
      </c>
      <c r="J481" s="108" t="str">
        <f t="array" ref="J481">index('ThreatSearch download 4.6.20'!L:L,match(H481,'ThreatSearch download 4.6.20'!E:E,0))</f>
        <v>#N/A</v>
      </c>
      <c r="K481" s="109" t="str">
        <f t="array" ref="K481">index('ThreatSearch download 4.6.20'!R:R,match(H481,'ThreatSearch download 4.6.20'!E:E,0))</f>
        <v>#N/A</v>
      </c>
      <c r="L481" s="69"/>
      <c r="M481" s="69"/>
      <c r="N481" s="69"/>
      <c r="O481" s="69"/>
      <c r="P481" s="69"/>
      <c r="Q481" s="69"/>
      <c r="R481" s="69"/>
      <c r="S481" s="69"/>
      <c r="T481" s="69"/>
      <c r="U481" s="69"/>
      <c r="V481" s="69"/>
      <c r="W481" s="69"/>
      <c r="X481" s="69"/>
      <c r="Y481" s="69"/>
      <c r="Z481" s="69"/>
    </row>
    <row r="482" ht="15.75" customHeight="1">
      <c r="A482" s="106" t="s">
        <v>434</v>
      </c>
      <c r="B482" s="106" t="s">
        <v>433</v>
      </c>
      <c r="C482" s="106" t="s">
        <v>5175</v>
      </c>
      <c r="D482" s="106" t="s">
        <v>2623</v>
      </c>
      <c r="E482" s="106" t="s">
        <v>5323</v>
      </c>
      <c r="G482" s="106" t="s">
        <v>433</v>
      </c>
      <c r="H482" s="107" t="str">
        <f t="shared" si="47"/>
        <v>Ulmus morton stalwart</v>
      </c>
      <c r="I482" s="108" t="str">
        <f t="array" ref="I482">index('ThreatSearch download 4.6.20'!M:M,match(H482,'ThreatSearch download 4.6.20'!E:E,0))</f>
        <v>#N/A</v>
      </c>
      <c r="J482" s="108" t="str">
        <f t="array" ref="J482">index('ThreatSearch download 4.6.20'!L:L,match(H482,'ThreatSearch download 4.6.20'!E:E,0))</f>
        <v>#N/A</v>
      </c>
      <c r="K482" s="109" t="str">
        <f t="array" ref="K482">index('ThreatSearch download 4.6.20'!R:R,match(H482,'ThreatSearch download 4.6.20'!E:E,0))</f>
        <v>#N/A</v>
      </c>
      <c r="L482" s="69"/>
      <c r="M482" s="69"/>
      <c r="N482" s="69"/>
      <c r="O482" s="69"/>
      <c r="P482" s="69"/>
      <c r="Q482" s="69"/>
      <c r="R482" s="69"/>
      <c r="S482" s="69"/>
      <c r="T482" s="69"/>
      <c r="U482" s="69"/>
      <c r="V482" s="69"/>
      <c r="W482" s="69"/>
      <c r="X482" s="69"/>
      <c r="Y482" s="69"/>
      <c r="Z482" s="69"/>
    </row>
    <row r="483" ht="15.75" customHeight="1">
      <c r="A483" s="106" t="s">
        <v>436</v>
      </c>
      <c r="B483" s="106" t="s">
        <v>435</v>
      </c>
      <c r="C483" s="106" t="s">
        <v>5175</v>
      </c>
      <c r="D483" s="106" t="s">
        <v>2623</v>
      </c>
      <c r="E483" s="106" t="s">
        <v>5324</v>
      </c>
      <c r="F483" s="106"/>
      <c r="G483" s="106" t="s">
        <v>435</v>
      </c>
      <c r="H483" s="107" t="str">
        <f t="shared" si="47"/>
        <v>Ulmus new harizon</v>
      </c>
      <c r="I483" s="108" t="str">
        <f t="array" ref="I483">index('ThreatSearch download 4.6.20'!M:M,match(H483,'ThreatSearch download 4.6.20'!E:E,0))</f>
        <v>#N/A</v>
      </c>
      <c r="J483" s="108" t="str">
        <f t="array" ref="J483">index('ThreatSearch download 4.6.20'!L:L,match(H483,'ThreatSearch download 4.6.20'!E:E,0))</f>
        <v>#N/A</v>
      </c>
      <c r="K483" s="109" t="str">
        <f t="array" ref="K483">index('ThreatSearch download 4.6.20'!R:R,match(H483,'ThreatSearch download 4.6.20'!E:E,0))</f>
        <v>#N/A</v>
      </c>
      <c r="L483" s="69"/>
      <c r="M483" s="69"/>
      <c r="N483" s="69"/>
      <c r="O483" s="69"/>
      <c r="P483" s="69"/>
      <c r="Q483" s="69"/>
      <c r="R483" s="69"/>
      <c r="S483" s="69"/>
      <c r="T483" s="69"/>
      <c r="U483" s="69"/>
      <c r="V483" s="69"/>
      <c r="W483" s="69"/>
      <c r="X483" s="69"/>
      <c r="Y483" s="69"/>
      <c r="Z483" s="69"/>
    </row>
    <row r="484" ht="15.75" customHeight="1">
      <c r="A484" s="106" t="s">
        <v>440</v>
      </c>
      <c r="B484" s="106" t="s">
        <v>439</v>
      </c>
      <c r="C484" s="106" t="s">
        <v>5175</v>
      </c>
      <c r="D484" s="106" t="s">
        <v>2623</v>
      </c>
      <c r="E484" s="106" t="s">
        <v>5325</v>
      </c>
      <c r="F484" s="106"/>
      <c r="G484" s="106" t="s">
        <v>439</v>
      </c>
      <c r="H484" s="107" t="str">
        <f t="shared" si="47"/>
        <v>Ulmus patriot</v>
      </c>
      <c r="I484" s="108" t="str">
        <f t="array" ref="I484">index('ThreatSearch download 4.6.20'!M:M,match(H484,'ThreatSearch download 4.6.20'!E:E,0))</f>
        <v>#N/A</v>
      </c>
      <c r="J484" s="108" t="str">
        <f t="array" ref="J484">index('ThreatSearch download 4.6.20'!L:L,match(H484,'ThreatSearch download 4.6.20'!E:E,0))</f>
        <v>#N/A</v>
      </c>
      <c r="K484" s="109" t="str">
        <f t="array" ref="K484">index('ThreatSearch download 4.6.20'!R:R,match(H484,'ThreatSearch download 4.6.20'!E:E,0))</f>
        <v>#N/A</v>
      </c>
      <c r="L484" s="69"/>
      <c r="M484" s="69"/>
      <c r="N484" s="69"/>
      <c r="O484" s="69"/>
      <c r="P484" s="69"/>
      <c r="Q484" s="69"/>
      <c r="R484" s="69"/>
      <c r="S484" s="69"/>
      <c r="T484" s="69"/>
      <c r="U484" s="69"/>
      <c r="V484" s="69"/>
      <c r="W484" s="69"/>
      <c r="X484" s="69"/>
      <c r="Y484" s="69"/>
      <c r="Z484" s="69"/>
    </row>
    <row r="485" ht="15.75" customHeight="1">
      <c r="A485" s="106" t="s">
        <v>452</v>
      </c>
      <c r="B485" s="106" t="s">
        <v>451</v>
      </c>
      <c r="C485" s="106" t="s">
        <v>5175</v>
      </c>
      <c r="D485" s="106" t="s">
        <v>2623</v>
      </c>
      <c r="E485" s="106" t="s">
        <v>5326</v>
      </c>
      <c r="F485" s="106"/>
      <c r="G485" s="106" t="s">
        <v>451</v>
      </c>
      <c r="H485" s="107" t="str">
        <f t="shared" si="47"/>
        <v>Ulmus urban</v>
      </c>
      <c r="I485" s="108" t="str">
        <f t="array" ref="I485">index('ThreatSearch download 4.6.20'!M:M,match(H485,'ThreatSearch download 4.6.20'!E:E,0))</f>
        <v>#N/A</v>
      </c>
      <c r="J485" s="108" t="str">
        <f t="array" ref="J485">index('ThreatSearch download 4.6.20'!L:L,match(H485,'ThreatSearch download 4.6.20'!E:E,0))</f>
        <v>#N/A</v>
      </c>
      <c r="K485" s="109" t="str">
        <f t="array" ref="K485">index('ThreatSearch download 4.6.20'!R:R,match(H485,'ThreatSearch download 4.6.20'!E:E,0))</f>
        <v>#N/A</v>
      </c>
      <c r="L485" s="69"/>
      <c r="M485" s="69"/>
      <c r="N485" s="69"/>
      <c r="O485" s="69"/>
      <c r="P485" s="69"/>
      <c r="Q485" s="69"/>
      <c r="R485" s="69"/>
      <c r="S485" s="69"/>
      <c r="T485" s="69"/>
      <c r="U485" s="69"/>
      <c r="V485" s="69"/>
      <c r="W485" s="69"/>
      <c r="X485" s="69"/>
      <c r="Y485" s="69"/>
      <c r="Z485" s="69"/>
    </row>
    <row r="486" ht="15.75" customHeight="1">
      <c r="A486" s="106" t="s">
        <v>989</v>
      </c>
      <c r="B486" s="106" t="s">
        <v>1937</v>
      </c>
      <c r="C486" s="106" t="s">
        <v>1479</v>
      </c>
      <c r="D486" s="106" t="s">
        <v>2503</v>
      </c>
      <c r="E486" s="106" t="s">
        <v>5327</v>
      </c>
      <c r="F486" s="106"/>
      <c r="G486" s="106" t="s">
        <v>1937</v>
      </c>
      <c r="H486" s="107" t="str">
        <f t="shared" si="47"/>
        <v>Malus ionensis</v>
      </c>
      <c r="I486" s="108" t="str">
        <f t="array" ref="I486">index('ThreatSearch download 4.6.20'!M:M,match(H486,'ThreatSearch download 4.6.20'!E:E,0))</f>
        <v>#N/A</v>
      </c>
      <c r="J486" s="108" t="str">
        <f t="array" ref="J486">index('ThreatSearch download 4.6.20'!L:L,match(H486,'ThreatSearch download 4.6.20'!E:E,0))</f>
        <v>#N/A</v>
      </c>
      <c r="K486" s="109" t="str">
        <f t="array" ref="K486">index('ThreatSearch download 4.6.20'!R:R,match(H486,'ThreatSearch download 4.6.20'!E:E,0))</f>
        <v>#N/A</v>
      </c>
      <c r="L486" s="69"/>
      <c r="M486" s="69"/>
      <c r="N486" s="69"/>
      <c r="O486" s="69"/>
      <c r="P486" s="69"/>
      <c r="Q486" s="69"/>
      <c r="R486" s="69"/>
      <c r="S486" s="69"/>
      <c r="T486" s="69"/>
      <c r="U486" s="69"/>
      <c r="V486" s="69"/>
      <c r="W486" s="69"/>
      <c r="X486" s="69"/>
      <c r="Y486" s="69"/>
      <c r="Z486" s="69"/>
    </row>
    <row r="487" ht="15.75" customHeight="1">
      <c r="A487" s="106" t="s">
        <v>995</v>
      </c>
      <c r="B487" s="106" t="s">
        <v>1942</v>
      </c>
      <c r="C487" s="106" t="s">
        <v>1479</v>
      </c>
      <c r="D487" s="106" t="s">
        <v>2503</v>
      </c>
      <c r="E487" s="106" t="s">
        <v>5328</v>
      </c>
      <c r="F487" s="106"/>
      <c r="G487" s="106" t="s">
        <v>1942</v>
      </c>
      <c r="H487" s="107" t="str">
        <f t="shared" si="47"/>
        <v>Malus kirghisarum</v>
      </c>
      <c r="I487" s="108" t="str">
        <f t="array" ref="I487">index('ThreatSearch download 4.6.20'!M:M,match(H487,'ThreatSearch download 4.6.20'!E:E,0))</f>
        <v>#N/A</v>
      </c>
      <c r="J487" s="108" t="str">
        <f t="array" ref="J487">index('ThreatSearch download 4.6.20'!L:L,match(H487,'ThreatSearch download 4.6.20'!E:E,0))</f>
        <v>#N/A</v>
      </c>
      <c r="K487" s="109" t="str">
        <f t="array" ref="K487">index('ThreatSearch download 4.6.20'!R:R,match(H487,'ThreatSearch download 4.6.20'!E:E,0))</f>
        <v>#N/A</v>
      </c>
      <c r="L487" s="69"/>
      <c r="M487" s="69"/>
      <c r="N487" s="69"/>
      <c r="O487" s="69"/>
      <c r="P487" s="69"/>
      <c r="Q487" s="69"/>
      <c r="R487" s="69"/>
      <c r="S487" s="69"/>
      <c r="T487" s="69"/>
      <c r="U487" s="69"/>
      <c r="V487" s="69"/>
      <c r="W487" s="69"/>
      <c r="X487" s="69"/>
      <c r="Y487" s="69"/>
      <c r="Z487" s="69"/>
    </row>
    <row r="488" ht="15.75" customHeight="1">
      <c r="A488" s="106" t="s">
        <v>1006</v>
      </c>
      <c r="B488" s="106" t="s">
        <v>1951</v>
      </c>
      <c r="C488" s="106" t="s">
        <v>1479</v>
      </c>
      <c r="D488" s="106" t="s">
        <v>2503</v>
      </c>
      <c r="E488" s="106" t="s">
        <v>5329</v>
      </c>
      <c r="G488" s="106" t="s">
        <v>1951</v>
      </c>
      <c r="H488" s="107" t="str">
        <f t="shared" si="47"/>
        <v>Malus mandschurica</v>
      </c>
      <c r="I488" s="108" t="str">
        <f t="array" ref="I488">index('ThreatSearch download 4.6.20'!M:M,match(H488,'ThreatSearch download 4.6.20'!E:E,0))</f>
        <v>#N/A</v>
      </c>
      <c r="J488" s="108" t="str">
        <f t="array" ref="J488">index('ThreatSearch download 4.6.20'!L:L,match(H488,'ThreatSearch download 4.6.20'!E:E,0))</f>
        <v>#N/A</v>
      </c>
      <c r="K488" s="109" t="str">
        <f t="array" ref="K488">index('ThreatSearch download 4.6.20'!R:R,match(H488,'ThreatSearch download 4.6.20'!E:E,0))</f>
        <v>#N/A</v>
      </c>
      <c r="L488" s="69"/>
      <c r="M488" s="69"/>
      <c r="N488" s="69"/>
      <c r="O488" s="69"/>
      <c r="P488" s="69"/>
      <c r="Q488" s="69"/>
      <c r="R488" s="69"/>
      <c r="S488" s="69"/>
      <c r="T488" s="69"/>
      <c r="U488" s="69"/>
      <c r="V488" s="69"/>
      <c r="W488" s="69"/>
      <c r="X488" s="69"/>
      <c r="Y488" s="69"/>
      <c r="Z488" s="69"/>
    </row>
    <row r="489" ht="15.75" customHeight="1">
      <c r="A489" s="106" t="s">
        <v>1006</v>
      </c>
      <c r="B489" s="106" t="s">
        <v>1952</v>
      </c>
      <c r="C489" s="106" t="s">
        <v>1479</v>
      </c>
      <c r="D489" s="106" t="s">
        <v>2503</v>
      </c>
      <c r="E489" s="106" t="s">
        <v>5330</v>
      </c>
      <c r="F489" s="106"/>
      <c r="G489" s="106" t="s">
        <v>1952</v>
      </c>
      <c r="H489" s="107" t="str">
        <f t="shared" si="47"/>
        <v>Malus manshurica</v>
      </c>
      <c r="I489" s="108" t="str">
        <f t="array" ref="I489">index('ThreatSearch download 4.6.20'!M:M,match(H489,'ThreatSearch download 4.6.20'!E:E,0))</f>
        <v>#N/A</v>
      </c>
      <c r="J489" s="108" t="str">
        <f t="array" ref="J489">index('ThreatSearch download 4.6.20'!L:L,match(H489,'ThreatSearch download 4.6.20'!E:E,0))</f>
        <v>#N/A</v>
      </c>
      <c r="K489" s="109" t="str">
        <f t="array" ref="K489">index('ThreatSearch download 4.6.20'!R:R,match(H489,'ThreatSearch download 4.6.20'!E:E,0))</f>
        <v>#N/A</v>
      </c>
      <c r="L489" s="69"/>
      <c r="M489" s="69"/>
      <c r="N489" s="69"/>
      <c r="O489" s="69"/>
      <c r="P489" s="69"/>
      <c r="Q489" s="69"/>
      <c r="R489" s="69"/>
      <c r="S489" s="69"/>
      <c r="T489" s="69"/>
      <c r="U489" s="69"/>
      <c r="V489" s="69"/>
      <c r="W489" s="69"/>
      <c r="X489" s="69"/>
      <c r="Y489" s="69"/>
      <c r="Z489" s="69"/>
    </row>
    <row r="490" ht="15.75" customHeight="1">
      <c r="A490" s="106" t="s">
        <v>1049</v>
      </c>
      <c r="B490" s="106" t="s">
        <v>1965</v>
      </c>
      <c r="C490" s="106" t="s">
        <v>1479</v>
      </c>
      <c r="D490" s="106" t="s">
        <v>2503</v>
      </c>
      <c r="E490" s="106" t="s">
        <v>5331</v>
      </c>
      <c r="F490" s="106"/>
      <c r="G490" s="106" t="s">
        <v>1965</v>
      </c>
      <c r="H490" s="107" t="str">
        <f t="shared" si="47"/>
        <v>Malus seiboldii</v>
      </c>
      <c r="I490" s="108" t="str">
        <f t="array" ref="I490">index('ThreatSearch download 4.6.20'!M:M,match(H490,'ThreatSearch download 4.6.20'!E:E,0))</f>
        <v>#N/A</v>
      </c>
      <c r="J490" s="108" t="str">
        <f t="array" ref="J490">index('ThreatSearch download 4.6.20'!L:L,match(H490,'ThreatSearch download 4.6.20'!E:E,0))</f>
        <v>#N/A</v>
      </c>
      <c r="K490" s="109" t="str">
        <f t="array" ref="K490">index('ThreatSearch download 4.6.20'!R:R,match(H490,'ThreatSearch download 4.6.20'!E:E,0))</f>
        <v>#N/A</v>
      </c>
      <c r="L490" s="69"/>
      <c r="M490" s="69"/>
      <c r="N490" s="69"/>
      <c r="O490" s="69"/>
      <c r="P490" s="69"/>
      <c r="Q490" s="69"/>
      <c r="R490" s="69"/>
      <c r="S490" s="69"/>
      <c r="T490" s="69"/>
      <c r="U490" s="69"/>
      <c r="V490" s="69"/>
      <c r="W490" s="69"/>
      <c r="X490" s="69"/>
      <c r="Y490" s="69"/>
      <c r="Z490" s="69"/>
    </row>
    <row r="491" ht="15.75" customHeight="1">
      <c r="A491" s="106" t="s">
        <v>703</v>
      </c>
      <c r="B491" s="106" t="s">
        <v>1629</v>
      </c>
      <c r="C491" s="106" t="s">
        <v>1479</v>
      </c>
      <c r="D491" s="106" t="s">
        <v>2503</v>
      </c>
      <c r="E491" s="106" t="s">
        <v>5332</v>
      </c>
      <c r="F491" s="106"/>
      <c r="G491" s="106" t="s">
        <v>1629</v>
      </c>
      <c r="H491" s="107" t="str">
        <f t="shared" si="47"/>
        <v>Malus transistora</v>
      </c>
      <c r="I491" s="108" t="str">
        <f t="array" ref="I491">index('ThreatSearch download 4.6.20'!M:M,match(H491,'ThreatSearch download 4.6.20'!E:E,0))</f>
        <v>#N/A</v>
      </c>
      <c r="J491" s="108" t="str">
        <f t="array" ref="J491">index('ThreatSearch download 4.6.20'!L:L,match(H491,'ThreatSearch download 4.6.20'!E:E,0))</f>
        <v>#N/A</v>
      </c>
      <c r="K491" s="109" t="str">
        <f t="array" ref="K491">index('ThreatSearch download 4.6.20'!R:R,match(H491,'ThreatSearch download 4.6.20'!E:E,0))</f>
        <v>#N/A</v>
      </c>
      <c r="L491" s="69"/>
      <c r="M491" s="69"/>
      <c r="N491" s="69"/>
      <c r="O491" s="69"/>
      <c r="P491" s="69"/>
      <c r="Q491" s="69"/>
      <c r="R491" s="69"/>
      <c r="S491" s="69"/>
      <c r="T491" s="69"/>
      <c r="U491" s="69"/>
      <c r="V491" s="69"/>
      <c r="W491" s="69"/>
      <c r="X491" s="69"/>
      <c r="Y491" s="69"/>
      <c r="Z491" s="69"/>
    </row>
    <row r="492" ht="15.75" customHeight="1">
      <c r="A492" s="106" t="s">
        <v>703</v>
      </c>
      <c r="B492" s="106" t="s">
        <v>1631</v>
      </c>
      <c r="C492" s="106" t="s">
        <v>1479</v>
      </c>
      <c r="D492" s="106" t="s">
        <v>2503</v>
      </c>
      <c r="E492" s="106" t="s">
        <v>5333</v>
      </c>
      <c r="F492" s="106"/>
      <c r="G492" s="106" t="s">
        <v>1631</v>
      </c>
      <c r="H492" s="107" t="str">
        <f t="shared" si="47"/>
        <v>Malus transitora</v>
      </c>
      <c r="I492" s="108" t="str">
        <f t="array" ref="I492">index('ThreatSearch download 4.6.20'!M:M,match(H492,'ThreatSearch download 4.6.20'!E:E,0))</f>
        <v>#N/A</v>
      </c>
      <c r="J492" s="108" t="str">
        <f t="array" ref="J492">index('ThreatSearch download 4.6.20'!L:L,match(H492,'ThreatSearch download 4.6.20'!E:E,0))</f>
        <v>#N/A</v>
      </c>
      <c r="K492" s="109" t="str">
        <f t="array" ref="K492">index('ThreatSearch download 4.6.20'!R:R,match(H492,'ThreatSearch download 4.6.20'!E:E,0))</f>
        <v>#N/A</v>
      </c>
      <c r="L492" s="69"/>
      <c r="M492" s="69"/>
      <c r="N492" s="69"/>
      <c r="O492" s="69"/>
      <c r="P492" s="69"/>
      <c r="Q492" s="69"/>
      <c r="R492" s="69"/>
      <c r="S492" s="69"/>
      <c r="T492" s="69"/>
      <c r="U492" s="69"/>
      <c r="V492" s="69"/>
      <c r="W492" s="69"/>
      <c r="X492" s="69"/>
      <c r="Y492" s="69"/>
      <c r="Z492" s="69"/>
    </row>
    <row r="493" ht="15.75" customHeight="1">
      <c r="A493" s="106" t="s">
        <v>1112</v>
      </c>
      <c r="B493" s="106" t="s">
        <v>2029</v>
      </c>
      <c r="C493" s="106" t="s">
        <v>1479</v>
      </c>
      <c r="D493" s="106" t="s">
        <v>2425</v>
      </c>
      <c r="E493" s="106" t="s">
        <v>4359</v>
      </c>
      <c r="F493" s="106"/>
      <c r="G493" s="106" t="s">
        <v>2029</v>
      </c>
      <c r="H493" s="107" t="str">
        <f t="shared" si="47"/>
        <v>Quercus boyntoni</v>
      </c>
      <c r="I493" s="108" t="str">
        <f t="array" ref="I493">index('ThreatSearch download 4.6.20'!M:M,match(H493,'ThreatSearch download 4.6.20'!E:E,0))</f>
        <v>#N/A</v>
      </c>
      <c r="J493" s="108" t="str">
        <f t="array" ref="J493">index('ThreatSearch download 4.6.20'!L:L,match(H493,'ThreatSearch download 4.6.20'!E:E,0))</f>
        <v>#N/A</v>
      </c>
      <c r="K493" s="109" t="str">
        <f t="array" ref="K493">index('ThreatSearch download 4.6.20'!R:R,match(H493,'ThreatSearch download 4.6.20'!E:E,0))</f>
        <v>#N/A</v>
      </c>
      <c r="L493" s="69"/>
      <c r="M493" s="69"/>
      <c r="N493" s="69"/>
      <c r="O493" s="69"/>
      <c r="P493" s="69"/>
      <c r="Q493" s="69"/>
      <c r="R493" s="69"/>
      <c r="S493" s="69"/>
      <c r="T493" s="69"/>
      <c r="U493" s="69"/>
      <c r="V493" s="69"/>
      <c r="W493" s="69"/>
      <c r="X493" s="69"/>
      <c r="Y493" s="69"/>
      <c r="Z493" s="69"/>
    </row>
    <row r="494" ht="15.75" customHeight="1">
      <c r="A494" s="106" t="s">
        <v>1122</v>
      </c>
      <c r="B494" s="106" t="s">
        <v>2037</v>
      </c>
      <c r="C494" s="106" t="s">
        <v>1479</v>
      </c>
      <c r="D494" s="106" t="s">
        <v>2425</v>
      </c>
      <c r="E494" s="106" t="s">
        <v>5334</v>
      </c>
      <c r="F494" s="106"/>
      <c r="G494" s="106" t="s">
        <v>2037</v>
      </c>
      <c r="H494" s="107" t="str">
        <f t="shared" si="47"/>
        <v>Quercus canbyii</v>
      </c>
      <c r="I494" s="108" t="str">
        <f t="array" ref="I494">index('ThreatSearch download 4.6.20'!M:M,match(H494,'ThreatSearch download 4.6.20'!E:E,0))</f>
        <v>#N/A</v>
      </c>
      <c r="J494" s="108" t="str">
        <f t="array" ref="J494">index('ThreatSearch download 4.6.20'!L:L,match(H494,'ThreatSearch download 4.6.20'!E:E,0))</f>
        <v>#N/A</v>
      </c>
      <c r="K494" s="109" t="str">
        <f t="array" ref="K494">index('ThreatSearch download 4.6.20'!R:R,match(H494,'ThreatSearch download 4.6.20'!E:E,0))</f>
        <v>#N/A</v>
      </c>
      <c r="L494" s="69"/>
      <c r="M494" s="69"/>
      <c r="N494" s="69"/>
      <c r="O494" s="69"/>
      <c r="P494" s="69"/>
      <c r="Q494" s="69"/>
      <c r="R494" s="69"/>
      <c r="S494" s="69"/>
      <c r="T494" s="69"/>
      <c r="U494" s="69"/>
      <c r="V494" s="69"/>
      <c r="W494" s="69"/>
      <c r="X494" s="69"/>
      <c r="Y494" s="69"/>
      <c r="Z494" s="69"/>
    </row>
    <row r="495" ht="15.75" customHeight="1">
      <c r="A495" s="106" t="s">
        <v>2038</v>
      </c>
      <c r="B495" s="106" t="s">
        <v>1125</v>
      </c>
      <c r="C495" s="106" t="s">
        <v>1479</v>
      </c>
      <c r="D495" s="106" t="s">
        <v>2425</v>
      </c>
      <c r="E495" s="106" t="s">
        <v>2985</v>
      </c>
      <c r="G495" s="106" t="s">
        <v>1125</v>
      </c>
      <c r="H495" s="107" t="str">
        <f t="shared" si="47"/>
        <v>Quercus castaneifolia</v>
      </c>
      <c r="I495" s="108" t="str">
        <f t="array" ref="I495">index('ThreatSearch download 4.6.20'!M:M,match(H495,'ThreatSearch download 4.6.20'!E:E,0))</f>
        <v>#N/A</v>
      </c>
      <c r="J495" s="108" t="str">
        <f t="array" ref="J495">index('ThreatSearch download 4.6.20'!L:L,match(H495,'ThreatSearch download 4.6.20'!E:E,0))</f>
        <v>#N/A</v>
      </c>
      <c r="K495" s="109" t="str">
        <f t="array" ref="K495">index('ThreatSearch download 4.6.20'!R:R,match(H495,'ThreatSearch download 4.6.20'!E:E,0))</f>
        <v>#N/A</v>
      </c>
      <c r="L495" s="69"/>
      <c r="M495" s="69"/>
      <c r="N495" s="69"/>
      <c r="O495" s="69"/>
      <c r="P495" s="69"/>
      <c r="Q495" s="69"/>
      <c r="R495" s="69"/>
      <c r="S495" s="69"/>
      <c r="T495" s="69"/>
      <c r="U495" s="69"/>
      <c r="V495" s="69"/>
      <c r="W495" s="69"/>
      <c r="X495" s="69"/>
      <c r="Y495" s="69"/>
      <c r="Z495" s="69"/>
    </row>
    <row r="496" ht="15.75" customHeight="1">
      <c r="A496" s="106" t="s">
        <v>1137</v>
      </c>
      <c r="B496" s="106" t="s">
        <v>2045</v>
      </c>
      <c r="C496" s="106" t="s">
        <v>1479</v>
      </c>
      <c r="D496" s="106" t="s">
        <v>2425</v>
      </c>
      <c r="E496" s="106" t="s">
        <v>5335</v>
      </c>
      <c r="F496" s="106"/>
      <c r="G496" s="106" t="s">
        <v>2045</v>
      </c>
      <c r="H496" s="107" t="str">
        <f t="shared" si="47"/>
        <v>Quercus chrysolepsis</v>
      </c>
      <c r="I496" s="108" t="str">
        <f t="array" ref="I496">index('ThreatSearch download 4.6.20'!M:M,match(H496,'ThreatSearch download 4.6.20'!E:E,0))</f>
        <v>#N/A</v>
      </c>
      <c r="J496" s="108" t="str">
        <f t="array" ref="J496">index('ThreatSearch download 4.6.20'!L:L,match(H496,'ThreatSearch download 4.6.20'!E:E,0))</f>
        <v>#N/A</v>
      </c>
      <c r="K496" s="109" t="str">
        <f t="array" ref="K496">index('ThreatSearch download 4.6.20'!R:R,match(H496,'ThreatSearch download 4.6.20'!E:E,0))</f>
        <v>#N/A</v>
      </c>
      <c r="L496" s="69"/>
      <c r="M496" s="69"/>
      <c r="N496" s="69"/>
      <c r="O496" s="69"/>
      <c r="P496" s="69"/>
      <c r="Q496" s="69"/>
      <c r="R496" s="69"/>
      <c r="S496" s="69"/>
      <c r="T496" s="69"/>
      <c r="U496" s="69"/>
      <c r="V496" s="69"/>
      <c r="W496" s="69"/>
      <c r="X496" s="69"/>
      <c r="Y496" s="69"/>
      <c r="Z496" s="69"/>
    </row>
    <row r="497" ht="15.75" customHeight="1">
      <c r="A497" s="106" t="s">
        <v>1140</v>
      </c>
      <c r="B497" s="106" t="s">
        <v>2050</v>
      </c>
      <c r="C497" s="106" t="s">
        <v>1479</v>
      </c>
      <c r="D497" s="106" t="s">
        <v>2425</v>
      </c>
      <c r="E497" s="106" t="s">
        <v>5336</v>
      </c>
      <c r="F497" s="106"/>
      <c r="G497" s="106" t="s">
        <v>2050</v>
      </c>
      <c r="H497" s="107" t="str">
        <f t="shared" si="47"/>
        <v>Quercus cocccifera</v>
      </c>
      <c r="I497" s="108" t="str">
        <f t="array" ref="I497">index('ThreatSearch download 4.6.20'!M:M,match(H497,'ThreatSearch download 4.6.20'!E:E,0))</f>
        <v>#N/A</v>
      </c>
      <c r="J497" s="108" t="str">
        <f t="array" ref="J497">index('ThreatSearch download 4.6.20'!L:L,match(H497,'ThreatSearch download 4.6.20'!E:E,0))</f>
        <v>#N/A</v>
      </c>
      <c r="K497" s="109" t="str">
        <f t="array" ref="K497">index('ThreatSearch download 4.6.20'!R:R,match(H497,'ThreatSearch download 4.6.20'!E:E,0))</f>
        <v>#N/A</v>
      </c>
      <c r="L497" s="69"/>
      <c r="M497" s="69"/>
      <c r="N497" s="69"/>
      <c r="O497" s="69"/>
      <c r="P497" s="69"/>
      <c r="Q497" s="69"/>
      <c r="R497" s="69"/>
      <c r="S497" s="69"/>
      <c r="T497" s="69"/>
      <c r="U497" s="69"/>
      <c r="V497" s="69"/>
      <c r="W497" s="69"/>
      <c r="X497" s="69"/>
      <c r="Y497" s="69"/>
      <c r="Z497" s="69"/>
    </row>
    <row r="498" ht="15.75" customHeight="1">
      <c r="A498" s="106" t="s">
        <v>1140</v>
      </c>
      <c r="B498" s="106" t="s">
        <v>2051</v>
      </c>
      <c r="C498" s="106" t="s">
        <v>1479</v>
      </c>
      <c r="D498" s="106" t="s">
        <v>2425</v>
      </c>
      <c r="E498" s="106" t="s">
        <v>5337</v>
      </c>
      <c r="F498" s="106"/>
      <c r="G498" s="106" t="s">
        <v>2051</v>
      </c>
      <c r="H498" s="107" t="str">
        <f t="shared" si="47"/>
        <v>Quercus cocoifera</v>
      </c>
      <c r="I498" s="108" t="str">
        <f t="array" ref="I498">index('ThreatSearch download 4.6.20'!M:M,match(H498,'ThreatSearch download 4.6.20'!E:E,0))</f>
        <v>#N/A</v>
      </c>
      <c r="J498" s="108" t="str">
        <f t="array" ref="J498">index('ThreatSearch download 4.6.20'!L:L,match(H498,'ThreatSearch download 4.6.20'!E:E,0))</f>
        <v>#N/A</v>
      </c>
      <c r="K498" s="109" t="str">
        <f t="array" ref="K498">index('ThreatSearch download 4.6.20'!R:R,match(H498,'ThreatSearch download 4.6.20'!E:E,0))</f>
        <v>#N/A</v>
      </c>
      <c r="L498" s="69"/>
      <c r="M498" s="69"/>
      <c r="N498" s="69"/>
      <c r="O498" s="69"/>
      <c r="P498" s="69"/>
      <c r="Q498" s="69"/>
      <c r="R498" s="69"/>
      <c r="S498" s="69"/>
      <c r="T498" s="69"/>
      <c r="U498" s="69"/>
      <c r="V498" s="69"/>
      <c r="W498" s="69"/>
      <c r="X498" s="69"/>
      <c r="Y498" s="69"/>
      <c r="Z498" s="69"/>
    </row>
    <row r="499" ht="15.75" customHeight="1">
      <c r="A499" s="106" t="s">
        <v>1149</v>
      </c>
      <c r="B499" s="106" t="s">
        <v>2062</v>
      </c>
      <c r="C499" s="106" t="s">
        <v>1479</v>
      </c>
      <c r="D499" s="106" t="s">
        <v>2425</v>
      </c>
      <c r="E499" s="106" t="s">
        <v>5338</v>
      </c>
      <c r="F499" s="106"/>
      <c r="G499" s="106" t="s">
        <v>2062</v>
      </c>
      <c r="H499" s="107" t="str">
        <f t="shared" si="47"/>
        <v>Quercus dalechampi</v>
      </c>
      <c r="I499" s="108" t="str">
        <f t="array" ref="I499">index('ThreatSearch download 4.6.20'!M:M,match(H499,'ThreatSearch download 4.6.20'!E:E,0))</f>
        <v>#N/A</v>
      </c>
      <c r="J499" s="108" t="str">
        <f t="array" ref="J499">index('ThreatSearch download 4.6.20'!L:L,match(H499,'ThreatSearch download 4.6.20'!E:E,0))</f>
        <v>#N/A</v>
      </c>
      <c r="K499" s="109" t="str">
        <f t="array" ref="K499">index('ThreatSearch download 4.6.20'!R:R,match(H499,'ThreatSearch download 4.6.20'!E:E,0))</f>
        <v>#N/A</v>
      </c>
      <c r="L499" s="69"/>
      <c r="M499" s="69"/>
      <c r="N499" s="69"/>
      <c r="O499" s="69"/>
      <c r="P499" s="69"/>
      <c r="Q499" s="69"/>
      <c r="R499" s="69"/>
      <c r="S499" s="69"/>
      <c r="T499" s="69"/>
      <c r="U499" s="69"/>
      <c r="V499" s="69"/>
      <c r="W499" s="69"/>
      <c r="X499" s="69"/>
      <c r="Y499" s="69"/>
      <c r="Z499" s="69"/>
    </row>
    <row r="500" ht="15.75" customHeight="1">
      <c r="A500" s="106" t="s">
        <v>1155</v>
      </c>
      <c r="B500" s="106" t="s">
        <v>2065</v>
      </c>
      <c r="C500" s="106" t="s">
        <v>1479</v>
      </c>
      <c r="D500" s="106" t="s">
        <v>2425</v>
      </c>
      <c r="E500" s="106" t="s">
        <v>5339</v>
      </c>
      <c r="F500" s="106"/>
      <c r="G500" s="106" t="s">
        <v>2065</v>
      </c>
      <c r="H500" s="107" t="str">
        <f t="shared" si="47"/>
        <v>Quercus dendeta</v>
      </c>
      <c r="I500" s="108" t="str">
        <f t="array" ref="I500">index('ThreatSearch download 4.6.20'!M:M,match(H500,'ThreatSearch download 4.6.20'!E:E,0))</f>
        <v>#N/A</v>
      </c>
      <c r="J500" s="108" t="str">
        <f t="array" ref="J500">index('ThreatSearch download 4.6.20'!L:L,match(H500,'ThreatSearch download 4.6.20'!E:E,0))</f>
        <v>#N/A</v>
      </c>
      <c r="K500" s="109" t="str">
        <f t="array" ref="K500">index('ThreatSearch download 4.6.20'!R:R,match(H500,'ThreatSearch download 4.6.20'!E:E,0))</f>
        <v>#N/A</v>
      </c>
      <c r="L500" s="69"/>
      <c r="M500" s="69"/>
      <c r="N500" s="69"/>
      <c r="O500" s="69"/>
      <c r="P500" s="69"/>
      <c r="Q500" s="69"/>
      <c r="R500" s="69"/>
      <c r="S500" s="69"/>
      <c r="T500" s="69"/>
      <c r="U500" s="69"/>
      <c r="V500" s="69"/>
      <c r="W500" s="69"/>
      <c r="X500" s="69"/>
      <c r="Y500" s="69"/>
      <c r="Z500" s="69"/>
    </row>
    <row r="501" ht="15.75" customHeight="1">
      <c r="A501" s="106" t="s">
        <v>1161</v>
      </c>
      <c r="B501" s="106" t="s">
        <v>2079</v>
      </c>
      <c r="C501" s="106" t="s">
        <v>1479</v>
      </c>
      <c r="D501" s="106" t="s">
        <v>2425</v>
      </c>
      <c r="E501" s="106" t="s">
        <v>5340</v>
      </c>
      <c r="G501" s="106" t="s">
        <v>2079</v>
      </c>
      <c r="H501" s="107" t="str">
        <f t="shared" si="47"/>
        <v>Quercus ellipsoidallis</v>
      </c>
      <c r="I501" s="108" t="str">
        <f t="array" ref="I501">index('ThreatSearch download 4.6.20'!M:M,match(H501,'ThreatSearch download 4.6.20'!E:E,0))</f>
        <v>#N/A</v>
      </c>
      <c r="J501" s="108" t="str">
        <f t="array" ref="J501">index('ThreatSearch download 4.6.20'!L:L,match(H501,'ThreatSearch download 4.6.20'!E:E,0))</f>
        <v>#N/A</v>
      </c>
      <c r="K501" s="109" t="str">
        <f t="array" ref="K501">index('ThreatSearch download 4.6.20'!R:R,match(H501,'ThreatSearch download 4.6.20'!E:E,0))</f>
        <v>#N/A</v>
      </c>
      <c r="L501" s="69"/>
      <c r="M501" s="69"/>
      <c r="N501" s="69"/>
      <c r="O501" s="69"/>
      <c r="P501" s="69"/>
      <c r="Q501" s="69"/>
      <c r="R501" s="69"/>
      <c r="S501" s="69"/>
      <c r="T501" s="69"/>
      <c r="U501" s="69"/>
      <c r="V501" s="69"/>
      <c r="W501" s="69"/>
      <c r="X501" s="69"/>
      <c r="Y501" s="69"/>
      <c r="Z501" s="69"/>
    </row>
    <row r="502" ht="15.75" customHeight="1">
      <c r="A502" s="106" t="s">
        <v>1167</v>
      </c>
      <c r="B502" s="106" t="s">
        <v>2082</v>
      </c>
      <c r="C502" s="106" t="s">
        <v>1479</v>
      </c>
      <c r="D502" s="106" t="s">
        <v>2425</v>
      </c>
      <c r="E502" s="106" t="s">
        <v>2932</v>
      </c>
      <c r="F502" s="106"/>
      <c r="G502" s="106" t="s">
        <v>2082</v>
      </c>
      <c r="H502" s="107" t="str">
        <f t="shared" si="47"/>
        <v>Quercus fabrei</v>
      </c>
      <c r="I502" s="108" t="str">
        <f t="array" ref="I502">index('ThreatSearch download 4.6.20'!M:M,match(H502,'ThreatSearch download 4.6.20'!E:E,0))</f>
        <v>#N/A</v>
      </c>
      <c r="J502" s="108" t="str">
        <f t="array" ref="J502">index('ThreatSearch download 4.6.20'!L:L,match(H502,'ThreatSearch download 4.6.20'!E:E,0))</f>
        <v>#N/A</v>
      </c>
      <c r="K502" s="109" t="str">
        <f t="array" ref="K502">index('ThreatSearch download 4.6.20'!R:R,match(H502,'ThreatSearch download 4.6.20'!E:E,0))</f>
        <v>#N/A</v>
      </c>
      <c r="L502" s="69"/>
      <c r="M502" s="69"/>
      <c r="N502" s="69"/>
      <c r="O502" s="69"/>
      <c r="P502" s="69"/>
      <c r="Q502" s="69"/>
      <c r="R502" s="69"/>
      <c r="S502" s="69"/>
      <c r="T502" s="69"/>
      <c r="U502" s="69"/>
      <c r="V502" s="69"/>
      <c r="W502" s="69"/>
      <c r="X502" s="69"/>
      <c r="Y502" s="69"/>
      <c r="Z502" s="69"/>
    </row>
    <row r="503" ht="15.75" customHeight="1">
      <c r="A503" s="106" t="s">
        <v>733</v>
      </c>
      <c r="B503" s="106" t="s">
        <v>5341</v>
      </c>
      <c r="C503" s="106" t="s">
        <v>1479</v>
      </c>
      <c r="D503" s="106" t="s">
        <v>2425</v>
      </c>
      <c r="E503" s="106" t="s">
        <v>3204</v>
      </c>
      <c r="F503" s="106" t="s">
        <v>4084</v>
      </c>
      <c r="G503" s="106" t="s">
        <v>734</v>
      </c>
      <c r="H503" s="107" t="str">
        <f>concatenate(D503," ",E503," ",F503)</f>
        <v>Quercus faginea alpestris</v>
      </c>
      <c r="I503" s="108" t="str">
        <f t="array" ref="I503">index('ThreatSearch download 4.6.20'!M:M,match(H503,'ThreatSearch download 4.6.20'!E:E,0))</f>
        <v>#N/A</v>
      </c>
      <c r="J503" s="108" t="str">
        <f t="array" ref="J503">index('ThreatSearch download 4.6.20'!L:L,match(H503,'ThreatSearch download 4.6.20'!E:E,0))</f>
        <v>#N/A</v>
      </c>
      <c r="K503" s="109" t="str">
        <f t="array" ref="K503">index('ThreatSearch download 4.6.20'!R:R,match(H503,'ThreatSearch download 4.6.20'!E:E,0))</f>
        <v>#N/A</v>
      </c>
      <c r="L503" s="69"/>
      <c r="M503" s="69"/>
      <c r="N503" s="69"/>
      <c r="O503" s="69"/>
      <c r="P503" s="69"/>
      <c r="Q503" s="69"/>
      <c r="R503" s="69"/>
      <c r="S503" s="69"/>
      <c r="T503" s="69"/>
      <c r="U503" s="69"/>
      <c r="V503" s="69"/>
      <c r="W503" s="69"/>
      <c r="X503" s="69"/>
      <c r="Y503" s="69"/>
      <c r="Z503" s="69"/>
    </row>
    <row r="504" ht="15.75" customHeight="1">
      <c r="A504" s="106" t="s">
        <v>1177</v>
      </c>
      <c r="B504" s="106" t="s">
        <v>2083</v>
      </c>
      <c r="C504" s="106" t="s">
        <v>1479</v>
      </c>
      <c r="D504" s="106" t="s">
        <v>2425</v>
      </c>
      <c r="E504" s="106" t="s">
        <v>5342</v>
      </c>
      <c r="F504" s="106"/>
      <c r="G504" s="106" t="s">
        <v>2083</v>
      </c>
      <c r="H504" s="107" t="str">
        <f t="shared" ref="H504:H510" si="48">concatenate(D504," ",E504)</f>
        <v>Quercus franchetti</v>
      </c>
      <c r="I504" s="108" t="str">
        <f t="array" ref="I504">index('ThreatSearch download 4.6.20'!M:M,match(H504,'ThreatSearch download 4.6.20'!E:E,0))</f>
        <v>#N/A</v>
      </c>
      <c r="J504" s="108" t="str">
        <f t="array" ref="J504">index('ThreatSearch download 4.6.20'!L:L,match(H504,'ThreatSearch download 4.6.20'!E:E,0))</f>
        <v>#N/A</v>
      </c>
      <c r="K504" s="109" t="str">
        <f t="array" ref="K504">index('ThreatSearch download 4.6.20'!R:R,match(H504,'ThreatSearch download 4.6.20'!E:E,0))</f>
        <v>#N/A</v>
      </c>
      <c r="L504" s="69"/>
      <c r="M504" s="69"/>
      <c r="N504" s="69"/>
      <c r="O504" s="69"/>
      <c r="P504" s="69"/>
      <c r="Q504" s="69"/>
      <c r="R504" s="69"/>
      <c r="S504" s="69"/>
      <c r="T504" s="69"/>
      <c r="U504" s="69"/>
      <c r="V504" s="69"/>
      <c r="W504" s="69"/>
      <c r="X504" s="69"/>
      <c r="Y504" s="69"/>
      <c r="Z504" s="69"/>
    </row>
    <row r="505" ht="15.75" customHeight="1">
      <c r="A505" s="106" t="s">
        <v>1177</v>
      </c>
      <c r="B505" s="106" t="s">
        <v>2084</v>
      </c>
      <c r="C505" s="106" t="s">
        <v>1479</v>
      </c>
      <c r="D505" s="106" t="s">
        <v>2425</v>
      </c>
      <c r="E505" s="106" t="s">
        <v>5343</v>
      </c>
      <c r="F505" s="106"/>
      <c r="G505" s="106" t="s">
        <v>2084</v>
      </c>
      <c r="H505" s="107" t="str">
        <f t="shared" si="48"/>
        <v>Quercus franchettii</v>
      </c>
      <c r="I505" s="108" t="str">
        <f t="array" ref="I505">index('ThreatSearch download 4.6.20'!M:M,match(H505,'ThreatSearch download 4.6.20'!E:E,0))</f>
        <v>#N/A</v>
      </c>
      <c r="J505" s="108" t="str">
        <f t="array" ref="J505">index('ThreatSearch download 4.6.20'!L:L,match(H505,'ThreatSearch download 4.6.20'!E:E,0))</f>
        <v>#N/A</v>
      </c>
      <c r="K505" s="109" t="str">
        <f t="array" ref="K505">index('ThreatSearch download 4.6.20'!R:R,match(H505,'ThreatSearch download 4.6.20'!E:E,0))</f>
        <v>#N/A</v>
      </c>
      <c r="L505" s="69"/>
      <c r="M505" s="69"/>
      <c r="N505" s="69"/>
      <c r="O505" s="69"/>
      <c r="P505" s="69"/>
      <c r="Q505" s="69"/>
      <c r="R505" s="69"/>
      <c r="S505" s="69"/>
      <c r="T505" s="69"/>
      <c r="U505" s="69"/>
      <c r="V505" s="69"/>
      <c r="W505" s="69"/>
      <c r="X505" s="69"/>
      <c r="Y505" s="69"/>
      <c r="Z505" s="69"/>
    </row>
    <row r="506" ht="15.75" customHeight="1">
      <c r="A506" s="106" t="s">
        <v>1183</v>
      </c>
      <c r="B506" s="106" t="s">
        <v>2088</v>
      </c>
      <c r="C506" s="106" t="s">
        <v>1479</v>
      </c>
      <c r="D506" s="106" t="s">
        <v>2425</v>
      </c>
      <c r="E506" s="106" t="s">
        <v>3277</v>
      </c>
      <c r="F506" s="106"/>
      <c r="G506" s="106" t="s">
        <v>2088</v>
      </c>
      <c r="H506" s="107" t="str">
        <f t="shared" si="48"/>
        <v>Quercus gambelii</v>
      </c>
      <c r="I506" s="108" t="str">
        <f t="array" ref="I506">index('ThreatSearch download 4.6.20'!M:M,match(H506,'ThreatSearch download 4.6.20'!E:E,0))</f>
        <v>#N/A</v>
      </c>
      <c r="J506" s="108" t="str">
        <f t="array" ref="J506">index('ThreatSearch download 4.6.20'!L:L,match(H506,'ThreatSearch download 4.6.20'!E:E,0))</f>
        <v>#N/A</v>
      </c>
      <c r="K506" s="109" t="str">
        <f t="array" ref="K506">index('ThreatSearch download 4.6.20'!R:R,match(H506,'ThreatSearch download 4.6.20'!E:E,0))</f>
        <v>#N/A</v>
      </c>
      <c r="L506" s="69"/>
      <c r="M506" s="69"/>
      <c r="N506" s="69"/>
      <c r="O506" s="69"/>
      <c r="P506" s="69"/>
      <c r="Q506" s="69"/>
      <c r="R506" s="69"/>
      <c r="S506" s="69"/>
      <c r="T506" s="69"/>
      <c r="U506" s="69"/>
      <c r="V506" s="69"/>
      <c r="W506" s="69"/>
      <c r="X506" s="69"/>
      <c r="Y506" s="69"/>
      <c r="Z506" s="69"/>
    </row>
    <row r="507" ht="15.75" customHeight="1">
      <c r="A507" s="106" t="s">
        <v>1183</v>
      </c>
      <c r="B507" s="106" t="s">
        <v>2089</v>
      </c>
      <c r="C507" s="106" t="s">
        <v>1479</v>
      </c>
      <c r="D507" s="106" t="s">
        <v>2425</v>
      </c>
      <c r="E507" s="106" t="s">
        <v>5344</v>
      </c>
      <c r="F507" s="106"/>
      <c r="G507" s="106" t="s">
        <v>2089</v>
      </c>
      <c r="H507" s="107" t="str">
        <f t="shared" si="48"/>
        <v>Quercus gambelli</v>
      </c>
      <c r="I507" s="108" t="str">
        <f t="array" ref="I507">index('ThreatSearch download 4.6.20'!M:M,match(H507,'ThreatSearch download 4.6.20'!E:E,0))</f>
        <v>#N/A</v>
      </c>
      <c r="J507" s="108" t="str">
        <f t="array" ref="J507">index('ThreatSearch download 4.6.20'!L:L,match(H507,'ThreatSearch download 4.6.20'!E:E,0))</f>
        <v>#N/A</v>
      </c>
      <c r="K507" s="109" t="str">
        <f t="array" ref="K507">index('ThreatSearch download 4.6.20'!R:R,match(H507,'ThreatSearch download 4.6.20'!E:E,0))</f>
        <v>#N/A</v>
      </c>
      <c r="L507" s="69"/>
      <c r="M507" s="69"/>
      <c r="N507" s="69"/>
      <c r="O507" s="69"/>
      <c r="P507" s="69"/>
      <c r="Q507" s="69"/>
      <c r="R507" s="69"/>
      <c r="S507" s="69"/>
      <c r="T507" s="69"/>
      <c r="U507" s="69"/>
      <c r="V507" s="69"/>
      <c r="W507" s="69"/>
      <c r="X507" s="69"/>
      <c r="Y507" s="69"/>
      <c r="Z507" s="69"/>
    </row>
    <row r="508" ht="15.75" customHeight="1">
      <c r="A508" s="106" t="s">
        <v>1186</v>
      </c>
      <c r="B508" s="106" t="s">
        <v>2090</v>
      </c>
      <c r="C508" s="106" t="s">
        <v>1479</v>
      </c>
      <c r="D508" s="106" t="s">
        <v>2425</v>
      </c>
      <c r="E508" s="106" t="s">
        <v>5345</v>
      </c>
      <c r="F508" s="106"/>
      <c r="G508" s="106" t="s">
        <v>2090</v>
      </c>
      <c r="H508" s="107" t="str">
        <f t="shared" si="48"/>
        <v>Quercus garrayana</v>
      </c>
      <c r="I508" s="108" t="str">
        <f t="array" ref="I508">index('ThreatSearch download 4.6.20'!M:M,match(H508,'ThreatSearch download 4.6.20'!E:E,0))</f>
        <v>#N/A</v>
      </c>
      <c r="J508" s="108" t="str">
        <f t="array" ref="J508">index('ThreatSearch download 4.6.20'!L:L,match(H508,'ThreatSearch download 4.6.20'!E:E,0))</f>
        <v>#N/A</v>
      </c>
      <c r="K508" s="109" t="str">
        <f t="array" ref="K508">index('ThreatSearch download 4.6.20'!R:R,match(H508,'ThreatSearch download 4.6.20'!E:E,0))</f>
        <v>#N/A</v>
      </c>
      <c r="L508" s="69"/>
      <c r="M508" s="69"/>
      <c r="N508" s="69"/>
      <c r="O508" s="69"/>
      <c r="P508" s="69"/>
      <c r="Q508" s="69"/>
      <c r="R508" s="69"/>
      <c r="S508" s="69"/>
      <c r="T508" s="69"/>
      <c r="U508" s="69"/>
      <c r="V508" s="69"/>
      <c r="W508" s="69"/>
      <c r="X508" s="69"/>
      <c r="Y508" s="69"/>
      <c r="Z508" s="69"/>
    </row>
    <row r="509" ht="15.75" customHeight="1">
      <c r="A509" s="106" t="s">
        <v>1186</v>
      </c>
      <c r="B509" s="106" t="s">
        <v>2091</v>
      </c>
      <c r="C509" s="106" t="s">
        <v>1479</v>
      </c>
      <c r="D509" s="106" t="s">
        <v>2425</v>
      </c>
      <c r="E509" s="106" t="s">
        <v>5346</v>
      </c>
      <c r="F509" s="106"/>
      <c r="G509" s="106" t="s">
        <v>2091</v>
      </c>
      <c r="H509" s="107" t="str">
        <f t="shared" si="48"/>
        <v>Quercus garryanna</v>
      </c>
      <c r="I509" s="108" t="str">
        <f t="array" ref="I509">index('ThreatSearch download 4.6.20'!M:M,match(H509,'ThreatSearch download 4.6.20'!E:E,0))</f>
        <v>#N/A</v>
      </c>
      <c r="J509" s="108" t="str">
        <f t="array" ref="J509">index('ThreatSearch download 4.6.20'!L:L,match(H509,'ThreatSearch download 4.6.20'!E:E,0))</f>
        <v>#N/A</v>
      </c>
      <c r="K509" s="109" t="str">
        <f t="array" ref="K509">index('ThreatSearch download 4.6.20'!R:R,match(H509,'ThreatSearch download 4.6.20'!E:E,0))</f>
        <v>#N/A</v>
      </c>
      <c r="L509" s="69"/>
      <c r="M509" s="69"/>
      <c r="N509" s="69"/>
      <c r="O509" s="69"/>
      <c r="P509" s="69"/>
      <c r="Q509" s="69"/>
      <c r="R509" s="69"/>
      <c r="S509" s="69"/>
      <c r="T509" s="69"/>
      <c r="U509" s="69"/>
      <c r="V509" s="69"/>
      <c r="W509" s="69"/>
      <c r="X509" s="69"/>
      <c r="Y509" s="69"/>
      <c r="Z509" s="69"/>
    </row>
    <row r="510" ht="15.75" customHeight="1">
      <c r="A510" s="106" t="s">
        <v>1198</v>
      </c>
      <c r="B510" s="106" t="s">
        <v>2098</v>
      </c>
      <c r="C510" s="106" t="s">
        <v>1479</v>
      </c>
      <c r="D510" s="106" t="s">
        <v>2425</v>
      </c>
      <c r="E510" s="106" t="s">
        <v>5347</v>
      </c>
      <c r="F510" s="106"/>
      <c r="G510" s="106" t="s">
        <v>2098</v>
      </c>
      <c r="H510" s="107" t="str">
        <f t="shared" si="48"/>
        <v>Quercus hartwissina</v>
      </c>
      <c r="I510" s="108" t="str">
        <f t="array" ref="I510">index('ThreatSearch download 4.6.20'!M:M,match(H510,'ThreatSearch download 4.6.20'!E:E,0))</f>
        <v>#N/A</v>
      </c>
      <c r="J510" s="108" t="str">
        <f t="array" ref="J510">index('ThreatSearch download 4.6.20'!L:L,match(H510,'ThreatSearch download 4.6.20'!E:E,0))</f>
        <v>#N/A</v>
      </c>
      <c r="K510" s="109" t="str">
        <f t="array" ref="K510">index('ThreatSearch download 4.6.20'!R:R,match(H510,'ThreatSearch download 4.6.20'!E:E,0))</f>
        <v>#N/A</v>
      </c>
      <c r="L510" s="69"/>
      <c r="M510" s="69"/>
      <c r="N510" s="69"/>
      <c r="O510" s="69"/>
      <c r="P510" s="69"/>
      <c r="Q510" s="69"/>
      <c r="R510" s="69"/>
      <c r="S510" s="69"/>
      <c r="T510" s="69"/>
      <c r="U510" s="69"/>
      <c r="V510" s="69"/>
      <c r="W510" s="69"/>
      <c r="X510" s="69"/>
      <c r="Y510" s="69"/>
      <c r="Z510" s="69"/>
    </row>
    <row r="511" ht="15.75" customHeight="1">
      <c r="A511" s="106" t="s">
        <v>745</v>
      </c>
      <c r="B511" s="106" t="s">
        <v>5348</v>
      </c>
      <c r="C511" s="106" t="s">
        <v>1479</v>
      </c>
      <c r="D511" s="106" t="s">
        <v>2425</v>
      </c>
      <c r="E511" s="106" t="s">
        <v>3209</v>
      </c>
      <c r="F511" s="106" t="s">
        <v>3731</v>
      </c>
      <c r="G511" s="106" t="s">
        <v>742</v>
      </c>
      <c r="H511" s="107" t="str">
        <f>concatenate(D511," ",E511," ",F511)</f>
        <v>Quercus infectoria veneris</v>
      </c>
      <c r="I511" s="108" t="str">
        <f t="array" ref="I511">index('ThreatSearch download 4.6.20'!M:M,match(H511,'ThreatSearch download 4.6.20'!E:E,0))</f>
        <v>#N/A</v>
      </c>
      <c r="J511" s="108" t="str">
        <f t="array" ref="J511">index('ThreatSearch download 4.6.20'!L:L,match(H511,'ThreatSearch download 4.6.20'!E:E,0))</f>
        <v>#N/A</v>
      </c>
      <c r="K511" s="109" t="str">
        <f t="array" ref="K511">index('ThreatSearch download 4.6.20'!R:R,match(H511,'ThreatSearch download 4.6.20'!E:E,0))</f>
        <v>#N/A</v>
      </c>
      <c r="L511" s="69"/>
      <c r="M511" s="69"/>
      <c r="N511" s="69"/>
      <c r="O511" s="69"/>
      <c r="P511" s="69"/>
      <c r="Q511" s="69"/>
      <c r="R511" s="69"/>
      <c r="S511" s="69"/>
      <c r="T511" s="69"/>
      <c r="U511" s="69"/>
      <c r="V511" s="69"/>
      <c r="W511" s="69"/>
      <c r="X511" s="69"/>
      <c r="Y511" s="69"/>
      <c r="Z511" s="69"/>
    </row>
    <row r="512" ht="15.75" customHeight="1">
      <c r="A512" s="106" t="s">
        <v>1234</v>
      </c>
      <c r="B512" s="106" t="s">
        <v>2115</v>
      </c>
      <c r="C512" s="106" t="s">
        <v>1479</v>
      </c>
      <c r="D512" s="106" t="s">
        <v>2425</v>
      </c>
      <c r="E512" s="106" t="s">
        <v>5349</v>
      </c>
      <c r="F512" s="106"/>
      <c r="G512" s="106" t="s">
        <v>2115</v>
      </c>
      <c r="H512" s="107" t="str">
        <f t="shared" ref="H512:H524" si="49">concatenate(D512," ",E512)</f>
        <v>Quercus laurifoliia</v>
      </c>
      <c r="I512" s="108" t="str">
        <f t="array" ref="I512">index('ThreatSearch download 4.6.20'!M:M,match(H512,'ThreatSearch download 4.6.20'!E:E,0))</f>
        <v>#N/A</v>
      </c>
      <c r="J512" s="108" t="str">
        <f t="array" ref="J512">index('ThreatSearch download 4.6.20'!L:L,match(H512,'ThreatSearch download 4.6.20'!E:E,0))</f>
        <v>#N/A</v>
      </c>
      <c r="K512" s="109" t="str">
        <f t="array" ref="K512">index('ThreatSearch download 4.6.20'!R:R,match(H512,'ThreatSearch download 4.6.20'!E:E,0))</f>
        <v>#N/A</v>
      </c>
      <c r="L512" s="69"/>
      <c r="M512" s="69"/>
      <c r="N512" s="69"/>
      <c r="O512" s="69"/>
      <c r="P512" s="69"/>
      <c r="Q512" s="69"/>
      <c r="R512" s="69"/>
      <c r="S512" s="69"/>
      <c r="T512" s="69"/>
      <c r="U512" s="69"/>
      <c r="V512" s="69"/>
      <c r="W512" s="69"/>
      <c r="X512" s="69"/>
      <c r="Y512" s="69"/>
      <c r="Z512" s="69"/>
    </row>
    <row r="513" ht="15.75" customHeight="1">
      <c r="A513" s="106" t="s">
        <v>1237</v>
      </c>
      <c r="B513" s="106" t="s">
        <v>2118</v>
      </c>
      <c r="C513" s="106" t="s">
        <v>1479</v>
      </c>
      <c r="D513" s="106" t="s">
        <v>2425</v>
      </c>
      <c r="E513" s="106" t="s">
        <v>5350</v>
      </c>
      <c r="F513" s="106"/>
      <c r="G513" s="106" t="s">
        <v>2118</v>
      </c>
      <c r="H513" s="107" t="str">
        <f t="shared" si="49"/>
        <v>Quercus libanii</v>
      </c>
      <c r="I513" s="108" t="str">
        <f t="array" ref="I513">index('ThreatSearch download 4.6.20'!M:M,match(H513,'ThreatSearch download 4.6.20'!E:E,0))</f>
        <v>#N/A</v>
      </c>
      <c r="J513" s="108" t="str">
        <f t="array" ref="J513">index('ThreatSearch download 4.6.20'!L:L,match(H513,'ThreatSearch download 4.6.20'!E:E,0))</f>
        <v>#N/A</v>
      </c>
      <c r="K513" s="109" t="str">
        <f t="array" ref="K513">index('ThreatSearch download 4.6.20'!R:R,match(H513,'ThreatSearch download 4.6.20'!E:E,0))</f>
        <v>#N/A</v>
      </c>
      <c r="L513" s="69"/>
      <c r="M513" s="69"/>
      <c r="N513" s="69"/>
      <c r="O513" s="69"/>
      <c r="P513" s="69"/>
      <c r="Q513" s="69"/>
      <c r="R513" s="69"/>
      <c r="S513" s="69"/>
      <c r="T513" s="69"/>
      <c r="U513" s="69"/>
      <c r="V513" s="69"/>
      <c r="W513" s="69"/>
      <c r="X513" s="69"/>
      <c r="Y513" s="69"/>
      <c r="Z513" s="69"/>
    </row>
    <row r="514" ht="15.75" customHeight="1">
      <c r="A514" s="106" t="s">
        <v>757</v>
      </c>
      <c r="B514" s="106" t="s">
        <v>5351</v>
      </c>
      <c r="C514" s="106" t="s">
        <v>1479</v>
      </c>
      <c r="D514" s="106" t="s">
        <v>2425</v>
      </c>
      <c r="E514" s="106" t="s">
        <v>5352</v>
      </c>
      <c r="F514" s="106"/>
      <c r="G514" s="106" t="s">
        <v>5351</v>
      </c>
      <c r="H514" s="107" t="str">
        <f t="shared" si="49"/>
        <v>Quercus marlandica</v>
      </c>
      <c r="I514" s="108" t="str">
        <f t="array" ref="I514">index('ThreatSearch download 4.6.20'!M:M,match(H514,'ThreatSearch download 4.6.20'!E:E,0))</f>
        <v>#N/A</v>
      </c>
      <c r="J514" s="108" t="str">
        <f t="array" ref="J514">index('ThreatSearch download 4.6.20'!L:L,match(H514,'ThreatSearch download 4.6.20'!E:E,0))</f>
        <v>#N/A</v>
      </c>
      <c r="K514" s="109" t="str">
        <f t="array" ref="K514">index('ThreatSearch download 4.6.20'!R:R,match(H514,'ThreatSearch download 4.6.20'!E:E,0))</f>
        <v>#N/A</v>
      </c>
      <c r="L514" s="69"/>
      <c r="M514" s="69"/>
      <c r="N514" s="69"/>
      <c r="O514" s="69"/>
      <c r="P514" s="69"/>
      <c r="Q514" s="69"/>
      <c r="R514" s="69"/>
      <c r="S514" s="69"/>
      <c r="T514" s="69"/>
      <c r="U514" s="69"/>
      <c r="V514" s="69"/>
      <c r="W514" s="69"/>
      <c r="X514" s="69"/>
      <c r="Y514" s="69"/>
      <c r="Z514" s="69"/>
    </row>
    <row r="515" ht="15.75" customHeight="1">
      <c r="A515" s="106" t="s">
        <v>1279</v>
      </c>
      <c r="B515" s="106" t="s">
        <v>2136</v>
      </c>
      <c r="C515" s="106" t="s">
        <v>1479</v>
      </c>
      <c r="D515" s="106" t="s">
        <v>2425</v>
      </c>
      <c r="E515" s="106" t="s">
        <v>5353</v>
      </c>
      <c r="G515" s="106" t="s">
        <v>2136</v>
      </c>
      <c r="H515" s="107" t="str">
        <f t="shared" si="49"/>
        <v>Quercus myrisinifolia</v>
      </c>
      <c r="I515" s="108" t="str">
        <f t="array" ref="I515">index('ThreatSearch download 4.6.20'!M:M,match(H515,'ThreatSearch download 4.6.20'!E:E,0))</f>
        <v>#N/A</v>
      </c>
      <c r="J515" s="108" t="str">
        <f t="array" ref="J515">index('ThreatSearch download 4.6.20'!L:L,match(H515,'ThreatSearch download 4.6.20'!E:E,0))</f>
        <v>#N/A</v>
      </c>
      <c r="K515" s="109" t="str">
        <f t="array" ref="K515">index('ThreatSearch download 4.6.20'!R:R,match(H515,'ThreatSearch download 4.6.20'!E:E,0))</f>
        <v>#N/A</v>
      </c>
      <c r="L515" s="69"/>
      <c r="M515" s="69"/>
      <c r="N515" s="69"/>
      <c r="O515" s="69"/>
      <c r="P515" s="69"/>
      <c r="Q515" s="69"/>
      <c r="R515" s="69"/>
      <c r="S515" s="69"/>
      <c r="T515" s="69"/>
      <c r="U515" s="69"/>
      <c r="V515" s="69"/>
      <c r="W515" s="69"/>
      <c r="X515" s="69"/>
      <c r="Y515" s="69"/>
      <c r="Z515" s="69"/>
    </row>
    <row r="516" ht="15.75" customHeight="1">
      <c r="A516" s="106" t="s">
        <v>1279</v>
      </c>
      <c r="B516" s="106" t="s">
        <v>2137</v>
      </c>
      <c r="C516" s="106" t="s">
        <v>1479</v>
      </c>
      <c r="D516" s="106" t="s">
        <v>2425</v>
      </c>
      <c r="E516" s="106" t="s">
        <v>5354</v>
      </c>
      <c r="G516" s="106" t="s">
        <v>2137</v>
      </c>
      <c r="H516" s="107" t="str">
        <f t="shared" si="49"/>
        <v>Quercus myrsinaefolia</v>
      </c>
      <c r="I516" s="108" t="str">
        <f t="array" ref="I516">index('ThreatSearch download 4.6.20'!M:M,match(H516,'ThreatSearch download 4.6.20'!E:E,0))</f>
        <v>#N/A</v>
      </c>
      <c r="J516" s="108" t="str">
        <f t="array" ref="J516">index('ThreatSearch download 4.6.20'!L:L,match(H516,'ThreatSearch download 4.6.20'!E:E,0))</f>
        <v>#N/A</v>
      </c>
      <c r="K516" s="109" t="str">
        <f t="array" ref="K516">index('ThreatSearch download 4.6.20'!R:R,match(H516,'ThreatSearch download 4.6.20'!E:E,0))</f>
        <v>#N/A</v>
      </c>
      <c r="L516" s="69"/>
      <c r="M516" s="69"/>
      <c r="N516" s="69"/>
      <c r="O516" s="69"/>
      <c r="P516" s="69"/>
      <c r="Q516" s="69"/>
      <c r="R516" s="69"/>
      <c r="S516" s="69"/>
      <c r="T516" s="69"/>
      <c r="U516" s="69"/>
      <c r="V516" s="69"/>
      <c r="W516" s="69"/>
      <c r="X516" s="69"/>
      <c r="Y516" s="69"/>
      <c r="Z516" s="69"/>
    </row>
    <row r="517" ht="15.75" customHeight="1">
      <c r="A517" s="106" t="s">
        <v>1279</v>
      </c>
      <c r="B517" s="106" t="s">
        <v>2138</v>
      </c>
      <c r="C517" s="106" t="s">
        <v>1479</v>
      </c>
      <c r="D517" s="106" t="s">
        <v>2425</v>
      </c>
      <c r="E517" s="106" t="s">
        <v>5355</v>
      </c>
      <c r="G517" s="106" t="s">
        <v>2138</v>
      </c>
      <c r="H517" s="107" t="str">
        <f t="shared" si="49"/>
        <v>Quercus myrsinafolia</v>
      </c>
      <c r="I517" s="108" t="str">
        <f t="array" ref="I517">index('ThreatSearch download 4.6.20'!M:M,match(H517,'ThreatSearch download 4.6.20'!E:E,0))</f>
        <v>#N/A</v>
      </c>
      <c r="J517" s="108" t="str">
        <f t="array" ref="J517">index('ThreatSearch download 4.6.20'!L:L,match(H517,'ThreatSearch download 4.6.20'!E:E,0))</f>
        <v>#N/A</v>
      </c>
      <c r="K517" s="109" t="str">
        <f t="array" ref="K517">index('ThreatSearch download 4.6.20'!R:R,match(H517,'ThreatSearch download 4.6.20'!E:E,0))</f>
        <v>#N/A</v>
      </c>
      <c r="L517" s="69"/>
      <c r="M517" s="69"/>
      <c r="N517" s="69"/>
      <c r="O517" s="69"/>
      <c r="P517" s="69"/>
      <c r="Q517" s="69"/>
      <c r="R517" s="69"/>
      <c r="S517" s="69"/>
      <c r="T517" s="69"/>
      <c r="U517" s="69"/>
      <c r="V517" s="69"/>
      <c r="W517" s="69"/>
      <c r="X517" s="69"/>
      <c r="Y517" s="69"/>
      <c r="Z517" s="69"/>
    </row>
    <row r="518" ht="15.75" customHeight="1">
      <c r="A518" s="106" t="s">
        <v>1293</v>
      </c>
      <c r="B518" s="106" t="s">
        <v>2162</v>
      </c>
      <c r="C518" s="106" t="s">
        <v>1479</v>
      </c>
      <c r="D518" s="106" t="s">
        <v>2425</v>
      </c>
      <c r="E518" s="106" t="s">
        <v>5356</v>
      </c>
      <c r="F518" s="106"/>
      <c r="G518" s="106" t="s">
        <v>2162</v>
      </c>
      <c r="H518" s="107" t="str">
        <f t="shared" si="49"/>
        <v>Quercus palustric</v>
      </c>
      <c r="I518" s="108" t="str">
        <f t="array" ref="I518">index('ThreatSearch download 4.6.20'!M:M,match(H518,'ThreatSearch download 4.6.20'!E:E,0))</f>
        <v>#N/A</v>
      </c>
      <c r="J518" s="108" t="str">
        <f t="array" ref="J518">index('ThreatSearch download 4.6.20'!L:L,match(H518,'ThreatSearch download 4.6.20'!E:E,0))</f>
        <v>#N/A</v>
      </c>
      <c r="K518" s="109" t="str">
        <f t="array" ref="K518">index('ThreatSearch download 4.6.20'!R:R,match(H518,'ThreatSearch download 4.6.20'!E:E,0))</f>
        <v>#N/A</v>
      </c>
      <c r="L518" s="69"/>
      <c r="M518" s="69"/>
      <c r="N518" s="69"/>
      <c r="O518" s="69"/>
      <c r="P518" s="69"/>
      <c r="Q518" s="69"/>
      <c r="R518" s="69"/>
      <c r="S518" s="69"/>
      <c r="T518" s="69"/>
      <c r="U518" s="69"/>
      <c r="V518" s="69"/>
      <c r="W518" s="69"/>
      <c r="X518" s="69"/>
      <c r="Y518" s="69"/>
      <c r="Z518" s="69"/>
    </row>
    <row r="519" ht="15.75" customHeight="1">
      <c r="A519" s="106" t="s">
        <v>763</v>
      </c>
      <c r="B519" s="106" t="s">
        <v>1649</v>
      </c>
      <c r="C519" s="106" t="s">
        <v>1479</v>
      </c>
      <c r="D519" s="106" t="s">
        <v>2425</v>
      </c>
      <c r="E519" s="106" t="s">
        <v>5357</v>
      </c>
      <c r="F519" s="106"/>
      <c r="G519" s="106" t="s">
        <v>1649</v>
      </c>
      <c r="H519" s="107" t="str">
        <f t="shared" si="49"/>
        <v>Quercus petrea</v>
      </c>
      <c r="I519" s="108" t="str">
        <f t="array" ref="I519">index('ThreatSearch download 4.6.20'!M:M,match(H519,'ThreatSearch download 4.6.20'!E:E,0))</f>
        <v>#N/A</v>
      </c>
      <c r="J519" s="108" t="str">
        <f t="array" ref="J519">index('ThreatSearch download 4.6.20'!L:L,match(H519,'ThreatSearch download 4.6.20'!E:E,0))</f>
        <v>#N/A</v>
      </c>
      <c r="K519" s="109" t="str">
        <f t="array" ref="K519">index('ThreatSearch download 4.6.20'!R:R,match(H519,'ThreatSearch download 4.6.20'!E:E,0))</f>
        <v>#N/A</v>
      </c>
      <c r="L519" s="69"/>
      <c r="M519" s="69"/>
      <c r="N519" s="69"/>
      <c r="O519" s="69"/>
      <c r="P519" s="69"/>
      <c r="Q519" s="69"/>
      <c r="R519" s="69"/>
      <c r="S519" s="69"/>
      <c r="T519" s="69"/>
      <c r="U519" s="69"/>
      <c r="V519" s="69"/>
      <c r="W519" s="69"/>
      <c r="X519" s="69"/>
      <c r="Y519" s="69"/>
      <c r="Z519" s="69"/>
    </row>
    <row r="520" ht="15.75" customHeight="1">
      <c r="A520" s="106" t="s">
        <v>763</v>
      </c>
      <c r="B520" s="106" t="s">
        <v>1650</v>
      </c>
      <c r="C520" s="106" t="s">
        <v>1479</v>
      </c>
      <c r="D520" s="106" t="s">
        <v>2425</v>
      </c>
      <c r="E520" s="106" t="s">
        <v>5358</v>
      </c>
      <c r="F520" s="106"/>
      <c r="G520" s="106" t="s">
        <v>1650</v>
      </c>
      <c r="H520" s="107" t="str">
        <f t="shared" si="49"/>
        <v>Quercus petreae</v>
      </c>
      <c r="I520" s="108" t="str">
        <f t="array" ref="I520">index('ThreatSearch download 4.6.20'!M:M,match(H520,'ThreatSearch download 4.6.20'!E:E,0))</f>
        <v>#N/A</v>
      </c>
      <c r="J520" s="108" t="str">
        <f t="array" ref="J520">index('ThreatSearch download 4.6.20'!L:L,match(H520,'ThreatSearch download 4.6.20'!E:E,0))</f>
        <v>#N/A</v>
      </c>
      <c r="K520" s="109" t="str">
        <f t="array" ref="K520">index('ThreatSearch download 4.6.20'!R:R,match(H520,'ThreatSearch download 4.6.20'!E:E,0))</f>
        <v>#N/A</v>
      </c>
      <c r="L520" s="69"/>
      <c r="M520" s="69"/>
      <c r="N520" s="69"/>
      <c r="O520" s="69"/>
      <c r="P520" s="69"/>
      <c r="Q520" s="69"/>
      <c r="R520" s="69"/>
      <c r="S520" s="69"/>
      <c r="T520" s="69"/>
      <c r="U520" s="69"/>
      <c r="V520" s="69"/>
      <c r="W520" s="69"/>
      <c r="X520" s="69"/>
      <c r="Y520" s="69"/>
      <c r="Z520" s="69"/>
    </row>
    <row r="521" ht="15.75" customHeight="1">
      <c r="A521" s="106" t="s">
        <v>1299</v>
      </c>
      <c r="B521" s="106" t="s">
        <v>2169</v>
      </c>
      <c r="C521" s="106" t="s">
        <v>1479</v>
      </c>
      <c r="D521" s="106" t="s">
        <v>2425</v>
      </c>
      <c r="E521" s="106" t="s">
        <v>5359</v>
      </c>
      <c r="G521" s="106" t="s">
        <v>2169</v>
      </c>
      <c r="H521" s="107" t="str">
        <f t="shared" si="49"/>
        <v>Quercus phillyraeiodes</v>
      </c>
      <c r="I521" s="108" t="str">
        <f t="array" ref="I521">index('ThreatSearch download 4.6.20'!M:M,match(H521,'ThreatSearch download 4.6.20'!E:E,0))</f>
        <v>#N/A</v>
      </c>
      <c r="J521" s="108" t="str">
        <f t="array" ref="J521">index('ThreatSearch download 4.6.20'!L:L,match(H521,'ThreatSearch download 4.6.20'!E:E,0))</f>
        <v>#N/A</v>
      </c>
      <c r="K521" s="109" t="str">
        <f t="array" ref="K521">index('ThreatSearch download 4.6.20'!R:R,match(H521,'ThreatSearch download 4.6.20'!E:E,0))</f>
        <v>#N/A</v>
      </c>
      <c r="L521" s="69"/>
      <c r="M521" s="69"/>
      <c r="N521" s="69"/>
      <c r="O521" s="69"/>
      <c r="P521" s="69"/>
      <c r="Q521" s="69"/>
      <c r="R521" s="69"/>
      <c r="S521" s="69"/>
      <c r="T521" s="69"/>
      <c r="U521" s="69"/>
      <c r="V521" s="69"/>
      <c r="W521" s="69"/>
      <c r="X521" s="69"/>
      <c r="Y521" s="69"/>
      <c r="Z521" s="69"/>
    </row>
    <row r="522" ht="15.75" customHeight="1">
      <c r="A522" s="106" t="s">
        <v>1299</v>
      </c>
      <c r="B522" s="106" t="s">
        <v>2170</v>
      </c>
      <c r="C522" s="106" t="s">
        <v>1479</v>
      </c>
      <c r="D522" s="106" t="s">
        <v>2425</v>
      </c>
      <c r="E522" s="106" t="s">
        <v>5360</v>
      </c>
      <c r="G522" s="106" t="s">
        <v>2170</v>
      </c>
      <c r="H522" s="107" t="str">
        <f t="shared" si="49"/>
        <v>Quercus phillyraeoides</v>
      </c>
      <c r="I522" s="108" t="str">
        <f t="array" ref="I522">index('ThreatSearch download 4.6.20'!M:M,match(H522,'ThreatSearch download 4.6.20'!E:E,0))</f>
        <v>#N/A</v>
      </c>
      <c r="J522" s="108" t="str">
        <f t="array" ref="J522">index('ThreatSearch download 4.6.20'!L:L,match(H522,'ThreatSearch download 4.6.20'!E:E,0))</f>
        <v>#N/A</v>
      </c>
      <c r="K522" s="109" t="str">
        <f t="array" ref="K522">index('ThreatSearch download 4.6.20'!R:R,match(H522,'ThreatSearch download 4.6.20'!E:E,0))</f>
        <v>#N/A</v>
      </c>
      <c r="L522" s="69"/>
      <c r="M522" s="69"/>
      <c r="N522" s="69"/>
      <c r="O522" s="69"/>
      <c r="P522" s="69"/>
      <c r="Q522" s="69"/>
      <c r="R522" s="69"/>
      <c r="S522" s="69"/>
      <c r="T522" s="69"/>
      <c r="U522" s="69"/>
      <c r="V522" s="69"/>
      <c r="W522" s="69"/>
      <c r="X522" s="69"/>
      <c r="Y522" s="69"/>
      <c r="Z522" s="69"/>
    </row>
    <row r="523" ht="15.75" customHeight="1">
      <c r="A523" s="106" t="s">
        <v>1299</v>
      </c>
      <c r="B523" s="106" t="s">
        <v>2171</v>
      </c>
      <c r="C523" s="106" t="s">
        <v>1479</v>
      </c>
      <c r="D523" s="106" t="s">
        <v>2425</v>
      </c>
      <c r="E523" s="106" t="s">
        <v>5361</v>
      </c>
      <c r="G523" s="106" t="s">
        <v>2171</v>
      </c>
      <c r="H523" s="107" t="str">
        <f t="shared" si="49"/>
        <v>Quercus phillyreiodes</v>
      </c>
      <c r="I523" s="108" t="str">
        <f t="array" ref="I523">index('ThreatSearch download 4.6.20'!M:M,match(H523,'ThreatSearch download 4.6.20'!E:E,0))</f>
        <v>#N/A</v>
      </c>
      <c r="J523" s="108" t="str">
        <f t="array" ref="J523">index('ThreatSearch download 4.6.20'!L:L,match(H523,'ThreatSearch download 4.6.20'!E:E,0))</f>
        <v>#N/A</v>
      </c>
      <c r="K523" s="109" t="str">
        <f t="array" ref="K523">index('ThreatSearch download 4.6.20'!R:R,match(H523,'ThreatSearch download 4.6.20'!E:E,0))</f>
        <v>#N/A</v>
      </c>
      <c r="L523" s="69"/>
      <c r="M523" s="69"/>
      <c r="N523" s="69"/>
      <c r="O523" s="69"/>
      <c r="P523" s="69"/>
      <c r="Q523" s="69"/>
      <c r="R523" s="69"/>
      <c r="S523" s="69"/>
      <c r="T523" s="69"/>
      <c r="U523" s="69"/>
      <c r="V523" s="69"/>
      <c r="W523" s="69"/>
      <c r="X523" s="69"/>
      <c r="Y523" s="69"/>
      <c r="Z523" s="69"/>
    </row>
    <row r="524" ht="15.75" customHeight="1">
      <c r="A524" s="106" t="s">
        <v>1299</v>
      </c>
      <c r="B524" s="106" t="s">
        <v>2172</v>
      </c>
      <c r="C524" s="106" t="s">
        <v>1479</v>
      </c>
      <c r="D524" s="106" t="s">
        <v>2425</v>
      </c>
      <c r="E524" s="106" t="s">
        <v>5362</v>
      </c>
      <c r="F524" s="106"/>
      <c r="G524" s="106" t="s">
        <v>2172</v>
      </c>
      <c r="H524" s="107" t="str">
        <f t="shared" si="49"/>
        <v>Quercus phillyroides</v>
      </c>
      <c r="I524" s="108" t="str">
        <f t="array" ref="I524">index('ThreatSearch download 4.6.20'!M:M,match(H524,'ThreatSearch download 4.6.20'!E:E,0))</f>
        <v>#N/A</v>
      </c>
      <c r="J524" s="108" t="str">
        <f t="array" ref="J524">index('ThreatSearch download 4.6.20'!L:L,match(H524,'ThreatSearch download 4.6.20'!E:E,0))</f>
        <v>#N/A</v>
      </c>
      <c r="K524" s="109" t="str">
        <f t="array" ref="K524">index('ThreatSearch download 4.6.20'!R:R,match(H524,'ThreatSearch download 4.6.20'!E:E,0))</f>
        <v>#N/A</v>
      </c>
      <c r="L524" s="69"/>
      <c r="M524" s="69"/>
      <c r="N524" s="69"/>
      <c r="O524" s="69"/>
      <c r="P524" s="69"/>
      <c r="Q524" s="69"/>
      <c r="R524" s="69"/>
      <c r="S524" s="69"/>
      <c r="T524" s="69"/>
      <c r="U524" s="69"/>
      <c r="V524" s="69"/>
      <c r="W524" s="69"/>
      <c r="X524" s="69"/>
      <c r="Y524" s="69"/>
      <c r="Z524" s="69"/>
    </row>
    <row r="525" ht="15.75" customHeight="1">
      <c r="A525" s="106" t="s">
        <v>789</v>
      </c>
      <c r="B525" s="106" t="s">
        <v>5363</v>
      </c>
      <c r="C525" s="106" t="s">
        <v>1479</v>
      </c>
      <c r="D525" s="106" t="s">
        <v>2425</v>
      </c>
      <c r="E525" s="106" t="s">
        <v>3177</v>
      </c>
      <c r="F525" s="106" t="s">
        <v>3177</v>
      </c>
      <c r="G525" s="106" t="s">
        <v>771</v>
      </c>
      <c r="H525" s="107" t="str">
        <f>concatenate(D525," ",E525," ",F525)</f>
        <v>Quercus robur robur</v>
      </c>
      <c r="I525" s="108" t="str">
        <f t="array" ref="I525">index('ThreatSearch download 4.6.20'!M:M,match(H525,'ThreatSearch download 4.6.20'!E:E,0))</f>
        <v>#N/A</v>
      </c>
      <c r="J525" s="108" t="str">
        <f t="array" ref="J525">index('ThreatSearch download 4.6.20'!L:L,match(H525,'ThreatSearch download 4.6.20'!E:E,0))</f>
        <v>#N/A</v>
      </c>
      <c r="K525" s="109" t="str">
        <f t="array" ref="K525">index('ThreatSearch download 4.6.20'!R:R,match(H525,'ThreatSearch download 4.6.20'!E:E,0))</f>
        <v>#N/A</v>
      </c>
      <c r="L525" s="69"/>
      <c r="M525" s="69"/>
      <c r="N525" s="69"/>
      <c r="O525" s="69"/>
      <c r="P525" s="69"/>
      <c r="Q525" s="69"/>
      <c r="R525" s="69"/>
      <c r="S525" s="69"/>
      <c r="T525" s="69"/>
      <c r="U525" s="69"/>
      <c r="V525" s="69"/>
      <c r="W525" s="69"/>
      <c r="X525" s="69"/>
      <c r="Y525" s="69"/>
      <c r="Z525" s="69"/>
    </row>
    <row r="526" ht="15.75" customHeight="1">
      <c r="A526" s="106" t="s">
        <v>1342</v>
      </c>
      <c r="B526" s="106" t="s">
        <v>2206</v>
      </c>
      <c r="C526" s="106" t="s">
        <v>1479</v>
      </c>
      <c r="D526" s="106" t="s">
        <v>2425</v>
      </c>
      <c r="E526" s="106" t="s">
        <v>5364</v>
      </c>
      <c r="F526" s="106"/>
      <c r="G526" s="106" t="s">
        <v>2206</v>
      </c>
      <c r="H526" s="107" t="str">
        <f t="shared" ref="H526:H527" si="50">concatenate(D526," ",E526)</f>
        <v>Quercus troyana</v>
      </c>
      <c r="I526" s="108" t="str">
        <f t="array" ref="I526">index('ThreatSearch download 4.6.20'!M:M,match(H526,'ThreatSearch download 4.6.20'!E:E,0))</f>
        <v>#N/A</v>
      </c>
      <c r="J526" s="108" t="str">
        <f t="array" ref="J526">index('ThreatSearch download 4.6.20'!L:L,match(H526,'ThreatSearch download 4.6.20'!E:E,0))</f>
        <v>#N/A</v>
      </c>
      <c r="K526" s="109" t="str">
        <f t="array" ref="K526">index('ThreatSearch download 4.6.20'!R:R,match(H526,'ThreatSearch download 4.6.20'!E:E,0))</f>
        <v>#N/A</v>
      </c>
      <c r="L526" s="69"/>
      <c r="M526" s="69"/>
      <c r="N526" s="69"/>
      <c r="O526" s="69"/>
      <c r="P526" s="69"/>
      <c r="Q526" s="69"/>
      <c r="R526" s="69"/>
      <c r="S526" s="69"/>
      <c r="T526" s="69"/>
      <c r="U526" s="69"/>
      <c r="V526" s="69"/>
      <c r="W526" s="69"/>
      <c r="X526" s="69"/>
      <c r="Y526" s="69"/>
      <c r="Z526" s="69"/>
    </row>
    <row r="527" ht="15.75" customHeight="1">
      <c r="A527" s="106" t="s">
        <v>1348</v>
      </c>
      <c r="B527" s="106" t="s">
        <v>2209</v>
      </c>
      <c r="C527" s="106" t="s">
        <v>1479</v>
      </c>
      <c r="D527" s="106" t="s">
        <v>2425</v>
      </c>
      <c r="E527" s="106" t="s">
        <v>3293</v>
      </c>
      <c r="F527" s="106"/>
      <c r="G527" s="106" t="s">
        <v>2209</v>
      </c>
      <c r="H527" s="107" t="str">
        <f t="shared" si="50"/>
        <v>Quercus vacciniifolia</v>
      </c>
      <c r="I527" s="108" t="str">
        <f t="array" ref="I527">index('ThreatSearch download 4.6.20'!M:M,match(H527,'ThreatSearch download 4.6.20'!E:E,0))</f>
        <v>#N/A</v>
      </c>
      <c r="J527" s="108" t="str">
        <f t="array" ref="J527">index('ThreatSearch download 4.6.20'!L:L,match(H527,'ThreatSearch download 4.6.20'!E:E,0))</f>
        <v>#N/A</v>
      </c>
      <c r="K527" s="109" t="str">
        <f t="array" ref="K527">index('ThreatSearch download 4.6.20'!R:R,match(H527,'ThreatSearch download 4.6.20'!E:E,0))</f>
        <v>#N/A</v>
      </c>
      <c r="L527" s="69"/>
      <c r="M527" s="69"/>
      <c r="N527" s="69"/>
      <c r="O527" s="69"/>
      <c r="P527" s="69"/>
      <c r="Q527" s="69"/>
      <c r="R527" s="69"/>
      <c r="S527" s="69"/>
      <c r="T527" s="69"/>
      <c r="U527" s="69"/>
      <c r="V527" s="69"/>
      <c r="W527" s="69"/>
      <c r="X527" s="69"/>
      <c r="Y527" s="69"/>
      <c r="Z527" s="69"/>
    </row>
    <row r="528" ht="15.75" customHeight="1">
      <c r="A528" s="106" t="s">
        <v>576</v>
      </c>
      <c r="B528" s="106" t="s">
        <v>1478</v>
      </c>
      <c r="C528" s="106" t="s">
        <v>1479</v>
      </c>
      <c r="D528" s="106" t="s">
        <v>2425</v>
      </c>
      <c r="E528" s="106" t="s">
        <v>5168</v>
      </c>
      <c r="F528" s="106" t="s">
        <v>5365</v>
      </c>
      <c r="G528" s="106" t="s">
        <v>5170</v>
      </c>
      <c r="H528" s="107" t="str">
        <f t="shared" ref="H528:H532" si="51">concatenate(D528," ",E528," ",F528)</f>
        <v>Quercus x bebiana</v>
      </c>
      <c r="I528" s="108" t="str">
        <f t="array" ref="I528">index('ThreatSearch download 4.6.20'!M:M,match(H528,'ThreatSearch download 4.6.20'!E:E,0))</f>
        <v>#N/A</v>
      </c>
      <c r="J528" s="108" t="str">
        <f t="array" ref="J528">index('ThreatSearch download 4.6.20'!L:L,match(H528,'ThreatSearch download 4.6.20'!E:E,0))</f>
        <v>#N/A</v>
      </c>
      <c r="K528" s="109" t="str">
        <f t="array" ref="K528">index('ThreatSearch download 4.6.20'!R:R,match(H528,'ThreatSearch download 4.6.20'!E:E,0))</f>
        <v>#N/A</v>
      </c>
      <c r="L528" s="69"/>
      <c r="M528" s="69"/>
      <c r="N528" s="69"/>
      <c r="O528" s="69"/>
      <c r="P528" s="69"/>
      <c r="Q528" s="69"/>
      <c r="R528" s="69"/>
      <c r="S528" s="69"/>
      <c r="T528" s="69"/>
      <c r="U528" s="69"/>
      <c r="V528" s="69"/>
      <c r="W528" s="69"/>
      <c r="X528" s="69"/>
      <c r="Y528" s="69"/>
      <c r="Z528" s="69"/>
    </row>
    <row r="529" ht="15.75" customHeight="1">
      <c r="A529" s="106" t="s">
        <v>588</v>
      </c>
      <c r="B529" s="106" t="s">
        <v>1483</v>
      </c>
      <c r="C529" s="106" t="s">
        <v>1479</v>
      </c>
      <c r="D529" s="106" t="s">
        <v>2425</v>
      </c>
      <c r="E529" s="106" t="s">
        <v>5168</v>
      </c>
      <c r="F529" s="106" t="s">
        <v>5366</v>
      </c>
      <c r="G529" s="106" t="s">
        <v>5170</v>
      </c>
      <c r="H529" s="107" t="str">
        <f t="shared" si="51"/>
        <v>Quercus x comptonae</v>
      </c>
      <c r="I529" s="108" t="str">
        <f t="array" ref="I529">index('ThreatSearch download 4.6.20'!M:M,match(H529,'ThreatSearch download 4.6.20'!E:E,0))</f>
        <v>#N/A</v>
      </c>
      <c r="J529" s="108" t="str">
        <f t="array" ref="J529">index('ThreatSearch download 4.6.20'!L:L,match(H529,'ThreatSearch download 4.6.20'!E:E,0))</f>
        <v>#N/A</v>
      </c>
      <c r="K529" s="109" t="str">
        <f t="array" ref="K529">index('ThreatSearch download 4.6.20'!R:R,match(H529,'ThreatSearch download 4.6.20'!E:E,0))</f>
        <v>#N/A</v>
      </c>
      <c r="L529" s="69"/>
      <c r="M529" s="69"/>
      <c r="N529" s="69"/>
      <c r="O529" s="69"/>
      <c r="P529" s="69"/>
      <c r="Q529" s="69"/>
      <c r="R529" s="69"/>
      <c r="S529" s="69"/>
      <c r="T529" s="69"/>
      <c r="U529" s="69"/>
      <c r="V529" s="69"/>
      <c r="W529" s="69"/>
      <c r="X529" s="69"/>
      <c r="Y529" s="69"/>
      <c r="Z529" s="69"/>
    </row>
    <row r="530" ht="15.75" customHeight="1">
      <c r="A530" s="106" t="s">
        <v>1491</v>
      </c>
      <c r="B530" s="106" t="s">
        <v>631</v>
      </c>
      <c r="C530" s="106" t="s">
        <v>1479</v>
      </c>
      <c r="D530" s="106" t="s">
        <v>2425</v>
      </c>
      <c r="E530" s="106" t="s">
        <v>5168</v>
      </c>
      <c r="F530" s="106" t="s">
        <v>5367</v>
      </c>
      <c r="G530" s="106" t="s">
        <v>5170</v>
      </c>
      <c r="H530" s="107" t="str">
        <f t="shared" si="51"/>
        <v>Quercus x macdanielii</v>
      </c>
      <c r="I530" s="108" t="str">
        <f t="array" ref="I530">index('ThreatSearch download 4.6.20'!M:M,match(H530,'ThreatSearch download 4.6.20'!E:E,0))</f>
        <v>#N/A</v>
      </c>
      <c r="J530" s="108" t="str">
        <f t="array" ref="J530">index('ThreatSearch download 4.6.20'!L:L,match(H530,'ThreatSearch download 4.6.20'!E:E,0))</f>
        <v>#N/A</v>
      </c>
      <c r="K530" s="109" t="str">
        <f t="array" ref="K530">index('ThreatSearch download 4.6.20'!R:R,match(H530,'ThreatSearch download 4.6.20'!E:E,0))</f>
        <v>#N/A</v>
      </c>
      <c r="L530" s="69"/>
      <c r="M530" s="69"/>
      <c r="N530" s="69"/>
      <c r="O530" s="69"/>
      <c r="P530" s="69"/>
      <c r="Q530" s="69"/>
      <c r="R530" s="69"/>
      <c r="S530" s="69"/>
      <c r="T530" s="69"/>
      <c r="U530" s="69"/>
      <c r="V530" s="69"/>
      <c r="W530" s="69"/>
      <c r="X530" s="69"/>
      <c r="Y530" s="69"/>
      <c r="Z530" s="69"/>
    </row>
    <row r="531" ht="15.75" customHeight="1">
      <c r="A531" s="106" t="s">
        <v>1491</v>
      </c>
      <c r="B531" s="106" t="s">
        <v>1490</v>
      </c>
      <c r="C531" s="106" t="s">
        <v>1479</v>
      </c>
      <c r="D531" s="106" t="s">
        <v>2425</v>
      </c>
      <c r="E531" s="106" t="s">
        <v>5168</v>
      </c>
      <c r="F531" s="106" t="s">
        <v>5368</v>
      </c>
      <c r="G531" s="106" t="s">
        <v>5170</v>
      </c>
      <c r="H531" s="107" t="str">
        <f t="shared" si="51"/>
        <v>Quercus x macdanielli</v>
      </c>
      <c r="I531" s="108" t="str">
        <f t="array" ref="I531">index('ThreatSearch download 4.6.20'!M:M,match(H531,'ThreatSearch download 4.6.20'!E:E,0))</f>
        <v>#N/A</v>
      </c>
      <c r="J531" s="108" t="str">
        <f t="array" ref="J531">index('ThreatSearch download 4.6.20'!L:L,match(H531,'ThreatSearch download 4.6.20'!E:E,0))</f>
        <v>#N/A</v>
      </c>
      <c r="K531" s="109" t="str">
        <f t="array" ref="K531">index('ThreatSearch download 4.6.20'!R:R,match(H531,'ThreatSearch download 4.6.20'!E:E,0))</f>
        <v>#N/A</v>
      </c>
      <c r="L531" s="69"/>
      <c r="M531" s="69"/>
      <c r="N531" s="69"/>
      <c r="O531" s="69"/>
      <c r="P531" s="69"/>
      <c r="Q531" s="69"/>
      <c r="R531" s="69"/>
      <c r="S531" s="69"/>
      <c r="T531" s="69"/>
      <c r="U531" s="69"/>
      <c r="V531" s="69"/>
      <c r="W531" s="69"/>
      <c r="X531" s="69"/>
      <c r="Y531" s="69"/>
      <c r="Z531" s="69"/>
    </row>
    <row r="532" ht="15.75" customHeight="1">
      <c r="A532" s="106" t="s">
        <v>830</v>
      </c>
      <c r="B532" s="106" t="s">
        <v>5369</v>
      </c>
      <c r="C532" s="106" t="s">
        <v>1479</v>
      </c>
      <c r="D532" s="106" t="s">
        <v>2450</v>
      </c>
      <c r="E532" s="106" t="s">
        <v>2458</v>
      </c>
      <c r="F532" s="106" t="s">
        <v>5370</v>
      </c>
      <c r="G532" s="106" t="s">
        <v>824</v>
      </c>
      <c r="H532" s="107" t="str">
        <f t="shared" si="51"/>
        <v>Tilia amurensis taquettii</v>
      </c>
      <c r="I532" s="108" t="str">
        <f t="array" ref="I532">index('ThreatSearch download 4.6.20'!M:M,match(H532,'ThreatSearch download 4.6.20'!E:E,0))</f>
        <v>#N/A</v>
      </c>
      <c r="J532" s="108" t="str">
        <f t="array" ref="J532">index('ThreatSearch download 4.6.20'!L:L,match(H532,'ThreatSearch download 4.6.20'!E:E,0))</f>
        <v>#N/A</v>
      </c>
      <c r="K532" s="109" t="str">
        <f t="array" ref="K532">index('ThreatSearch download 4.6.20'!R:R,match(H532,'ThreatSearch download 4.6.20'!E:E,0))</f>
        <v>#N/A</v>
      </c>
      <c r="L532" s="69"/>
      <c r="M532" s="69"/>
      <c r="N532" s="69"/>
      <c r="O532" s="69"/>
      <c r="P532" s="69"/>
      <c r="Q532" s="69"/>
      <c r="R532" s="69"/>
      <c r="S532" s="69"/>
      <c r="T532" s="69"/>
      <c r="U532" s="69"/>
      <c r="V532" s="69"/>
      <c r="W532" s="69"/>
      <c r="X532" s="69"/>
      <c r="Y532" s="69"/>
      <c r="Z532" s="69"/>
    </row>
    <row r="533" ht="15.75" customHeight="1">
      <c r="A533" s="106" t="s">
        <v>875</v>
      </c>
      <c r="B533" s="106" t="s">
        <v>2239</v>
      </c>
      <c r="C533" s="106" t="s">
        <v>1479</v>
      </c>
      <c r="D533" s="106" t="s">
        <v>2450</v>
      </c>
      <c r="E533" s="106" t="s">
        <v>5371</v>
      </c>
      <c r="F533" s="106"/>
      <c r="G533" s="106" t="s">
        <v>2239</v>
      </c>
      <c r="H533" s="107" t="str">
        <f t="shared" ref="H533:H543" si="52">concatenate(D533," ",E533)</f>
        <v>Tilia platyphilla</v>
      </c>
      <c r="I533" s="108" t="str">
        <f t="array" ref="I533">index('ThreatSearch download 4.6.20'!M:M,match(H533,'ThreatSearch download 4.6.20'!E:E,0))</f>
        <v>#N/A</v>
      </c>
      <c r="J533" s="108" t="str">
        <f t="array" ref="J533">index('ThreatSearch download 4.6.20'!L:L,match(H533,'ThreatSearch download 4.6.20'!E:E,0))</f>
        <v>#N/A</v>
      </c>
      <c r="K533" s="109" t="str">
        <f t="array" ref="K533">index('ThreatSearch download 4.6.20'!R:R,match(H533,'ThreatSearch download 4.6.20'!E:E,0))</f>
        <v>#N/A</v>
      </c>
      <c r="L533" s="69"/>
      <c r="M533" s="69"/>
      <c r="N533" s="69"/>
      <c r="O533" s="69"/>
      <c r="P533" s="69"/>
      <c r="Q533" s="69"/>
      <c r="R533" s="69"/>
      <c r="S533" s="69"/>
      <c r="T533" s="69"/>
      <c r="U533" s="69"/>
      <c r="V533" s="69"/>
      <c r="W533" s="69"/>
      <c r="X533" s="69"/>
      <c r="Y533" s="69"/>
      <c r="Z533" s="69"/>
    </row>
    <row r="534" ht="15.75" customHeight="1">
      <c r="A534" s="106" t="s">
        <v>875</v>
      </c>
      <c r="B534" s="106" t="s">
        <v>2240</v>
      </c>
      <c r="C534" s="106" t="s">
        <v>1479</v>
      </c>
      <c r="D534" s="106" t="s">
        <v>2450</v>
      </c>
      <c r="E534" s="106" t="s">
        <v>5372</v>
      </c>
      <c r="F534" s="106"/>
      <c r="G534" s="106" t="s">
        <v>2240</v>
      </c>
      <c r="H534" s="107" t="str">
        <f t="shared" si="52"/>
        <v>Tilia platyphylla</v>
      </c>
      <c r="I534" s="108" t="str">
        <f t="array" ref="I534">index('ThreatSearch download 4.6.20'!M:M,match(H534,'ThreatSearch download 4.6.20'!E:E,0))</f>
        <v>#N/A</v>
      </c>
      <c r="J534" s="108" t="str">
        <f t="array" ref="J534">index('ThreatSearch download 4.6.20'!L:L,match(H534,'ThreatSearch download 4.6.20'!E:E,0))</f>
        <v>#N/A</v>
      </c>
      <c r="K534" s="109" t="str">
        <f t="array" ref="K534">index('ThreatSearch download 4.6.20'!R:R,match(H534,'ThreatSearch download 4.6.20'!E:E,0))</f>
        <v>#N/A</v>
      </c>
      <c r="L534" s="69"/>
      <c r="M534" s="69"/>
      <c r="N534" s="69"/>
      <c r="O534" s="69"/>
      <c r="P534" s="69"/>
      <c r="Q534" s="69"/>
      <c r="R534" s="69"/>
      <c r="S534" s="69"/>
      <c r="T534" s="69"/>
      <c r="U534" s="69"/>
      <c r="V534" s="69"/>
      <c r="W534" s="69"/>
      <c r="X534" s="69"/>
      <c r="Y534" s="69"/>
      <c r="Z534" s="69"/>
    </row>
    <row r="535" ht="15.75" customHeight="1">
      <c r="A535" s="106" t="s">
        <v>1458</v>
      </c>
      <c r="B535" s="106" t="s">
        <v>2295</v>
      </c>
      <c r="C535" s="106" t="s">
        <v>1479</v>
      </c>
      <c r="D535" s="106" t="s">
        <v>2623</v>
      </c>
      <c r="E535" s="106" t="s">
        <v>5373</v>
      </c>
      <c r="F535" s="106"/>
      <c r="G535" s="106" t="s">
        <v>2295</v>
      </c>
      <c r="H535" s="107" t="str">
        <f t="shared" si="52"/>
        <v>Ulmus punila</v>
      </c>
      <c r="I535" s="108" t="str">
        <f t="array" ref="I535">index('ThreatSearch download 4.6.20'!M:M,match(H535,'ThreatSearch download 4.6.20'!E:E,0))</f>
        <v>#N/A</v>
      </c>
      <c r="J535" s="108" t="str">
        <f t="array" ref="J535">index('ThreatSearch download 4.6.20'!L:L,match(H535,'ThreatSearch download 4.6.20'!E:E,0))</f>
        <v>#N/A</v>
      </c>
      <c r="K535" s="109" t="str">
        <f t="array" ref="K535">index('ThreatSearch download 4.6.20'!R:R,match(H535,'ThreatSearch download 4.6.20'!E:E,0))</f>
        <v>#N/A</v>
      </c>
      <c r="L535" s="69"/>
      <c r="M535" s="69"/>
      <c r="N535" s="69"/>
      <c r="O535" s="69"/>
      <c r="P535" s="69"/>
      <c r="Q535" s="69"/>
      <c r="R535" s="69"/>
      <c r="S535" s="69"/>
      <c r="T535" s="69"/>
      <c r="U535" s="69"/>
      <c r="V535" s="69"/>
      <c r="W535" s="69"/>
      <c r="X535" s="69"/>
      <c r="Y535" s="69"/>
      <c r="Z535" s="69"/>
    </row>
    <row r="536" ht="15.75" customHeight="1">
      <c r="A536" s="106" t="s">
        <v>576</v>
      </c>
      <c r="B536" s="106" t="s">
        <v>1562</v>
      </c>
      <c r="C536" s="106" t="s">
        <v>5374</v>
      </c>
      <c r="D536" s="106" t="s">
        <v>2425</v>
      </c>
      <c r="E536" s="106" t="s">
        <v>5365</v>
      </c>
      <c r="F536" s="107"/>
      <c r="G536" s="106" t="s">
        <v>1562</v>
      </c>
      <c r="H536" s="107" t="str">
        <f t="shared" si="52"/>
        <v>Quercus bebiana</v>
      </c>
      <c r="I536" s="108" t="str">
        <f t="array" ref="I536">index('ThreatSearch download 4.6.20'!M:M,match(H536,'ThreatSearch download 4.6.20'!E:E,0))</f>
        <v>#N/A</v>
      </c>
      <c r="J536" s="108" t="str">
        <f t="array" ref="J536">index('ThreatSearch download 4.6.20'!L:L,match(H536,'ThreatSearch download 4.6.20'!E:E,0))</f>
        <v>#N/A</v>
      </c>
      <c r="K536" s="109" t="str">
        <f t="array" ref="K536">index('ThreatSearch download 4.6.20'!R:R,match(H536,'ThreatSearch download 4.6.20'!E:E,0))</f>
        <v>#N/A</v>
      </c>
      <c r="L536" s="69"/>
      <c r="M536" s="69"/>
      <c r="N536" s="69"/>
      <c r="O536" s="69"/>
      <c r="P536" s="69"/>
      <c r="Q536" s="69"/>
      <c r="R536" s="69"/>
      <c r="S536" s="69"/>
      <c r="T536" s="69"/>
      <c r="U536" s="69"/>
      <c r="V536" s="69"/>
      <c r="W536" s="69"/>
      <c r="X536" s="69"/>
      <c r="Y536" s="69"/>
      <c r="Z536" s="69"/>
    </row>
    <row r="537" ht="15.75" customHeight="1">
      <c r="A537" s="106" t="s">
        <v>588</v>
      </c>
      <c r="B537" s="106" t="s">
        <v>1570</v>
      </c>
      <c r="C537" s="106" t="s">
        <v>5374</v>
      </c>
      <c r="D537" s="106" t="s">
        <v>2425</v>
      </c>
      <c r="E537" s="106" t="s">
        <v>5366</v>
      </c>
      <c r="F537" s="107"/>
      <c r="G537" s="106" t="s">
        <v>1570</v>
      </c>
      <c r="H537" s="107" t="str">
        <f t="shared" si="52"/>
        <v>Quercus comptonae</v>
      </c>
      <c r="I537" s="108" t="str">
        <f t="array" ref="I537">index('ThreatSearch download 4.6.20'!M:M,match(H537,'ThreatSearch download 4.6.20'!E:E,0))</f>
        <v>#N/A</v>
      </c>
      <c r="J537" s="108" t="str">
        <f t="array" ref="J537">index('ThreatSearch download 4.6.20'!L:L,match(H537,'ThreatSearch download 4.6.20'!E:E,0))</f>
        <v>#N/A</v>
      </c>
      <c r="K537" s="109" t="str">
        <f t="array" ref="K537">index('ThreatSearch download 4.6.20'!R:R,match(H537,'ThreatSearch download 4.6.20'!E:E,0))</f>
        <v>#N/A</v>
      </c>
      <c r="L537" s="69"/>
      <c r="M537" s="69"/>
      <c r="N537" s="69"/>
      <c r="O537" s="69"/>
      <c r="P537" s="69"/>
      <c r="Q537" s="69"/>
      <c r="R537" s="69"/>
      <c r="S537" s="69"/>
      <c r="T537" s="69"/>
      <c r="U537" s="69"/>
      <c r="V537" s="69"/>
      <c r="W537" s="69"/>
      <c r="X537" s="69"/>
      <c r="Y537" s="69"/>
      <c r="Z537" s="69"/>
    </row>
    <row r="538" ht="15.75" customHeight="1">
      <c r="A538" s="106" t="s">
        <v>1491</v>
      </c>
      <c r="B538" s="106" t="s">
        <v>1584</v>
      </c>
      <c r="C538" s="106" t="s">
        <v>5374</v>
      </c>
      <c r="D538" s="106" t="s">
        <v>2425</v>
      </c>
      <c r="E538" s="106" t="s">
        <v>5367</v>
      </c>
      <c r="F538" s="107"/>
      <c r="G538" s="106" t="s">
        <v>1584</v>
      </c>
      <c r="H538" s="107" t="str">
        <f t="shared" si="52"/>
        <v>Quercus macdanielii</v>
      </c>
      <c r="I538" s="108" t="str">
        <f t="array" ref="I538">index('ThreatSearch download 4.6.20'!M:M,match(H538,'ThreatSearch download 4.6.20'!E:E,0))</f>
        <v>#N/A</v>
      </c>
      <c r="J538" s="108" t="str">
        <f t="array" ref="J538">index('ThreatSearch download 4.6.20'!L:L,match(H538,'ThreatSearch download 4.6.20'!E:E,0))</f>
        <v>#N/A</v>
      </c>
      <c r="K538" s="109" t="str">
        <f t="array" ref="K538">index('ThreatSearch download 4.6.20'!R:R,match(H538,'ThreatSearch download 4.6.20'!E:E,0))</f>
        <v>#N/A</v>
      </c>
      <c r="L538" s="69"/>
      <c r="M538" s="69"/>
      <c r="N538" s="69"/>
      <c r="O538" s="69"/>
      <c r="P538" s="69"/>
      <c r="Q538" s="69"/>
      <c r="R538" s="69"/>
      <c r="S538" s="69"/>
      <c r="T538" s="69"/>
      <c r="U538" s="69"/>
      <c r="V538" s="69"/>
      <c r="W538" s="69"/>
      <c r="X538" s="69"/>
      <c r="Y538" s="69"/>
      <c r="Z538" s="69"/>
    </row>
    <row r="539" ht="15.75" customHeight="1">
      <c r="A539" s="106" t="s">
        <v>1491</v>
      </c>
      <c r="B539" s="106" t="s">
        <v>1585</v>
      </c>
      <c r="C539" s="106" t="s">
        <v>5374</v>
      </c>
      <c r="D539" s="106" t="s">
        <v>2425</v>
      </c>
      <c r="E539" s="106" t="s">
        <v>5368</v>
      </c>
      <c r="F539" s="107"/>
      <c r="G539" s="106" t="s">
        <v>1585</v>
      </c>
      <c r="H539" s="107" t="str">
        <f t="shared" si="52"/>
        <v>Quercus macdanielli</v>
      </c>
      <c r="I539" s="108" t="str">
        <f t="array" ref="I539">index('ThreatSearch download 4.6.20'!M:M,match(H539,'ThreatSearch download 4.6.20'!E:E,0))</f>
        <v>#N/A</v>
      </c>
      <c r="J539" s="108" t="str">
        <f t="array" ref="J539">index('ThreatSearch download 4.6.20'!L:L,match(H539,'ThreatSearch download 4.6.20'!E:E,0))</f>
        <v>#N/A</v>
      </c>
      <c r="K539" s="109" t="str">
        <f t="array" ref="K539">index('ThreatSearch download 4.6.20'!R:R,match(H539,'ThreatSearch download 4.6.20'!E:E,0))</f>
        <v>#N/A</v>
      </c>
      <c r="L539" s="69"/>
      <c r="M539" s="69"/>
      <c r="N539" s="69"/>
      <c r="O539" s="69"/>
      <c r="P539" s="69"/>
      <c r="Q539" s="69"/>
      <c r="R539" s="69"/>
      <c r="S539" s="69"/>
      <c r="T539" s="69"/>
      <c r="U539" s="69"/>
      <c r="V539" s="69"/>
      <c r="W539" s="69"/>
      <c r="X539" s="69"/>
      <c r="Y539" s="69"/>
      <c r="Z539" s="69"/>
    </row>
    <row r="540" ht="15.75" customHeight="1">
      <c r="A540" s="106" t="s">
        <v>964</v>
      </c>
      <c r="B540" s="106" t="s">
        <v>1906</v>
      </c>
      <c r="C540" s="106" t="s">
        <v>1474</v>
      </c>
      <c r="D540" s="106" t="s">
        <v>5375</v>
      </c>
      <c r="E540" s="106" t="s">
        <v>2504</v>
      </c>
      <c r="F540" s="106"/>
      <c r="G540" s="106" t="s">
        <v>1906</v>
      </c>
      <c r="H540" s="107" t="str">
        <f t="shared" si="52"/>
        <v>Crataegus florentina</v>
      </c>
      <c r="I540" s="108" t="str">
        <f t="array" ref="I540">index('ThreatSearch download 4.6.20'!M:M,match(H540,'ThreatSearch download 4.6.20'!E:E,0))</f>
        <v>#N/A</v>
      </c>
      <c r="J540" s="108" t="str">
        <f t="array" ref="J540">index('ThreatSearch download 4.6.20'!L:L,match(H540,'ThreatSearch download 4.6.20'!E:E,0))</f>
        <v>#N/A</v>
      </c>
      <c r="K540" s="109" t="str">
        <f t="array" ref="K540">index('ThreatSearch download 4.6.20'!R:R,match(H540,'ThreatSearch download 4.6.20'!E:E,0))</f>
        <v>#N/A</v>
      </c>
      <c r="L540" s="69"/>
      <c r="M540" s="69"/>
      <c r="N540" s="69"/>
      <c r="O540" s="69"/>
      <c r="P540" s="69"/>
      <c r="Q540" s="69"/>
      <c r="R540" s="69"/>
      <c r="S540" s="69"/>
      <c r="T540" s="69"/>
      <c r="U540" s="69"/>
      <c r="V540" s="69"/>
      <c r="W540" s="69"/>
      <c r="X540" s="69"/>
      <c r="Y540" s="69"/>
      <c r="Z540" s="69"/>
    </row>
    <row r="541" ht="15.75" customHeight="1">
      <c r="A541" s="106" t="s">
        <v>999</v>
      </c>
      <c r="B541" s="106" t="s">
        <v>1908</v>
      </c>
      <c r="C541" s="106" t="s">
        <v>1474</v>
      </c>
      <c r="D541" s="106" t="s">
        <v>5375</v>
      </c>
      <c r="E541" s="106" t="s">
        <v>3242</v>
      </c>
      <c r="F541" s="106"/>
      <c r="G541" s="106" t="s">
        <v>1908</v>
      </c>
      <c r="H541" s="107" t="str">
        <f t="shared" si="52"/>
        <v>Crataegus komarovii</v>
      </c>
      <c r="I541" s="108" t="str">
        <f t="array" ref="I541">index('ThreatSearch download 4.6.20'!M:M,match(H541,'ThreatSearch download 4.6.20'!E:E,0))</f>
        <v>#N/A</v>
      </c>
      <c r="J541" s="108" t="str">
        <f t="array" ref="J541">index('ThreatSearch download 4.6.20'!L:L,match(H541,'ThreatSearch download 4.6.20'!E:E,0))</f>
        <v>#N/A</v>
      </c>
      <c r="K541" s="109" t="str">
        <f t="array" ref="K541">index('ThreatSearch download 4.6.20'!R:R,match(H541,'ThreatSearch download 4.6.20'!E:E,0))</f>
        <v>#N/A</v>
      </c>
      <c r="L541" s="69"/>
      <c r="M541" s="69"/>
      <c r="N541" s="69"/>
      <c r="O541" s="69"/>
      <c r="P541" s="69"/>
      <c r="Q541" s="69"/>
      <c r="R541" s="69"/>
      <c r="S541" s="69"/>
      <c r="T541" s="69"/>
      <c r="U541" s="69"/>
      <c r="V541" s="69"/>
      <c r="W541" s="69"/>
      <c r="X541" s="69"/>
      <c r="Y541" s="69"/>
      <c r="Z541" s="69"/>
    </row>
    <row r="542" ht="15.75" customHeight="1">
      <c r="A542" s="106" t="s">
        <v>1028</v>
      </c>
      <c r="B542" s="106" t="s">
        <v>1910</v>
      </c>
      <c r="C542" s="106" t="s">
        <v>1474</v>
      </c>
      <c r="D542" s="106" t="s">
        <v>5376</v>
      </c>
      <c r="E542" s="106" t="s">
        <v>3336</v>
      </c>
      <c r="F542" s="106"/>
      <c r="G542" s="106" t="s">
        <v>1910</v>
      </c>
      <c r="H542" s="107" t="str">
        <f t="shared" si="52"/>
        <v>Docyniopsis prattii</v>
      </c>
      <c r="I542" s="108" t="str">
        <f t="array" ref="I542">index('ThreatSearch download 4.6.20'!M:M,match(H542,'ThreatSearch download 4.6.20'!E:E,0))</f>
        <v>#N/A</v>
      </c>
      <c r="J542" s="108" t="str">
        <f t="array" ref="J542">index('ThreatSearch download 4.6.20'!L:L,match(H542,'ThreatSearch download 4.6.20'!E:E,0))</f>
        <v>#N/A</v>
      </c>
      <c r="K542" s="109" t="str">
        <f t="array" ref="K542">index('ThreatSearch download 4.6.20'!R:R,match(H542,'ThreatSearch download 4.6.20'!E:E,0))</f>
        <v>#N/A</v>
      </c>
      <c r="L542" s="69"/>
      <c r="M542" s="69"/>
      <c r="N542" s="69"/>
      <c r="O542" s="69"/>
      <c r="P542" s="69"/>
      <c r="Q542" s="69"/>
      <c r="R542" s="69"/>
      <c r="S542" s="69"/>
      <c r="T542" s="69"/>
      <c r="U542" s="69"/>
      <c r="V542" s="69"/>
      <c r="W542" s="69"/>
      <c r="X542" s="69"/>
      <c r="Y542" s="69"/>
      <c r="Z542" s="69"/>
    </row>
    <row r="543" ht="15.75" customHeight="1">
      <c r="A543" s="106" t="s">
        <v>1070</v>
      </c>
      <c r="B543" s="106" t="s">
        <v>1913</v>
      </c>
      <c r="C543" s="106" t="s">
        <v>1474</v>
      </c>
      <c r="D543" s="106" t="s">
        <v>5142</v>
      </c>
      <c r="E543" s="106" t="s">
        <v>5143</v>
      </c>
      <c r="F543" s="106"/>
      <c r="G543" s="106" t="s">
        <v>1913</v>
      </c>
      <c r="H543" s="107" t="str">
        <f t="shared" si="52"/>
        <v>Eriolobus trilobatus</v>
      </c>
      <c r="I543" s="108" t="str">
        <f t="array" ref="I543">index('ThreatSearch download 4.6.20'!M:M,match(H543,'ThreatSearch download 4.6.20'!E:E,0))</f>
        <v>#N/A</v>
      </c>
      <c r="J543" s="108" t="str">
        <f t="array" ref="J543">index('ThreatSearch download 4.6.20'!L:L,match(H543,'ThreatSearch download 4.6.20'!E:E,0))</f>
        <v>#N/A</v>
      </c>
      <c r="K543" s="109" t="str">
        <f t="array" ref="K543">index('ThreatSearch download 4.6.20'!R:R,match(H543,'ThreatSearch download 4.6.20'!E:E,0))</f>
        <v>#N/A</v>
      </c>
      <c r="L543" s="69"/>
      <c r="M543" s="69"/>
      <c r="N543" s="69"/>
      <c r="O543" s="69"/>
      <c r="P543" s="69"/>
      <c r="Q543" s="69"/>
      <c r="R543" s="69"/>
      <c r="S543" s="69"/>
      <c r="T543" s="69"/>
      <c r="U543" s="69"/>
      <c r="V543" s="69"/>
      <c r="W543" s="69"/>
      <c r="X543" s="69"/>
      <c r="Y543" s="69"/>
      <c r="Z543" s="69"/>
    </row>
    <row r="544" ht="15.75" customHeight="1">
      <c r="A544" s="106" t="s">
        <v>1070</v>
      </c>
      <c r="B544" s="106" t="s">
        <v>5377</v>
      </c>
      <c r="C544" s="106" t="s">
        <v>1474</v>
      </c>
      <c r="D544" s="106" t="s">
        <v>5142</v>
      </c>
      <c r="E544" s="106" t="s">
        <v>5143</v>
      </c>
      <c r="F544" s="106" t="s">
        <v>5378</v>
      </c>
      <c r="G544" s="106" t="s">
        <v>1913</v>
      </c>
      <c r="H544" s="107" t="str">
        <f>concatenate(D544," ",E544," ",F544)</f>
        <v>Eriolobus trilobatus sorgeri</v>
      </c>
      <c r="I544" s="108" t="str">
        <f t="array" ref="I544">index('ThreatSearch download 4.6.20'!M:M,match(H544,'ThreatSearch download 4.6.20'!E:E,0))</f>
        <v>#N/A</v>
      </c>
      <c r="J544" s="108" t="str">
        <f t="array" ref="J544">index('ThreatSearch download 4.6.20'!L:L,match(H544,'ThreatSearch download 4.6.20'!E:E,0))</f>
        <v>#N/A</v>
      </c>
      <c r="K544" s="109" t="str">
        <f t="array" ref="K544">index('ThreatSearch download 4.6.20'!R:R,match(H544,'ThreatSearch download 4.6.20'!E:E,0))</f>
        <v>#N/A</v>
      </c>
      <c r="L544" s="69"/>
      <c r="M544" s="69"/>
      <c r="N544" s="69"/>
      <c r="O544" s="69"/>
      <c r="P544" s="69"/>
      <c r="Q544" s="69"/>
      <c r="R544" s="69"/>
      <c r="S544" s="69"/>
      <c r="T544" s="69"/>
      <c r="U544" s="69"/>
      <c r="V544" s="69"/>
      <c r="W544" s="69"/>
      <c r="X544" s="69"/>
      <c r="Y544" s="69"/>
      <c r="Z544" s="69"/>
    </row>
    <row r="545" ht="15.75" customHeight="1">
      <c r="A545" s="106" t="s">
        <v>992</v>
      </c>
      <c r="B545" s="106" t="s">
        <v>1916</v>
      </c>
      <c r="C545" s="106" t="s">
        <v>1474</v>
      </c>
      <c r="D545" s="106" t="s">
        <v>5379</v>
      </c>
      <c r="E545" s="106" t="s">
        <v>5380</v>
      </c>
      <c r="F545" s="106"/>
      <c r="G545" s="106" t="s">
        <v>1916</v>
      </c>
      <c r="H545" s="107" t="str">
        <f>concatenate(D545," ",E545)</f>
        <v>Euphorbia yinshanica</v>
      </c>
      <c r="I545" s="108" t="str">
        <f t="array" ref="I545">index('ThreatSearch download 4.6.20'!M:M,match(H545,'ThreatSearch download 4.6.20'!E:E,0))</f>
        <v>#N/A</v>
      </c>
      <c r="J545" s="108" t="str">
        <f t="array" ref="J545">index('ThreatSearch download 4.6.20'!L:L,match(H545,'ThreatSearch download 4.6.20'!E:E,0))</f>
        <v>#N/A</v>
      </c>
      <c r="K545" s="109" t="str">
        <f t="array" ref="K545">index('ThreatSearch download 4.6.20'!R:R,match(H545,'ThreatSearch download 4.6.20'!E:E,0))</f>
        <v>#N/A</v>
      </c>
      <c r="L545" s="69"/>
      <c r="M545" s="69"/>
      <c r="N545" s="69"/>
      <c r="O545" s="69"/>
      <c r="P545" s="69"/>
      <c r="Q545" s="69"/>
      <c r="R545" s="69"/>
      <c r="S545" s="69"/>
      <c r="T545" s="69"/>
      <c r="U545" s="69"/>
      <c r="V545" s="69"/>
      <c r="W545" s="69"/>
      <c r="X545" s="69"/>
      <c r="Y545" s="69"/>
      <c r="Z545" s="69"/>
    </row>
    <row r="546" ht="15.75" customHeight="1">
      <c r="A546" s="106" t="s">
        <v>942</v>
      </c>
      <c r="B546" s="106" t="s">
        <v>4588</v>
      </c>
      <c r="C546" s="106" t="s">
        <v>1474</v>
      </c>
      <c r="D546" s="106" t="s">
        <v>2503</v>
      </c>
      <c r="E546" s="106" t="s">
        <v>2900</v>
      </c>
      <c r="F546" s="106" t="s">
        <v>2900</v>
      </c>
      <c r="G546" s="106" t="s">
        <v>942</v>
      </c>
      <c r="H546" s="107" t="str">
        <f t="shared" ref="H546:H547" si="53">concatenate(D546," ",E546," ",F546)</f>
        <v>Malus angustifolia angustifolia</v>
      </c>
      <c r="I546" s="108" t="str">
        <f t="array" ref="I546">index('ThreatSearch download 4.6.20'!M:M,match(H546,'ThreatSearch download 4.6.20'!E:E,0))</f>
        <v>#N/A</v>
      </c>
      <c r="J546" s="108" t="str">
        <f t="array" ref="J546">index('ThreatSearch download 4.6.20'!L:L,match(H546,'ThreatSearch download 4.6.20'!E:E,0))</f>
        <v>#N/A</v>
      </c>
      <c r="K546" s="109" t="str">
        <f t="array" ref="K546">index('ThreatSearch download 4.6.20'!R:R,match(H546,'ThreatSearch download 4.6.20'!E:E,0))</f>
        <v>#N/A</v>
      </c>
      <c r="L546" s="69"/>
      <c r="M546" s="69"/>
      <c r="N546" s="69"/>
      <c r="O546" s="69"/>
      <c r="P546" s="69"/>
      <c r="Q546" s="69"/>
      <c r="R546" s="69"/>
      <c r="S546" s="69"/>
      <c r="T546" s="69"/>
      <c r="U546" s="69"/>
      <c r="V546" s="69"/>
      <c r="W546" s="69"/>
      <c r="X546" s="69"/>
      <c r="Y546" s="69"/>
      <c r="Z546" s="69"/>
    </row>
    <row r="547" ht="15.75" customHeight="1">
      <c r="A547" s="106" t="s">
        <v>989</v>
      </c>
      <c r="B547" s="106" t="s">
        <v>1713</v>
      </c>
      <c r="C547" s="106" t="s">
        <v>1474</v>
      </c>
      <c r="D547" s="106" t="s">
        <v>2503</v>
      </c>
      <c r="E547" s="106" t="s">
        <v>2900</v>
      </c>
      <c r="F547" s="106" t="s">
        <v>3705</v>
      </c>
      <c r="G547" s="106" t="s">
        <v>942</v>
      </c>
      <c r="H547" s="107" t="str">
        <f t="shared" si="53"/>
        <v>Malus angustifolia spinosa</v>
      </c>
      <c r="I547" s="108" t="str">
        <f t="array" ref="I547">index('ThreatSearch download 4.6.20'!M:M,match(H547,'ThreatSearch download 4.6.20'!E:E,0))</f>
        <v>#N/A</v>
      </c>
      <c r="J547" s="108" t="str">
        <f t="array" ref="J547">index('ThreatSearch download 4.6.20'!L:L,match(H547,'ThreatSearch download 4.6.20'!E:E,0))</f>
        <v>#N/A</v>
      </c>
      <c r="K547" s="109" t="str">
        <f t="array" ref="K547">index('ThreatSearch download 4.6.20'!R:R,match(H547,'ThreatSearch download 4.6.20'!E:E,0))</f>
        <v>#N/A</v>
      </c>
      <c r="L547" s="69"/>
      <c r="M547" s="69"/>
      <c r="N547" s="69"/>
      <c r="O547" s="69"/>
      <c r="P547" s="69"/>
      <c r="Q547" s="69"/>
      <c r="R547" s="69"/>
      <c r="S547" s="69"/>
      <c r="T547" s="69"/>
      <c r="U547" s="69"/>
      <c r="V547" s="69"/>
      <c r="W547" s="69"/>
      <c r="X547" s="69"/>
      <c r="Y547" s="69"/>
      <c r="Z547" s="69"/>
    </row>
    <row r="548" ht="15.75" customHeight="1">
      <c r="A548" s="106" t="s">
        <v>1052</v>
      </c>
      <c r="B548" s="106" t="s">
        <v>1919</v>
      </c>
      <c r="C548" s="106" t="s">
        <v>1474</v>
      </c>
      <c r="D548" s="106" t="s">
        <v>2503</v>
      </c>
      <c r="E548" s="106" t="s">
        <v>5381</v>
      </c>
      <c r="F548" s="106"/>
      <c r="G548" s="106" t="s">
        <v>1919</v>
      </c>
      <c r="H548" s="107" t="str">
        <f>concatenate(D548," ",E548)</f>
        <v>Malus anisophylla</v>
      </c>
      <c r="I548" s="108" t="str">
        <f t="array" ref="I548">index('ThreatSearch download 4.6.20'!M:M,match(H548,'ThreatSearch download 4.6.20'!E:E,0))</f>
        <v>#N/A</v>
      </c>
      <c r="J548" s="108" t="str">
        <f t="array" ref="J548">index('ThreatSearch download 4.6.20'!L:L,match(H548,'ThreatSearch download 4.6.20'!E:E,0))</f>
        <v>#N/A</v>
      </c>
      <c r="K548" s="109" t="str">
        <f t="array" ref="K548">index('ThreatSearch download 4.6.20'!R:R,match(H548,'ThreatSearch download 4.6.20'!E:E,0))</f>
        <v>#N/A</v>
      </c>
      <c r="L548" s="69"/>
      <c r="M548" s="69"/>
      <c r="N548" s="69"/>
      <c r="O548" s="69"/>
      <c r="P548" s="69"/>
      <c r="Q548" s="69"/>
      <c r="R548" s="69"/>
      <c r="S548" s="69"/>
      <c r="T548" s="69"/>
      <c r="U548" s="69"/>
      <c r="V548" s="69"/>
      <c r="W548" s="69"/>
      <c r="X548" s="69"/>
      <c r="Y548" s="69"/>
      <c r="Z548" s="69"/>
    </row>
    <row r="549" ht="15.75" customHeight="1">
      <c r="A549" s="106" t="s">
        <v>1038</v>
      </c>
      <c r="B549" s="106" t="s">
        <v>1715</v>
      </c>
      <c r="C549" s="106" t="s">
        <v>1474</v>
      </c>
      <c r="D549" s="106" t="s">
        <v>2503</v>
      </c>
      <c r="E549" s="106" t="s">
        <v>3373</v>
      </c>
      <c r="F549" s="106" t="s">
        <v>5382</v>
      </c>
      <c r="G549" s="106" t="s">
        <v>693</v>
      </c>
      <c r="H549" s="107" t="str">
        <f t="shared" ref="H549:H550" si="54">concatenate(D549," ",E549," ",F549)</f>
        <v>Malus baccata himalaica</v>
      </c>
      <c r="I549" s="108" t="str">
        <f t="array" ref="I549">index('ThreatSearch download 4.6.20'!M:M,match(H549,'ThreatSearch download 4.6.20'!E:E,0))</f>
        <v>#N/A</v>
      </c>
      <c r="J549" s="108" t="str">
        <f t="array" ref="J549">index('ThreatSearch download 4.6.20'!L:L,match(H549,'ThreatSearch download 4.6.20'!E:E,0))</f>
        <v>#N/A</v>
      </c>
      <c r="K549" s="109" t="str">
        <f t="array" ref="K549">index('ThreatSearch download 4.6.20'!R:R,match(H549,'ThreatSearch download 4.6.20'!E:E,0))</f>
        <v>#N/A</v>
      </c>
      <c r="L549" s="69"/>
      <c r="M549" s="69"/>
      <c r="N549" s="69"/>
      <c r="O549" s="69"/>
      <c r="P549" s="69"/>
      <c r="Q549" s="69"/>
      <c r="R549" s="69"/>
      <c r="S549" s="69"/>
      <c r="T549" s="69"/>
      <c r="U549" s="69"/>
      <c r="V549" s="69"/>
      <c r="W549" s="69"/>
      <c r="X549" s="69"/>
      <c r="Y549" s="69"/>
      <c r="Z549" s="69"/>
    </row>
    <row r="550" ht="15.75" customHeight="1">
      <c r="A550" s="106" t="s">
        <v>1055</v>
      </c>
      <c r="B550" s="106" t="s">
        <v>1719</v>
      </c>
      <c r="C550" s="106" t="s">
        <v>1474</v>
      </c>
      <c r="D550" s="106" t="s">
        <v>2503</v>
      </c>
      <c r="E550" s="106" t="s">
        <v>3373</v>
      </c>
      <c r="F550" s="106" t="s">
        <v>3342</v>
      </c>
      <c r="G550" s="106" t="s">
        <v>693</v>
      </c>
      <c r="H550" s="107" t="str">
        <f t="shared" si="54"/>
        <v>Malus baccata sikkimensis</v>
      </c>
      <c r="I550" s="108" t="str">
        <f t="array" ref="I550">index('ThreatSearch download 4.6.20'!M:M,match(H550,'ThreatSearch download 4.6.20'!E:E,0))</f>
        <v>#N/A</v>
      </c>
      <c r="J550" s="108" t="str">
        <f t="array" ref="J550">index('ThreatSearch download 4.6.20'!L:L,match(H550,'ThreatSearch download 4.6.20'!E:E,0))</f>
        <v>#N/A</v>
      </c>
      <c r="K550" s="109" t="str">
        <f t="array" ref="K550">index('ThreatSearch download 4.6.20'!R:R,match(H550,'ThreatSearch download 4.6.20'!E:E,0))</f>
        <v>#N/A</v>
      </c>
      <c r="L550" s="69"/>
      <c r="M550" s="69"/>
      <c r="N550" s="69"/>
      <c r="O550" s="69"/>
      <c r="P550" s="69"/>
      <c r="Q550" s="69"/>
      <c r="R550" s="69"/>
      <c r="S550" s="69"/>
      <c r="T550" s="69"/>
      <c r="U550" s="69"/>
      <c r="V550" s="69"/>
      <c r="W550" s="69"/>
      <c r="X550" s="69"/>
      <c r="Y550" s="69"/>
      <c r="Z550" s="69"/>
    </row>
    <row r="551" ht="15.75" customHeight="1">
      <c r="A551" s="106" t="s">
        <v>956</v>
      </c>
      <c r="B551" s="106" t="s">
        <v>1921</v>
      </c>
      <c r="C551" s="106" t="s">
        <v>1474</v>
      </c>
      <c r="D551" s="106" t="s">
        <v>2503</v>
      </c>
      <c r="E551" s="106" t="s">
        <v>5383</v>
      </c>
      <c r="F551" s="106"/>
      <c r="G551" s="106" t="s">
        <v>1921</v>
      </c>
      <c r="H551" s="107" t="str">
        <f t="shared" ref="H551:H552" si="55">concatenate(D551," ",E551)</f>
        <v>Malus bracteata</v>
      </c>
      <c r="I551" s="108" t="str">
        <f t="array" ref="I551">index('ThreatSearch download 4.6.20'!M:M,match(H551,'ThreatSearch download 4.6.20'!E:E,0))</f>
        <v>#N/A</v>
      </c>
      <c r="J551" s="108" t="str">
        <f t="array" ref="J551">index('ThreatSearch download 4.6.20'!L:L,match(H551,'ThreatSearch download 4.6.20'!E:E,0))</f>
        <v>#N/A</v>
      </c>
      <c r="K551" s="109" t="str">
        <f t="array" ref="K551">index('ThreatSearch download 4.6.20'!R:R,match(H551,'ThreatSearch download 4.6.20'!E:E,0))</f>
        <v>#N/A</v>
      </c>
      <c r="L551" s="69"/>
      <c r="M551" s="69"/>
      <c r="N551" s="69"/>
      <c r="O551" s="69"/>
      <c r="P551" s="69"/>
      <c r="Q551" s="69"/>
      <c r="R551" s="69"/>
      <c r="S551" s="69"/>
      <c r="T551" s="69"/>
      <c r="U551" s="69"/>
      <c r="V551" s="69"/>
      <c r="W551" s="69"/>
      <c r="X551" s="69"/>
      <c r="Y551" s="69"/>
      <c r="Z551" s="69"/>
    </row>
    <row r="552" ht="15.75" customHeight="1">
      <c r="A552" s="106" t="s">
        <v>956</v>
      </c>
      <c r="B552" s="106" t="s">
        <v>1923</v>
      </c>
      <c r="C552" s="106" t="s">
        <v>1474</v>
      </c>
      <c r="D552" s="106" t="s">
        <v>2503</v>
      </c>
      <c r="E552" s="106" t="s">
        <v>5384</v>
      </c>
      <c r="F552" s="106"/>
      <c r="G552" s="106" t="s">
        <v>1923</v>
      </c>
      <c r="H552" s="107" t="str">
        <f t="shared" si="55"/>
        <v>Malus carolinensis</v>
      </c>
      <c r="I552" s="108" t="str">
        <f t="array" ref="I552">index('ThreatSearch download 4.6.20'!M:M,match(H552,'ThreatSearch download 4.6.20'!E:E,0))</f>
        <v>#N/A</v>
      </c>
      <c r="J552" s="108" t="str">
        <f t="array" ref="J552">index('ThreatSearch download 4.6.20'!L:L,match(H552,'ThreatSearch download 4.6.20'!E:E,0))</f>
        <v>#N/A</v>
      </c>
      <c r="K552" s="109" t="str">
        <f t="array" ref="K552">index('ThreatSearch download 4.6.20'!R:R,match(H552,'ThreatSearch download 4.6.20'!E:E,0))</f>
        <v>#N/A</v>
      </c>
      <c r="L552" s="69"/>
      <c r="M552" s="69"/>
      <c r="N552" s="69"/>
      <c r="O552" s="69"/>
      <c r="P552" s="69"/>
      <c r="Q552" s="69"/>
      <c r="R552" s="69"/>
      <c r="S552" s="69"/>
      <c r="T552" s="69"/>
      <c r="U552" s="69"/>
      <c r="V552" s="69"/>
      <c r="W552" s="69"/>
      <c r="X552" s="69"/>
      <c r="Y552" s="69"/>
      <c r="Z552" s="69"/>
    </row>
    <row r="553" ht="15.75" customHeight="1">
      <c r="A553" s="106" t="s">
        <v>989</v>
      </c>
      <c r="B553" s="106" t="s">
        <v>1725</v>
      </c>
      <c r="C553" s="106" t="s">
        <v>1474</v>
      </c>
      <c r="D553" s="106" t="s">
        <v>2503</v>
      </c>
      <c r="E553" s="106" t="s">
        <v>2903</v>
      </c>
      <c r="F553" s="106" t="s">
        <v>2906</v>
      </c>
      <c r="G553" s="106" t="s">
        <v>956</v>
      </c>
      <c r="H553" s="107" t="str">
        <f t="shared" ref="H553:H565" si="56">concatenate(D553," ",E553," ",F553)</f>
        <v>Malus coronaria ioensis</v>
      </c>
      <c r="I553" s="108" t="str">
        <f t="array" ref="I553">index('ThreatSearch download 4.6.20'!M:M,match(H553,'ThreatSearch download 4.6.20'!E:E,0))</f>
        <v>#N/A</v>
      </c>
      <c r="J553" s="108" t="str">
        <f t="array" ref="J553">index('ThreatSearch download 4.6.20'!L:L,match(H553,'ThreatSearch download 4.6.20'!E:E,0))</f>
        <v>#N/A</v>
      </c>
      <c r="K553" s="109" t="str">
        <f t="array" ref="K553">index('ThreatSearch download 4.6.20'!R:R,match(H553,'ThreatSearch download 4.6.20'!E:E,0))</f>
        <v>#N/A</v>
      </c>
      <c r="L553" s="69"/>
      <c r="M553" s="69"/>
      <c r="N553" s="69"/>
      <c r="O553" s="69"/>
      <c r="P553" s="69"/>
      <c r="Q553" s="69"/>
      <c r="R553" s="69"/>
      <c r="S553" s="69"/>
      <c r="T553" s="69"/>
      <c r="U553" s="69"/>
      <c r="V553" s="69"/>
      <c r="W553" s="69"/>
      <c r="X553" s="69"/>
      <c r="Y553" s="69"/>
      <c r="Z553" s="69"/>
    </row>
    <row r="554" ht="15.75" customHeight="1">
      <c r="A554" s="106" t="s">
        <v>942</v>
      </c>
      <c r="B554" s="106" t="s">
        <v>1727</v>
      </c>
      <c r="C554" s="106" t="s">
        <v>1474</v>
      </c>
      <c r="D554" s="106" t="s">
        <v>2503</v>
      </c>
      <c r="E554" s="106" t="s">
        <v>2903</v>
      </c>
      <c r="F554" s="106" t="s">
        <v>2900</v>
      </c>
      <c r="G554" s="106" t="s">
        <v>956</v>
      </c>
      <c r="H554" s="107" t="str">
        <f t="shared" si="56"/>
        <v>Malus coronaria angustifolia</v>
      </c>
      <c r="I554" s="108" t="str">
        <f t="array" ref="I554">index('ThreatSearch download 4.6.20'!M:M,match(H554,'ThreatSearch download 4.6.20'!E:E,0))</f>
        <v>#N/A</v>
      </c>
      <c r="J554" s="108" t="str">
        <f t="array" ref="J554">index('ThreatSearch download 4.6.20'!L:L,match(H554,'ThreatSearch download 4.6.20'!E:E,0))</f>
        <v>#N/A</v>
      </c>
      <c r="K554" s="109" t="str">
        <f t="array" ref="K554">index('ThreatSearch download 4.6.20'!R:R,match(H554,'ThreatSearch download 4.6.20'!E:E,0))</f>
        <v>#N/A</v>
      </c>
      <c r="L554" s="69"/>
      <c r="M554" s="69"/>
      <c r="N554" s="69"/>
      <c r="O554" s="69"/>
      <c r="P554" s="69"/>
      <c r="Q554" s="69"/>
      <c r="R554" s="69"/>
      <c r="S554" s="69"/>
      <c r="T554" s="69"/>
      <c r="U554" s="69"/>
      <c r="V554" s="69"/>
      <c r="W554" s="69"/>
      <c r="X554" s="69"/>
      <c r="Y554" s="69"/>
      <c r="Z554" s="69"/>
    </row>
    <row r="555" ht="15.75" customHeight="1">
      <c r="A555" s="106" t="s">
        <v>956</v>
      </c>
      <c r="B555" s="106" t="s">
        <v>5385</v>
      </c>
      <c r="C555" s="106" t="s">
        <v>1474</v>
      </c>
      <c r="D555" s="106" t="s">
        <v>2503</v>
      </c>
      <c r="E555" s="106" t="s">
        <v>2903</v>
      </c>
      <c r="F555" s="106" t="s">
        <v>5383</v>
      </c>
      <c r="G555" s="106" t="s">
        <v>956</v>
      </c>
      <c r="H555" s="107" t="str">
        <f t="shared" si="56"/>
        <v>Malus coronaria bracteata</v>
      </c>
      <c r="I555" s="108" t="str">
        <f t="array" ref="I555">index('ThreatSearch download 4.6.20'!M:M,match(H555,'ThreatSearch download 4.6.20'!E:E,0))</f>
        <v>#N/A</v>
      </c>
      <c r="J555" s="108" t="str">
        <f t="array" ref="J555">index('ThreatSearch download 4.6.20'!L:L,match(H555,'ThreatSearch download 4.6.20'!E:E,0))</f>
        <v>#N/A</v>
      </c>
      <c r="K555" s="109" t="str">
        <f t="array" ref="K555">index('ThreatSearch download 4.6.20'!R:R,match(H555,'ThreatSearch download 4.6.20'!E:E,0))</f>
        <v>#N/A</v>
      </c>
      <c r="L555" s="69"/>
      <c r="M555" s="69"/>
      <c r="N555" s="69"/>
      <c r="O555" s="69"/>
      <c r="P555" s="69"/>
      <c r="Q555" s="69"/>
      <c r="R555" s="69"/>
      <c r="S555" s="69"/>
      <c r="T555" s="69"/>
      <c r="U555" s="69"/>
      <c r="V555" s="69"/>
      <c r="W555" s="69"/>
      <c r="X555" s="69"/>
      <c r="Y555" s="69"/>
      <c r="Z555" s="69"/>
    </row>
    <row r="556" ht="15.75" customHeight="1">
      <c r="A556" s="106" t="s">
        <v>956</v>
      </c>
      <c r="B556" s="106" t="s">
        <v>5111</v>
      </c>
      <c r="C556" s="106" t="s">
        <v>1474</v>
      </c>
      <c r="D556" s="106" t="s">
        <v>2503</v>
      </c>
      <c r="E556" s="106" t="s">
        <v>2903</v>
      </c>
      <c r="F556" s="106" t="s">
        <v>2903</v>
      </c>
      <c r="G556" s="106" t="s">
        <v>956</v>
      </c>
      <c r="H556" s="107" t="str">
        <f t="shared" si="56"/>
        <v>Malus coronaria coronaria</v>
      </c>
      <c r="I556" s="108" t="str">
        <f t="array" ref="I556">index('ThreatSearch download 4.6.20'!M:M,match(H556,'ThreatSearch download 4.6.20'!E:E,0))</f>
        <v>#N/A</v>
      </c>
      <c r="J556" s="108" t="str">
        <f t="array" ref="J556">index('ThreatSearch download 4.6.20'!L:L,match(H556,'ThreatSearch download 4.6.20'!E:E,0))</f>
        <v>#N/A</v>
      </c>
      <c r="K556" s="109" t="str">
        <f t="array" ref="K556">index('ThreatSearch download 4.6.20'!R:R,match(H556,'ThreatSearch download 4.6.20'!E:E,0))</f>
        <v>#N/A</v>
      </c>
      <c r="L556" s="69"/>
      <c r="M556" s="69"/>
      <c r="N556" s="69"/>
      <c r="O556" s="69"/>
      <c r="P556" s="69"/>
      <c r="Q556" s="69"/>
      <c r="R556" s="69"/>
      <c r="S556" s="69"/>
      <c r="T556" s="69"/>
      <c r="U556" s="69"/>
      <c r="V556" s="69"/>
      <c r="W556" s="69"/>
      <c r="X556" s="69"/>
      <c r="Y556" s="69"/>
      <c r="Z556" s="69"/>
    </row>
    <row r="557" ht="15.75" customHeight="1">
      <c r="A557" s="106" t="s">
        <v>956</v>
      </c>
      <c r="B557" s="106" t="s">
        <v>5386</v>
      </c>
      <c r="C557" s="106" t="s">
        <v>1474</v>
      </c>
      <c r="D557" s="106" t="s">
        <v>2503</v>
      </c>
      <c r="E557" s="106" t="s">
        <v>2903</v>
      </c>
      <c r="F557" s="106" t="s">
        <v>5387</v>
      </c>
      <c r="G557" s="106" t="s">
        <v>956</v>
      </c>
      <c r="H557" s="107" t="str">
        <f t="shared" si="56"/>
        <v>Malus coronaria dasycalyx</v>
      </c>
      <c r="I557" s="108" t="str">
        <f t="array" ref="I557">index('ThreatSearch download 4.6.20'!M:M,match(H557,'ThreatSearch download 4.6.20'!E:E,0))</f>
        <v>#N/A</v>
      </c>
      <c r="J557" s="108" t="str">
        <f t="array" ref="J557">index('ThreatSearch download 4.6.20'!L:L,match(H557,'ThreatSearch download 4.6.20'!E:E,0))</f>
        <v>#N/A</v>
      </c>
      <c r="K557" s="109" t="str">
        <f t="array" ref="K557">index('ThreatSearch download 4.6.20'!R:R,match(H557,'ThreatSearch download 4.6.20'!E:E,0))</f>
        <v>#N/A</v>
      </c>
      <c r="L557" s="69"/>
      <c r="M557" s="69"/>
      <c r="N557" s="69"/>
      <c r="O557" s="69"/>
      <c r="P557" s="69"/>
      <c r="Q557" s="69"/>
      <c r="R557" s="69"/>
      <c r="S557" s="69"/>
      <c r="T557" s="69"/>
      <c r="U557" s="69"/>
      <c r="V557" s="69"/>
      <c r="W557" s="69"/>
      <c r="X557" s="69"/>
      <c r="Y557" s="69"/>
      <c r="Z557" s="69"/>
    </row>
    <row r="558" ht="15.75" customHeight="1">
      <c r="A558" s="106" t="s">
        <v>956</v>
      </c>
      <c r="B558" s="106" t="s">
        <v>5388</v>
      </c>
      <c r="C558" s="106" t="s">
        <v>1474</v>
      </c>
      <c r="D558" s="106" t="s">
        <v>2503</v>
      </c>
      <c r="E558" s="106" t="s">
        <v>2903</v>
      </c>
      <c r="F558" s="106" t="s">
        <v>3645</v>
      </c>
      <c r="G558" s="106" t="s">
        <v>956</v>
      </c>
      <c r="H558" s="107" t="str">
        <f t="shared" si="56"/>
        <v>Malus coronaria elongata</v>
      </c>
      <c r="I558" s="108" t="str">
        <f t="array" ref="I558">index('ThreatSearch download 4.6.20'!M:M,match(H558,'ThreatSearch download 4.6.20'!E:E,0))</f>
        <v>#N/A</v>
      </c>
      <c r="J558" s="108" t="str">
        <f t="array" ref="J558">index('ThreatSearch download 4.6.20'!L:L,match(H558,'ThreatSearch download 4.6.20'!E:E,0))</f>
        <v>#N/A</v>
      </c>
      <c r="K558" s="109" t="str">
        <f t="array" ref="K558">index('ThreatSearch download 4.6.20'!R:R,match(H558,'ThreatSearch download 4.6.20'!E:E,0))</f>
        <v>#N/A</v>
      </c>
      <c r="L558" s="69"/>
      <c r="M558" s="69"/>
      <c r="N558" s="69"/>
      <c r="O558" s="69"/>
      <c r="P558" s="69"/>
      <c r="Q558" s="69"/>
      <c r="R558" s="69"/>
      <c r="S558" s="69"/>
      <c r="T558" s="69"/>
      <c r="U558" s="69"/>
      <c r="V558" s="69"/>
      <c r="W558" s="69"/>
      <c r="X558" s="69"/>
      <c r="Y558" s="69"/>
      <c r="Z558" s="69"/>
    </row>
    <row r="559" ht="15.75" customHeight="1">
      <c r="A559" s="106" t="s">
        <v>956</v>
      </c>
      <c r="B559" s="106" t="s">
        <v>5389</v>
      </c>
      <c r="C559" s="106" t="s">
        <v>1474</v>
      </c>
      <c r="D559" s="106" t="s">
        <v>2503</v>
      </c>
      <c r="E559" s="106" t="s">
        <v>2903</v>
      </c>
      <c r="F559" s="106" t="s">
        <v>3833</v>
      </c>
      <c r="G559" s="106" t="s">
        <v>956</v>
      </c>
      <c r="H559" s="107" t="str">
        <f t="shared" si="56"/>
        <v>Malus coronaria glaucescens</v>
      </c>
      <c r="I559" s="108" t="str">
        <f t="array" ref="I559">index('ThreatSearch download 4.6.20'!M:M,match(H559,'ThreatSearch download 4.6.20'!E:E,0))</f>
        <v>#N/A</v>
      </c>
      <c r="J559" s="108" t="str">
        <f t="array" ref="J559">index('ThreatSearch download 4.6.20'!L:L,match(H559,'ThreatSearch download 4.6.20'!E:E,0))</f>
        <v>#N/A</v>
      </c>
      <c r="K559" s="109" t="str">
        <f t="array" ref="K559">index('ThreatSearch download 4.6.20'!R:R,match(H559,'ThreatSearch download 4.6.20'!E:E,0))</f>
        <v>#N/A</v>
      </c>
      <c r="L559" s="69"/>
      <c r="M559" s="69"/>
      <c r="N559" s="69"/>
      <c r="O559" s="69"/>
      <c r="P559" s="69"/>
      <c r="Q559" s="69"/>
      <c r="R559" s="69"/>
      <c r="S559" s="69"/>
      <c r="T559" s="69"/>
      <c r="U559" s="69"/>
      <c r="V559" s="69"/>
      <c r="W559" s="69"/>
      <c r="X559" s="69"/>
      <c r="Y559" s="69"/>
      <c r="Z559" s="69"/>
    </row>
    <row r="560" ht="15.75" customHeight="1">
      <c r="A560" s="106" t="s">
        <v>956</v>
      </c>
      <c r="B560" s="106" t="s">
        <v>5390</v>
      </c>
      <c r="C560" s="106" t="s">
        <v>1474</v>
      </c>
      <c r="D560" s="106" t="s">
        <v>2503</v>
      </c>
      <c r="E560" s="106" t="s">
        <v>2903</v>
      </c>
      <c r="F560" s="106" t="s">
        <v>5391</v>
      </c>
      <c r="G560" s="106" t="s">
        <v>956</v>
      </c>
      <c r="H560" s="107" t="str">
        <f t="shared" si="56"/>
        <v>Malus coronaria hoopesii</v>
      </c>
      <c r="I560" s="108" t="str">
        <f t="array" ref="I560">index('ThreatSearch download 4.6.20'!M:M,match(H560,'ThreatSearch download 4.6.20'!E:E,0))</f>
        <v>#N/A</v>
      </c>
      <c r="J560" s="108" t="str">
        <f t="array" ref="J560">index('ThreatSearch download 4.6.20'!L:L,match(H560,'ThreatSearch download 4.6.20'!E:E,0))</f>
        <v>#N/A</v>
      </c>
      <c r="K560" s="109" t="str">
        <f t="array" ref="K560">index('ThreatSearch download 4.6.20'!R:R,match(H560,'ThreatSearch download 4.6.20'!E:E,0))</f>
        <v>#N/A</v>
      </c>
      <c r="L560" s="69"/>
      <c r="M560" s="69"/>
      <c r="N560" s="69"/>
      <c r="O560" s="69"/>
      <c r="P560" s="69"/>
      <c r="Q560" s="69"/>
      <c r="R560" s="69"/>
      <c r="S560" s="69"/>
      <c r="T560" s="69"/>
      <c r="U560" s="69"/>
      <c r="V560" s="69"/>
      <c r="W560" s="69"/>
      <c r="X560" s="69"/>
      <c r="Y560" s="69"/>
      <c r="Z560" s="69"/>
    </row>
    <row r="561" ht="15.75" customHeight="1">
      <c r="A561" s="106" t="s">
        <v>989</v>
      </c>
      <c r="B561" s="106" t="s">
        <v>1729</v>
      </c>
      <c r="C561" s="106" t="s">
        <v>1474</v>
      </c>
      <c r="D561" s="106" t="s">
        <v>2503</v>
      </c>
      <c r="E561" s="106" t="s">
        <v>2903</v>
      </c>
      <c r="F561" s="106" t="s">
        <v>2906</v>
      </c>
      <c r="G561" s="106" t="s">
        <v>956</v>
      </c>
      <c r="H561" s="107" t="str">
        <f t="shared" si="56"/>
        <v>Malus coronaria ioensis</v>
      </c>
      <c r="I561" s="108" t="str">
        <f t="array" ref="I561">index('ThreatSearch download 4.6.20'!M:M,match(H561,'ThreatSearch download 4.6.20'!E:E,0))</f>
        <v>#N/A</v>
      </c>
      <c r="J561" s="108" t="str">
        <f t="array" ref="J561">index('ThreatSearch download 4.6.20'!L:L,match(H561,'ThreatSearch download 4.6.20'!E:E,0))</f>
        <v>#N/A</v>
      </c>
      <c r="K561" s="109" t="str">
        <f t="array" ref="K561">index('ThreatSearch download 4.6.20'!R:R,match(H561,'ThreatSearch download 4.6.20'!E:E,0))</f>
        <v>#N/A</v>
      </c>
      <c r="L561" s="69"/>
      <c r="M561" s="69"/>
      <c r="N561" s="69"/>
      <c r="O561" s="69"/>
      <c r="P561" s="69"/>
      <c r="Q561" s="69"/>
      <c r="R561" s="69"/>
      <c r="S561" s="69"/>
      <c r="T561" s="69"/>
      <c r="U561" s="69"/>
      <c r="V561" s="69"/>
      <c r="W561" s="69"/>
      <c r="X561" s="69"/>
      <c r="Y561" s="69"/>
      <c r="Z561" s="69"/>
    </row>
    <row r="562" ht="15.75" customHeight="1">
      <c r="A562" s="106" t="s">
        <v>956</v>
      </c>
      <c r="B562" s="106" t="s">
        <v>5392</v>
      </c>
      <c r="C562" s="106" t="s">
        <v>1474</v>
      </c>
      <c r="D562" s="106" t="s">
        <v>2503</v>
      </c>
      <c r="E562" s="106" t="s">
        <v>2903</v>
      </c>
      <c r="F562" s="106" t="s">
        <v>2725</v>
      </c>
      <c r="G562" s="106" t="s">
        <v>956</v>
      </c>
      <c r="H562" s="107" t="str">
        <f t="shared" si="56"/>
        <v>Malus coronaria lancifolia</v>
      </c>
      <c r="I562" s="108" t="str">
        <f t="array" ref="I562">index('ThreatSearch download 4.6.20'!M:M,match(H562,'ThreatSearch download 4.6.20'!E:E,0))</f>
        <v>#N/A</v>
      </c>
      <c r="J562" s="108" t="str">
        <f t="array" ref="J562">index('ThreatSearch download 4.6.20'!L:L,match(H562,'ThreatSearch download 4.6.20'!E:E,0))</f>
        <v>#N/A</v>
      </c>
      <c r="K562" s="109" t="str">
        <f t="array" ref="K562">index('ThreatSearch download 4.6.20'!R:R,match(H562,'ThreatSearch download 4.6.20'!E:E,0))</f>
        <v>#N/A</v>
      </c>
      <c r="L562" s="69"/>
      <c r="M562" s="69"/>
      <c r="N562" s="69"/>
      <c r="O562" s="69"/>
      <c r="P562" s="69"/>
      <c r="Q562" s="69"/>
      <c r="R562" s="69"/>
      <c r="S562" s="69"/>
      <c r="T562" s="69"/>
      <c r="U562" s="69"/>
      <c r="V562" s="69"/>
      <c r="W562" s="69"/>
      <c r="X562" s="69"/>
      <c r="Y562" s="69"/>
      <c r="Z562" s="69"/>
    </row>
    <row r="563" ht="15.75" customHeight="1">
      <c r="A563" s="106" t="s">
        <v>956</v>
      </c>
      <c r="B563" s="106" t="s">
        <v>5393</v>
      </c>
      <c r="C563" s="106" t="s">
        <v>1474</v>
      </c>
      <c r="D563" s="106" t="s">
        <v>2503</v>
      </c>
      <c r="E563" s="106" t="s">
        <v>2903</v>
      </c>
      <c r="F563" s="106" t="s">
        <v>5394</v>
      </c>
      <c r="G563" s="106" t="s">
        <v>956</v>
      </c>
      <c r="H563" s="107" t="str">
        <f t="shared" si="56"/>
        <v>Malus coronaria platycarpa</v>
      </c>
      <c r="I563" s="108" t="str">
        <f t="array" ref="I563">index('ThreatSearch download 4.6.20'!M:M,match(H563,'ThreatSearch download 4.6.20'!E:E,0))</f>
        <v>#N/A</v>
      </c>
      <c r="J563" s="108" t="str">
        <f t="array" ref="J563">index('ThreatSearch download 4.6.20'!L:L,match(H563,'ThreatSearch download 4.6.20'!E:E,0))</f>
        <v>#N/A</v>
      </c>
      <c r="K563" s="109" t="str">
        <f t="array" ref="K563">index('ThreatSearch download 4.6.20'!R:R,match(H563,'ThreatSearch download 4.6.20'!E:E,0))</f>
        <v>#N/A</v>
      </c>
      <c r="L563" s="69"/>
      <c r="M563" s="69"/>
      <c r="N563" s="69"/>
      <c r="O563" s="69"/>
      <c r="P563" s="69"/>
      <c r="Q563" s="69"/>
      <c r="R563" s="69"/>
      <c r="S563" s="69"/>
      <c r="T563" s="69"/>
      <c r="U563" s="69"/>
      <c r="V563" s="69"/>
      <c r="W563" s="69"/>
      <c r="X563" s="69"/>
      <c r="Y563" s="69"/>
      <c r="Z563" s="69"/>
    </row>
    <row r="564" ht="15.75" customHeight="1">
      <c r="A564" s="106" t="s">
        <v>956</v>
      </c>
      <c r="B564" s="106" t="s">
        <v>5395</v>
      </c>
      <c r="C564" s="106" t="s">
        <v>1474</v>
      </c>
      <c r="D564" s="106" t="s">
        <v>2503</v>
      </c>
      <c r="E564" s="106" t="s">
        <v>2903</v>
      </c>
      <c r="F564" s="106" t="s">
        <v>5396</v>
      </c>
      <c r="G564" s="106" t="s">
        <v>956</v>
      </c>
      <c r="H564" s="107" t="str">
        <f t="shared" si="56"/>
        <v>Malus coronaria plena</v>
      </c>
      <c r="I564" s="108" t="str">
        <f t="array" ref="I564">index('ThreatSearch download 4.6.20'!M:M,match(H564,'ThreatSearch download 4.6.20'!E:E,0))</f>
        <v>#N/A</v>
      </c>
      <c r="J564" s="108" t="str">
        <f t="array" ref="J564">index('ThreatSearch download 4.6.20'!L:L,match(H564,'ThreatSearch download 4.6.20'!E:E,0))</f>
        <v>#N/A</v>
      </c>
      <c r="K564" s="109" t="str">
        <f t="array" ref="K564">index('ThreatSearch download 4.6.20'!R:R,match(H564,'ThreatSearch download 4.6.20'!E:E,0))</f>
        <v>#N/A</v>
      </c>
      <c r="L564" s="69"/>
      <c r="M564" s="69"/>
      <c r="N564" s="69"/>
      <c r="O564" s="69"/>
      <c r="P564" s="69"/>
      <c r="Q564" s="69"/>
      <c r="R564" s="69"/>
      <c r="S564" s="69"/>
      <c r="T564" s="69"/>
      <c r="U564" s="69"/>
      <c r="V564" s="69"/>
      <c r="W564" s="69"/>
      <c r="X564" s="69"/>
      <c r="Y564" s="69"/>
      <c r="Z564" s="69"/>
    </row>
    <row r="565" ht="15.75" customHeight="1">
      <c r="A565" s="106" t="s">
        <v>956</v>
      </c>
      <c r="B565" s="106" t="s">
        <v>5397</v>
      </c>
      <c r="C565" s="106" t="s">
        <v>1474</v>
      </c>
      <c r="D565" s="106" t="s">
        <v>2503</v>
      </c>
      <c r="E565" s="106" t="s">
        <v>2903</v>
      </c>
      <c r="F565" s="106" t="s">
        <v>4579</v>
      </c>
      <c r="G565" s="106" t="s">
        <v>956</v>
      </c>
      <c r="H565" s="107" t="str">
        <f t="shared" si="56"/>
        <v>Malus coronaria puberula</v>
      </c>
      <c r="I565" s="108" t="str">
        <f t="array" ref="I565">index('ThreatSearch download 4.6.20'!M:M,match(H565,'ThreatSearch download 4.6.20'!E:E,0))</f>
        <v>#N/A</v>
      </c>
      <c r="J565" s="108" t="str">
        <f t="array" ref="J565">index('ThreatSearch download 4.6.20'!L:L,match(H565,'ThreatSearch download 4.6.20'!E:E,0))</f>
        <v>#N/A</v>
      </c>
      <c r="K565" s="109" t="str">
        <f t="array" ref="K565">index('ThreatSearch download 4.6.20'!R:R,match(H565,'ThreatSearch download 4.6.20'!E:E,0))</f>
        <v>#N/A</v>
      </c>
      <c r="L565" s="69"/>
      <c r="M565" s="69"/>
      <c r="N565" s="69"/>
      <c r="O565" s="69"/>
      <c r="P565" s="69"/>
      <c r="Q565" s="69"/>
      <c r="R565" s="69"/>
      <c r="S565" s="69"/>
      <c r="T565" s="69"/>
      <c r="U565" s="69"/>
      <c r="V565" s="69"/>
      <c r="W565" s="69"/>
      <c r="X565" s="69"/>
      <c r="Y565" s="69"/>
      <c r="Z565" s="69"/>
    </row>
    <row r="566" ht="15.75" customHeight="1">
      <c r="A566" s="106" t="s">
        <v>971</v>
      </c>
      <c r="B566" s="106" t="s">
        <v>1925</v>
      </c>
      <c r="C566" s="106" t="s">
        <v>1474</v>
      </c>
      <c r="D566" s="106" t="s">
        <v>2503</v>
      </c>
      <c r="E566" s="106" t="s">
        <v>2538</v>
      </c>
      <c r="F566" s="106"/>
      <c r="G566" s="106" t="s">
        <v>1925</v>
      </c>
      <c r="H566" s="107" t="str">
        <f>concatenate(D566," ",E566)</f>
        <v>Malus diversifolia</v>
      </c>
      <c r="I566" s="108" t="str">
        <f t="array" ref="I566">index('ThreatSearch download 4.6.20'!M:M,match(H566,'ThreatSearch download 4.6.20'!E:E,0))</f>
        <v>#N/A</v>
      </c>
      <c r="J566" s="108" t="str">
        <f t="array" ref="J566">index('ThreatSearch download 4.6.20'!L:L,match(H566,'ThreatSearch download 4.6.20'!E:E,0))</f>
        <v>#N/A</v>
      </c>
      <c r="K566" s="109" t="str">
        <f t="array" ref="K566">index('ThreatSearch download 4.6.20'!R:R,match(H566,'ThreatSearch download 4.6.20'!E:E,0))</f>
        <v>#N/A</v>
      </c>
      <c r="L566" s="69"/>
      <c r="M566" s="69"/>
      <c r="N566" s="69"/>
      <c r="O566" s="69"/>
      <c r="P566" s="69"/>
      <c r="Q566" s="69"/>
      <c r="R566" s="69"/>
      <c r="S566" s="69"/>
      <c r="T566" s="69"/>
      <c r="U566" s="69"/>
      <c r="V566" s="69"/>
      <c r="W566" s="69"/>
      <c r="X566" s="69"/>
      <c r="Y566" s="69"/>
      <c r="Z566" s="69"/>
    </row>
    <row r="567" ht="15.75" customHeight="1">
      <c r="A567" s="106" t="s">
        <v>1031</v>
      </c>
      <c r="B567" s="106" t="s">
        <v>1733</v>
      </c>
      <c r="C567" s="106" t="s">
        <v>1474</v>
      </c>
      <c r="D567" s="106" t="s">
        <v>2503</v>
      </c>
      <c r="E567" s="106" t="s">
        <v>4280</v>
      </c>
      <c r="F567" s="106" t="s">
        <v>3339</v>
      </c>
      <c r="G567" s="106" t="s">
        <v>4279</v>
      </c>
      <c r="H567" s="107" t="str">
        <f t="shared" ref="H567:H574" si="57">concatenate(D567," ",E567," ",F567)</f>
        <v>Malus domestica prunifolia</v>
      </c>
      <c r="I567" s="108" t="str">
        <f t="array" ref="I567">index('ThreatSearch download 4.6.20'!M:M,match(H567,'ThreatSearch download 4.6.20'!E:E,0))</f>
        <v>#N/A</v>
      </c>
      <c r="J567" s="108" t="str">
        <f t="array" ref="J567">index('ThreatSearch download 4.6.20'!L:L,match(H567,'ThreatSearch download 4.6.20'!E:E,0))</f>
        <v>#N/A</v>
      </c>
      <c r="K567" s="109" t="str">
        <f t="array" ref="K567">index('ThreatSearch download 4.6.20'!R:R,match(H567,'ThreatSearch download 4.6.20'!E:E,0))</f>
        <v>#N/A</v>
      </c>
      <c r="L567" s="69"/>
      <c r="M567" s="69"/>
      <c r="N567" s="69"/>
      <c r="O567" s="69"/>
      <c r="P567" s="69"/>
      <c r="Q567" s="69"/>
      <c r="R567" s="69"/>
      <c r="S567" s="69"/>
      <c r="T567" s="69"/>
      <c r="U567" s="69"/>
      <c r="V567" s="69"/>
      <c r="W567" s="69"/>
      <c r="X567" s="69"/>
      <c r="Y567" s="69"/>
      <c r="Z567" s="69"/>
    </row>
    <row r="568" ht="15.75" customHeight="1">
      <c r="A568" s="106" t="s">
        <v>950</v>
      </c>
      <c r="B568" s="106" t="s">
        <v>1737</v>
      </c>
      <c r="C568" s="106" t="s">
        <v>1474</v>
      </c>
      <c r="D568" s="106" t="s">
        <v>2503</v>
      </c>
      <c r="E568" s="106" t="s">
        <v>4280</v>
      </c>
      <c r="F568" s="106" t="s">
        <v>3303</v>
      </c>
      <c r="G568" s="106" t="s">
        <v>4279</v>
      </c>
      <c r="H568" s="107" t="str">
        <f t="shared" si="57"/>
        <v>Malus domestica asiatica</v>
      </c>
      <c r="I568" s="108" t="str">
        <f t="array" ref="I568">index('ThreatSearch download 4.6.20'!M:M,match(H568,'ThreatSearch download 4.6.20'!E:E,0))</f>
        <v>#N/A</v>
      </c>
      <c r="J568" s="108" t="str">
        <f t="array" ref="J568">index('ThreatSearch download 4.6.20'!L:L,match(H568,'ThreatSearch download 4.6.20'!E:E,0))</f>
        <v>#N/A</v>
      </c>
      <c r="K568" s="109" t="str">
        <f t="array" ref="K568">index('ThreatSearch download 4.6.20'!R:R,match(H568,'ThreatSearch download 4.6.20'!E:E,0))</f>
        <v>#N/A</v>
      </c>
      <c r="L568" s="69"/>
      <c r="M568" s="69"/>
      <c r="N568" s="69"/>
      <c r="O568" s="69"/>
      <c r="P568" s="69"/>
      <c r="Q568" s="69"/>
      <c r="R568" s="69"/>
      <c r="S568" s="69"/>
      <c r="T568" s="69"/>
      <c r="U568" s="69"/>
      <c r="V568" s="69"/>
      <c r="W568" s="69"/>
      <c r="X568" s="69"/>
      <c r="Y568" s="69"/>
      <c r="Z568" s="69"/>
    </row>
    <row r="569" ht="15.75" customHeight="1">
      <c r="A569" s="106" t="s">
        <v>974</v>
      </c>
      <c r="B569" s="106" t="s">
        <v>1739</v>
      </c>
      <c r="C569" s="106" t="s">
        <v>1474</v>
      </c>
      <c r="D569" s="106" t="s">
        <v>2503</v>
      </c>
      <c r="E569" s="106" t="s">
        <v>4280</v>
      </c>
      <c r="F569" s="106" t="s">
        <v>3315</v>
      </c>
      <c r="G569" s="106" t="s">
        <v>4279</v>
      </c>
      <c r="H569" s="107" t="str">
        <f t="shared" si="57"/>
        <v>Malus domestica halliana</v>
      </c>
      <c r="I569" s="108" t="str">
        <f t="array" ref="I569">index('ThreatSearch download 4.6.20'!M:M,match(H569,'ThreatSearch download 4.6.20'!E:E,0))</f>
        <v>#N/A</v>
      </c>
      <c r="J569" s="108" t="str">
        <f t="array" ref="J569">index('ThreatSearch download 4.6.20'!L:L,match(H569,'ThreatSearch download 4.6.20'!E:E,0))</f>
        <v>#N/A</v>
      </c>
      <c r="K569" s="109" t="str">
        <f t="array" ref="K569">index('ThreatSearch download 4.6.20'!R:R,match(H569,'ThreatSearch download 4.6.20'!E:E,0))</f>
        <v>#N/A</v>
      </c>
      <c r="L569" s="69"/>
      <c r="M569" s="69"/>
      <c r="N569" s="69"/>
      <c r="O569" s="69"/>
      <c r="P569" s="69"/>
      <c r="Q569" s="69"/>
      <c r="R569" s="69"/>
      <c r="S569" s="69"/>
      <c r="T569" s="69"/>
      <c r="U569" s="69"/>
      <c r="V569" s="69"/>
      <c r="W569" s="69"/>
      <c r="X569" s="69"/>
      <c r="Y569" s="69"/>
      <c r="Z569" s="69"/>
    </row>
    <row r="570" ht="15.75" customHeight="1">
      <c r="A570" s="106" t="s">
        <v>982</v>
      </c>
      <c r="B570" s="106" t="s">
        <v>1742</v>
      </c>
      <c r="C570" s="106" t="s">
        <v>1474</v>
      </c>
      <c r="D570" s="106" t="s">
        <v>2503</v>
      </c>
      <c r="E570" s="106" t="s">
        <v>4280</v>
      </c>
      <c r="F570" s="106" t="s">
        <v>3379</v>
      </c>
      <c r="G570" s="106" t="s">
        <v>4279</v>
      </c>
      <c r="H570" s="107" t="str">
        <f t="shared" si="57"/>
        <v>Malus domestica hupehensis</v>
      </c>
      <c r="I570" s="108" t="str">
        <f t="array" ref="I570">index('ThreatSearch download 4.6.20'!M:M,match(H570,'ThreatSearch download 4.6.20'!E:E,0))</f>
        <v>#N/A</v>
      </c>
      <c r="J570" s="108" t="str">
        <f t="array" ref="J570">index('ThreatSearch download 4.6.20'!L:L,match(H570,'ThreatSearch download 4.6.20'!E:E,0))</f>
        <v>#N/A</v>
      </c>
      <c r="K570" s="109" t="str">
        <f t="array" ref="K570">index('ThreatSearch download 4.6.20'!R:R,match(H570,'ThreatSearch download 4.6.20'!E:E,0))</f>
        <v>#N/A</v>
      </c>
      <c r="L570" s="69"/>
      <c r="M570" s="69"/>
      <c r="N570" s="69"/>
      <c r="O570" s="69"/>
      <c r="P570" s="69"/>
      <c r="Q570" s="69"/>
      <c r="R570" s="69"/>
      <c r="S570" s="69"/>
      <c r="T570" s="69"/>
      <c r="U570" s="69"/>
      <c r="V570" s="69"/>
      <c r="W570" s="69"/>
      <c r="X570" s="69"/>
      <c r="Y570" s="69"/>
      <c r="Z570" s="69"/>
    </row>
    <row r="571" ht="15.75" customHeight="1">
      <c r="A571" s="106" t="s">
        <v>950</v>
      </c>
      <c r="B571" s="106" t="s">
        <v>1744</v>
      </c>
      <c r="C571" s="106" t="s">
        <v>1474</v>
      </c>
      <c r="D571" s="106" t="s">
        <v>2503</v>
      </c>
      <c r="E571" s="106" t="s">
        <v>4280</v>
      </c>
      <c r="F571" s="106" t="s">
        <v>5398</v>
      </c>
      <c r="G571" s="106" t="s">
        <v>4279</v>
      </c>
      <c r="H571" s="107" t="str">
        <f t="shared" si="57"/>
        <v>Malus domestica rinki</v>
      </c>
      <c r="I571" s="108" t="str">
        <f t="array" ref="I571">index('ThreatSearch download 4.6.20'!M:M,match(H571,'ThreatSearch download 4.6.20'!E:E,0))</f>
        <v>#N/A</v>
      </c>
      <c r="J571" s="108" t="str">
        <f t="array" ref="J571">index('ThreatSearch download 4.6.20'!L:L,match(H571,'ThreatSearch download 4.6.20'!E:E,0))</f>
        <v>#N/A</v>
      </c>
      <c r="K571" s="109" t="str">
        <f t="array" ref="K571">index('ThreatSearch download 4.6.20'!R:R,match(H571,'ThreatSearch download 4.6.20'!E:E,0))</f>
        <v>#N/A</v>
      </c>
      <c r="L571" s="69"/>
      <c r="M571" s="69"/>
      <c r="N571" s="69"/>
      <c r="O571" s="69"/>
      <c r="P571" s="69"/>
      <c r="Q571" s="69"/>
      <c r="R571" s="69"/>
      <c r="S571" s="69"/>
      <c r="T571" s="69"/>
      <c r="U571" s="69"/>
      <c r="V571" s="69"/>
      <c r="W571" s="69"/>
      <c r="X571" s="69"/>
      <c r="Y571" s="69"/>
      <c r="Z571" s="69"/>
    </row>
    <row r="572" ht="15.75" customHeight="1">
      <c r="A572" s="106" t="s">
        <v>1058</v>
      </c>
      <c r="B572" s="106" t="s">
        <v>1746</v>
      </c>
      <c r="C572" s="106" t="s">
        <v>1474</v>
      </c>
      <c r="D572" s="106" t="s">
        <v>2503</v>
      </c>
      <c r="E572" s="106" t="s">
        <v>4280</v>
      </c>
      <c r="F572" s="106" t="s">
        <v>3346</v>
      </c>
      <c r="G572" s="106" t="s">
        <v>4279</v>
      </c>
      <c r="H572" s="107" t="str">
        <f t="shared" si="57"/>
        <v>Malus domestica spectabilis</v>
      </c>
      <c r="I572" s="108" t="str">
        <f t="array" ref="I572">index('ThreatSearch download 4.6.20'!M:M,match(H572,'ThreatSearch download 4.6.20'!E:E,0))</f>
        <v>#N/A</v>
      </c>
      <c r="J572" s="108" t="str">
        <f t="array" ref="J572">index('ThreatSearch download 4.6.20'!L:L,match(H572,'ThreatSearch download 4.6.20'!E:E,0))</f>
        <v>#N/A</v>
      </c>
      <c r="K572" s="109" t="str">
        <f t="array" ref="K572">index('ThreatSearch download 4.6.20'!R:R,match(H572,'ThreatSearch download 4.6.20'!E:E,0))</f>
        <v>#N/A</v>
      </c>
      <c r="L572" s="69"/>
      <c r="M572" s="69"/>
      <c r="N572" s="69"/>
      <c r="O572" s="69"/>
      <c r="P572" s="69"/>
      <c r="Q572" s="69"/>
      <c r="R572" s="69"/>
      <c r="S572" s="69"/>
      <c r="T572" s="69"/>
      <c r="U572" s="69"/>
      <c r="V572" s="69"/>
      <c r="W572" s="69"/>
      <c r="X572" s="69"/>
      <c r="Y572" s="69"/>
      <c r="Z572" s="69"/>
    </row>
    <row r="573" ht="15.75" customHeight="1">
      <c r="A573" s="106" t="s">
        <v>950</v>
      </c>
      <c r="B573" s="106" t="s">
        <v>1748</v>
      </c>
      <c r="C573" s="106" t="s">
        <v>1474</v>
      </c>
      <c r="D573" s="106" t="s">
        <v>2503</v>
      </c>
      <c r="E573" s="106" t="s">
        <v>5399</v>
      </c>
      <c r="F573" s="106" t="s">
        <v>3303</v>
      </c>
      <c r="G573" s="106" t="s">
        <v>5400</v>
      </c>
      <c r="H573" s="107" t="str">
        <f t="shared" si="57"/>
        <v>Malus dulcissima asiatica</v>
      </c>
      <c r="I573" s="108" t="str">
        <f t="array" ref="I573">index('ThreatSearch download 4.6.20'!M:M,match(H573,'ThreatSearch download 4.6.20'!E:E,0))</f>
        <v>#N/A</v>
      </c>
      <c r="J573" s="108" t="str">
        <f t="array" ref="J573">index('ThreatSearch download 4.6.20'!L:L,match(H573,'ThreatSearch download 4.6.20'!E:E,0))</f>
        <v>#N/A</v>
      </c>
      <c r="K573" s="109" t="str">
        <f t="array" ref="K573">index('ThreatSearch download 4.6.20'!R:R,match(H573,'ThreatSearch download 4.6.20'!E:E,0))</f>
        <v>#N/A</v>
      </c>
      <c r="L573" s="69"/>
      <c r="M573" s="69"/>
      <c r="N573" s="69"/>
      <c r="O573" s="69"/>
      <c r="P573" s="69"/>
      <c r="Q573" s="69"/>
      <c r="R573" s="69"/>
      <c r="S573" s="69"/>
      <c r="T573" s="69"/>
      <c r="U573" s="69"/>
      <c r="V573" s="69"/>
      <c r="W573" s="69"/>
      <c r="X573" s="69"/>
      <c r="Y573" s="69"/>
      <c r="Z573" s="69"/>
    </row>
    <row r="574" ht="15.75" customHeight="1">
      <c r="A574" s="106" t="s">
        <v>950</v>
      </c>
      <c r="B574" s="106" t="s">
        <v>1750</v>
      </c>
      <c r="C574" s="106" t="s">
        <v>1474</v>
      </c>
      <c r="D574" s="106" t="s">
        <v>2503</v>
      </c>
      <c r="E574" s="106" t="s">
        <v>5399</v>
      </c>
      <c r="F574" s="106" t="s">
        <v>5398</v>
      </c>
      <c r="G574" s="106" t="s">
        <v>5400</v>
      </c>
      <c r="H574" s="107" t="str">
        <f t="shared" si="57"/>
        <v>Malus dulcissima rinki</v>
      </c>
      <c r="I574" s="108" t="str">
        <f t="array" ref="I574">index('ThreatSearch download 4.6.20'!M:M,match(H574,'ThreatSearch download 4.6.20'!E:E,0))</f>
        <v>#N/A</v>
      </c>
      <c r="J574" s="108" t="str">
        <f t="array" ref="J574">index('ThreatSearch download 4.6.20'!L:L,match(H574,'ThreatSearch download 4.6.20'!E:E,0))</f>
        <v>#N/A</v>
      </c>
      <c r="K574" s="109" t="str">
        <f t="array" ref="K574">index('ThreatSearch download 4.6.20'!R:R,match(H574,'ThreatSearch download 4.6.20'!E:E,0))</f>
        <v>#N/A</v>
      </c>
      <c r="L574" s="69"/>
      <c r="M574" s="69"/>
      <c r="N574" s="69"/>
      <c r="O574" s="69"/>
      <c r="P574" s="69"/>
      <c r="Q574" s="69"/>
      <c r="R574" s="69"/>
      <c r="S574" s="69"/>
      <c r="T574" s="69"/>
      <c r="U574" s="69"/>
      <c r="V574" s="69"/>
      <c r="W574" s="69"/>
      <c r="X574" s="69"/>
      <c r="Y574" s="69"/>
      <c r="Z574" s="69"/>
    </row>
    <row r="575" ht="15.75" customHeight="1">
      <c r="A575" s="106" t="s">
        <v>956</v>
      </c>
      <c r="B575" s="106" t="s">
        <v>1927</v>
      </c>
      <c r="C575" s="106" t="s">
        <v>1474</v>
      </c>
      <c r="D575" s="106" t="s">
        <v>2503</v>
      </c>
      <c r="E575" s="106" t="s">
        <v>3645</v>
      </c>
      <c r="F575" s="106"/>
      <c r="G575" s="106" t="s">
        <v>1927</v>
      </c>
      <c r="H575" s="107" t="str">
        <f t="shared" ref="H575:H576" si="58">concatenate(D575," ",E575)</f>
        <v>Malus elongata</v>
      </c>
      <c r="I575" s="108" t="str">
        <f t="array" ref="I575">index('ThreatSearch download 4.6.20'!M:M,match(H575,'ThreatSearch download 4.6.20'!E:E,0))</f>
        <v>#N/A</v>
      </c>
      <c r="J575" s="108" t="str">
        <f t="array" ref="J575">index('ThreatSearch download 4.6.20'!L:L,match(H575,'ThreatSearch download 4.6.20'!E:E,0))</f>
        <v>#N/A</v>
      </c>
      <c r="K575" s="109" t="str">
        <f t="array" ref="K575">index('ThreatSearch download 4.6.20'!R:R,match(H575,'ThreatSearch download 4.6.20'!E:E,0))</f>
        <v>#N/A</v>
      </c>
      <c r="L575" s="69"/>
      <c r="M575" s="69"/>
      <c r="N575" s="69"/>
      <c r="O575" s="69"/>
      <c r="P575" s="69"/>
      <c r="Q575" s="69"/>
      <c r="R575" s="69"/>
      <c r="S575" s="69"/>
      <c r="T575" s="69"/>
      <c r="U575" s="69"/>
      <c r="V575" s="69"/>
      <c r="W575" s="69"/>
      <c r="X575" s="69"/>
      <c r="Y575" s="69"/>
      <c r="Z575" s="69"/>
    </row>
    <row r="576" ht="15.75" customHeight="1">
      <c r="A576" s="106" t="s">
        <v>97</v>
      </c>
      <c r="B576" s="106" t="s">
        <v>96</v>
      </c>
      <c r="C576" s="106" t="s">
        <v>1474</v>
      </c>
      <c r="D576" s="106" t="s">
        <v>2503</v>
      </c>
      <c r="E576" s="106" t="s">
        <v>4715</v>
      </c>
      <c r="F576" s="106"/>
      <c r="G576" s="106" t="s">
        <v>96</v>
      </c>
      <c r="H576" s="107" t="str">
        <f t="shared" si="58"/>
        <v>Malus flexilis</v>
      </c>
      <c r="I576" s="108" t="str">
        <f t="array" ref="I576">index('ThreatSearch download 4.6.20'!M:M,match(H576,'ThreatSearch download 4.6.20'!E:E,0))</f>
        <v>#N/A</v>
      </c>
      <c r="J576" s="108" t="str">
        <f t="array" ref="J576">index('ThreatSearch download 4.6.20'!L:L,match(H576,'ThreatSearch download 4.6.20'!E:E,0))</f>
        <v>#N/A</v>
      </c>
      <c r="K576" s="109" t="str">
        <f t="array" ref="K576">index('ThreatSearch download 4.6.20'!R:R,match(H576,'ThreatSearch download 4.6.20'!E:E,0))</f>
        <v>#N/A</v>
      </c>
      <c r="L576" s="69"/>
      <c r="M576" s="69"/>
      <c r="N576" s="69"/>
      <c r="O576" s="69"/>
      <c r="P576" s="69"/>
      <c r="Q576" s="69"/>
      <c r="R576" s="69"/>
      <c r="S576" s="69"/>
      <c r="T576" s="69"/>
      <c r="U576" s="69"/>
      <c r="V576" s="69"/>
      <c r="W576" s="69"/>
      <c r="X576" s="69"/>
      <c r="Y576" s="69"/>
      <c r="Z576" s="69"/>
    </row>
    <row r="577" ht="15.75" customHeight="1">
      <c r="A577" s="106" t="s">
        <v>974</v>
      </c>
      <c r="B577" s="106" t="s">
        <v>1752</v>
      </c>
      <c r="C577" s="106" t="s">
        <v>1474</v>
      </c>
      <c r="D577" s="106" t="s">
        <v>2503</v>
      </c>
      <c r="E577" s="106" t="s">
        <v>5126</v>
      </c>
      <c r="F577" s="106" t="s">
        <v>5401</v>
      </c>
      <c r="G577" s="106" t="s">
        <v>968</v>
      </c>
      <c r="H577" s="107" t="str">
        <f>concatenate(D577," ",E577," ",F577)</f>
        <v>Malus floribunda parkmannii</v>
      </c>
      <c r="I577" s="108" t="str">
        <f t="array" ref="I577">index('ThreatSearch download 4.6.20'!M:M,match(H577,'ThreatSearch download 4.6.20'!E:E,0))</f>
        <v>#N/A</v>
      </c>
      <c r="J577" s="108" t="str">
        <f t="array" ref="J577">index('ThreatSearch download 4.6.20'!L:L,match(H577,'ThreatSearch download 4.6.20'!E:E,0))</f>
        <v>#N/A</v>
      </c>
      <c r="K577" s="109" t="str">
        <f t="array" ref="K577">index('ThreatSearch download 4.6.20'!R:R,match(H577,'ThreatSearch download 4.6.20'!E:E,0))</f>
        <v>#N/A</v>
      </c>
      <c r="L577" s="69"/>
      <c r="M577" s="69"/>
      <c r="N577" s="69"/>
      <c r="O577" s="69"/>
      <c r="P577" s="69"/>
      <c r="Q577" s="69"/>
      <c r="R577" s="69"/>
      <c r="S577" s="69"/>
      <c r="T577" s="69"/>
      <c r="U577" s="69"/>
      <c r="V577" s="69"/>
      <c r="W577" s="69"/>
      <c r="X577" s="69"/>
      <c r="Y577" s="69"/>
      <c r="Z577" s="69"/>
    </row>
    <row r="578" ht="15.75" customHeight="1">
      <c r="A578" s="106" t="s">
        <v>956</v>
      </c>
      <c r="B578" s="106" t="s">
        <v>1929</v>
      </c>
      <c r="C578" s="106" t="s">
        <v>1474</v>
      </c>
      <c r="D578" s="106" t="s">
        <v>2503</v>
      </c>
      <c r="E578" s="106" t="s">
        <v>5402</v>
      </c>
      <c r="F578" s="106"/>
      <c r="G578" s="106" t="s">
        <v>1929</v>
      </c>
      <c r="H578" s="107" t="str">
        <f>concatenate(D578," ",E578)</f>
        <v>Malus fragrans</v>
      </c>
      <c r="I578" s="108" t="str">
        <f t="array" ref="I578">index('ThreatSearch download 4.6.20'!M:M,match(H578,'ThreatSearch download 4.6.20'!E:E,0))</f>
        <v>#N/A</v>
      </c>
      <c r="J578" s="108" t="str">
        <f t="array" ref="J578">index('ThreatSearch download 4.6.20'!L:L,match(H578,'ThreatSearch download 4.6.20'!E:E,0))</f>
        <v>#N/A</v>
      </c>
      <c r="K578" s="109" t="str">
        <f t="array" ref="K578">index('ThreatSearch download 4.6.20'!R:R,match(H578,'ThreatSearch download 4.6.20'!E:E,0))</f>
        <v>#N/A</v>
      </c>
      <c r="L578" s="69"/>
      <c r="M578" s="69"/>
      <c r="N578" s="69"/>
      <c r="O578" s="69"/>
      <c r="P578" s="69"/>
      <c r="Q578" s="69"/>
      <c r="R578" s="69"/>
      <c r="S578" s="69"/>
      <c r="T578" s="69"/>
      <c r="U578" s="69"/>
      <c r="V578" s="69"/>
      <c r="W578" s="69"/>
      <c r="X578" s="69"/>
      <c r="Y578" s="69"/>
      <c r="Z578" s="69"/>
    </row>
    <row r="579" ht="15.75" customHeight="1">
      <c r="A579" s="106" t="s">
        <v>971</v>
      </c>
      <c r="B579" s="106" t="s">
        <v>5403</v>
      </c>
      <c r="C579" s="106" t="s">
        <v>1474</v>
      </c>
      <c r="D579" s="106" t="s">
        <v>2503</v>
      </c>
      <c r="E579" s="106" t="s">
        <v>3376</v>
      </c>
      <c r="F579" s="106" t="s">
        <v>2538</v>
      </c>
      <c r="G579" s="106" t="s">
        <v>971</v>
      </c>
      <c r="H579" s="107" t="str">
        <f t="shared" ref="H579:H580" si="59">concatenate(D579," ",E579," ",F579)</f>
        <v>Malus fusca diversifolia</v>
      </c>
      <c r="I579" s="108" t="str">
        <f t="array" ref="I579">index('ThreatSearch download 4.6.20'!M:M,match(H579,'ThreatSearch download 4.6.20'!E:E,0))</f>
        <v>#N/A</v>
      </c>
      <c r="J579" s="108" t="str">
        <f t="array" ref="J579">index('ThreatSearch download 4.6.20'!L:L,match(H579,'ThreatSearch download 4.6.20'!E:E,0))</f>
        <v>#N/A</v>
      </c>
      <c r="K579" s="109" t="str">
        <f t="array" ref="K579">index('ThreatSearch download 4.6.20'!R:R,match(H579,'ThreatSearch download 4.6.20'!E:E,0))</f>
        <v>#N/A</v>
      </c>
      <c r="L579" s="69"/>
      <c r="M579" s="69"/>
      <c r="N579" s="69"/>
      <c r="O579" s="69"/>
      <c r="P579" s="69"/>
      <c r="Q579" s="69"/>
      <c r="R579" s="69"/>
      <c r="S579" s="69"/>
      <c r="T579" s="69"/>
      <c r="U579" s="69"/>
      <c r="V579" s="69"/>
      <c r="W579" s="69"/>
      <c r="X579" s="69"/>
      <c r="Y579" s="69"/>
      <c r="Z579" s="69"/>
    </row>
    <row r="580" ht="15.75" customHeight="1">
      <c r="A580" s="106" t="s">
        <v>971</v>
      </c>
      <c r="B580" s="106" t="s">
        <v>5404</v>
      </c>
      <c r="C580" s="106" t="s">
        <v>1474</v>
      </c>
      <c r="D580" s="106" t="s">
        <v>2503</v>
      </c>
      <c r="E580" s="106" t="s">
        <v>3376</v>
      </c>
      <c r="F580" s="106" t="s">
        <v>5405</v>
      </c>
      <c r="G580" s="106" t="s">
        <v>971</v>
      </c>
      <c r="H580" s="107" t="str">
        <f t="shared" si="59"/>
        <v>Malus fusca levipes</v>
      </c>
      <c r="I580" s="108" t="str">
        <f t="array" ref="I580">index('ThreatSearch download 4.6.20'!M:M,match(H580,'ThreatSearch download 4.6.20'!E:E,0))</f>
        <v>#N/A</v>
      </c>
      <c r="J580" s="108" t="str">
        <f t="array" ref="J580">index('ThreatSearch download 4.6.20'!L:L,match(H580,'ThreatSearch download 4.6.20'!E:E,0))</f>
        <v>#N/A</v>
      </c>
      <c r="K580" s="109" t="str">
        <f t="array" ref="K580">index('ThreatSearch download 4.6.20'!R:R,match(H580,'ThreatSearch download 4.6.20'!E:E,0))</f>
        <v>#N/A</v>
      </c>
      <c r="L580" s="69"/>
      <c r="M580" s="69"/>
      <c r="N580" s="69"/>
      <c r="O580" s="69"/>
      <c r="P580" s="69"/>
      <c r="Q580" s="69"/>
      <c r="R580" s="69"/>
      <c r="S580" s="69"/>
      <c r="T580" s="69"/>
      <c r="U580" s="69"/>
      <c r="V580" s="69"/>
      <c r="W580" s="69"/>
      <c r="X580" s="69"/>
      <c r="Y580" s="69"/>
      <c r="Z580" s="69"/>
    </row>
    <row r="581" ht="15.75" customHeight="1">
      <c r="A581" s="106" t="s">
        <v>956</v>
      </c>
      <c r="B581" s="106" t="s">
        <v>1931</v>
      </c>
      <c r="C581" s="106" t="s">
        <v>1474</v>
      </c>
      <c r="D581" s="106" t="s">
        <v>2503</v>
      </c>
      <c r="E581" s="106" t="s">
        <v>3837</v>
      </c>
      <c r="F581" s="106"/>
      <c r="G581" s="106" t="s">
        <v>1931</v>
      </c>
      <c r="H581" s="107" t="str">
        <f t="shared" ref="H581:H583" si="60">concatenate(D581," ",E581)</f>
        <v>Malus glabrata</v>
      </c>
      <c r="I581" s="108" t="str">
        <f t="array" ref="I581">index('ThreatSearch download 4.6.20'!M:M,match(H581,'ThreatSearch download 4.6.20'!E:E,0))</f>
        <v>#N/A</v>
      </c>
      <c r="J581" s="108" t="str">
        <f t="array" ref="J581">index('ThreatSearch download 4.6.20'!L:L,match(H581,'ThreatSearch download 4.6.20'!E:E,0))</f>
        <v>#N/A</v>
      </c>
      <c r="K581" s="109" t="str">
        <f t="array" ref="K581">index('ThreatSearch download 4.6.20'!R:R,match(H581,'ThreatSearch download 4.6.20'!E:E,0))</f>
        <v>#N/A</v>
      </c>
      <c r="L581" s="69"/>
      <c r="M581" s="69"/>
      <c r="N581" s="69"/>
      <c r="O581" s="69"/>
      <c r="P581" s="69"/>
      <c r="Q581" s="69"/>
      <c r="R581" s="69"/>
      <c r="S581" s="69"/>
      <c r="T581" s="69"/>
      <c r="U581" s="69"/>
      <c r="V581" s="69"/>
      <c r="W581" s="69"/>
      <c r="X581" s="69"/>
      <c r="Y581" s="69"/>
      <c r="Z581" s="69"/>
    </row>
    <row r="582" ht="15.75" customHeight="1">
      <c r="A582" s="106" t="s">
        <v>956</v>
      </c>
      <c r="B582" s="106" t="s">
        <v>1933</v>
      </c>
      <c r="C582" s="106" t="s">
        <v>1474</v>
      </c>
      <c r="D582" s="106" t="s">
        <v>2503</v>
      </c>
      <c r="E582" s="106" t="s">
        <v>3833</v>
      </c>
      <c r="F582" s="106"/>
      <c r="G582" s="106" t="s">
        <v>1933</v>
      </c>
      <c r="H582" s="107" t="str">
        <f t="shared" si="60"/>
        <v>Malus glaucescens</v>
      </c>
      <c r="I582" s="108" t="str">
        <f t="array" ref="I582">index('ThreatSearch download 4.6.20'!M:M,match(H582,'ThreatSearch download 4.6.20'!E:E,0))</f>
        <v>#N/A</v>
      </c>
      <c r="J582" s="108" t="str">
        <f t="array" ref="J582">index('ThreatSearch download 4.6.20'!L:L,match(H582,'ThreatSearch download 4.6.20'!E:E,0))</f>
        <v>#N/A</v>
      </c>
      <c r="K582" s="109" t="str">
        <f t="array" ref="K582">index('ThreatSearch download 4.6.20'!R:R,match(H582,'ThreatSearch download 4.6.20'!E:E,0))</f>
        <v>#N/A</v>
      </c>
      <c r="L582" s="69"/>
      <c r="M582" s="69"/>
      <c r="N582" s="69"/>
      <c r="O582" s="69"/>
      <c r="P582" s="69"/>
      <c r="Q582" s="69"/>
      <c r="R582" s="69"/>
      <c r="S582" s="69"/>
      <c r="T582" s="69"/>
      <c r="U582" s="69"/>
      <c r="V582" s="69"/>
      <c r="W582" s="69"/>
      <c r="X582" s="69"/>
      <c r="Y582" s="69"/>
      <c r="Z582" s="69"/>
    </row>
    <row r="583" ht="15.75" customHeight="1">
      <c r="A583" s="106" t="s">
        <v>1052</v>
      </c>
      <c r="B583" s="106" t="s">
        <v>1935</v>
      </c>
      <c r="C583" s="106" t="s">
        <v>1474</v>
      </c>
      <c r="D583" s="106" t="s">
        <v>2503</v>
      </c>
      <c r="E583" s="106" t="s">
        <v>5406</v>
      </c>
      <c r="F583" s="106"/>
      <c r="G583" s="106" t="s">
        <v>1935</v>
      </c>
      <c r="H583" s="107" t="str">
        <f t="shared" si="60"/>
        <v>Malus hissarica</v>
      </c>
      <c r="I583" s="108" t="str">
        <f t="array" ref="I583">index('ThreatSearch download 4.6.20'!M:M,match(H583,'ThreatSearch download 4.6.20'!E:E,0))</f>
        <v>#N/A</v>
      </c>
      <c r="J583" s="108" t="str">
        <f t="array" ref="J583">index('ThreatSearch download 4.6.20'!L:L,match(H583,'ThreatSearch download 4.6.20'!E:E,0))</f>
        <v>#N/A</v>
      </c>
      <c r="K583" s="109" t="str">
        <f t="array" ref="K583">index('ThreatSearch download 4.6.20'!R:R,match(H583,'ThreatSearch download 4.6.20'!E:E,0))</f>
        <v>#N/A</v>
      </c>
      <c r="L583" s="69"/>
      <c r="M583" s="69"/>
      <c r="N583" s="69"/>
      <c r="O583" s="69"/>
      <c r="P583" s="69"/>
      <c r="Q583" s="69"/>
      <c r="R583" s="69"/>
      <c r="S583" s="69"/>
      <c r="T583" s="69"/>
      <c r="U583" s="69"/>
      <c r="V583" s="69"/>
      <c r="W583" s="69"/>
      <c r="X583" s="69"/>
      <c r="Y583" s="69"/>
      <c r="Z583" s="69"/>
    </row>
    <row r="584" ht="15.75" customHeight="1">
      <c r="A584" s="106" t="s">
        <v>989</v>
      </c>
      <c r="B584" s="106" t="s">
        <v>5407</v>
      </c>
      <c r="C584" s="106" t="s">
        <v>1474</v>
      </c>
      <c r="D584" s="106" t="s">
        <v>2503</v>
      </c>
      <c r="E584" s="106" t="s">
        <v>2906</v>
      </c>
      <c r="F584" s="106" t="s">
        <v>5408</v>
      </c>
      <c r="G584" s="106" t="s">
        <v>989</v>
      </c>
      <c r="H584" s="107" t="str">
        <f t="shared" ref="H584:H588" si="61">concatenate(D584," ",E584," ",F584)</f>
        <v>Malus ioensis bushii</v>
      </c>
      <c r="I584" s="108" t="str">
        <f t="array" ref="I584">index('ThreatSearch download 4.6.20'!M:M,match(H584,'ThreatSearch download 4.6.20'!E:E,0))</f>
        <v>#N/A</v>
      </c>
      <c r="J584" s="108" t="str">
        <f t="array" ref="J584">index('ThreatSearch download 4.6.20'!L:L,match(H584,'ThreatSearch download 4.6.20'!E:E,0))</f>
        <v>#N/A</v>
      </c>
      <c r="K584" s="109" t="str">
        <f t="array" ref="K584">index('ThreatSearch download 4.6.20'!R:R,match(H584,'ThreatSearch download 4.6.20'!E:E,0))</f>
        <v>#N/A</v>
      </c>
      <c r="L584" s="69"/>
      <c r="M584" s="69"/>
      <c r="N584" s="69"/>
      <c r="O584" s="69"/>
      <c r="P584" s="69"/>
      <c r="Q584" s="69"/>
      <c r="R584" s="69"/>
      <c r="S584" s="69"/>
      <c r="T584" s="69"/>
      <c r="U584" s="69"/>
      <c r="V584" s="69"/>
      <c r="W584" s="69"/>
      <c r="X584" s="69"/>
      <c r="Y584" s="69"/>
      <c r="Z584" s="69"/>
    </row>
    <row r="585" ht="15.75" customHeight="1">
      <c r="A585" s="106" t="s">
        <v>989</v>
      </c>
      <c r="B585" s="106" t="s">
        <v>5409</v>
      </c>
      <c r="C585" s="106" t="s">
        <v>1474</v>
      </c>
      <c r="D585" s="106" t="s">
        <v>2503</v>
      </c>
      <c r="E585" s="106" t="s">
        <v>2906</v>
      </c>
      <c r="F585" s="106" t="s">
        <v>5410</v>
      </c>
      <c r="G585" s="106" t="s">
        <v>989</v>
      </c>
      <c r="H585" s="107" t="str">
        <f t="shared" si="61"/>
        <v>Malus ioensis creniserrata</v>
      </c>
      <c r="I585" s="108" t="str">
        <f t="array" ref="I585">index('ThreatSearch download 4.6.20'!M:M,match(H585,'ThreatSearch download 4.6.20'!E:E,0))</f>
        <v>#N/A</v>
      </c>
      <c r="J585" s="108" t="str">
        <f t="array" ref="J585">index('ThreatSearch download 4.6.20'!L:L,match(H585,'ThreatSearch download 4.6.20'!E:E,0))</f>
        <v>#N/A</v>
      </c>
      <c r="K585" s="109" t="str">
        <f t="array" ref="K585">index('ThreatSearch download 4.6.20'!R:R,match(H585,'ThreatSearch download 4.6.20'!E:E,0))</f>
        <v>#N/A</v>
      </c>
      <c r="L585" s="69"/>
      <c r="M585" s="69"/>
      <c r="N585" s="69"/>
      <c r="O585" s="69"/>
      <c r="P585" s="69"/>
      <c r="Q585" s="69"/>
      <c r="R585" s="69"/>
      <c r="S585" s="69"/>
      <c r="T585" s="69"/>
      <c r="U585" s="69"/>
      <c r="V585" s="69"/>
      <c r="W585" s="69"/>
      <c r="X585" s="69"/>
      <c r="Y585" s="69"/>
      <c r="Z585" s="69"/>
    </row>
    <row r="586" ht="15.75" customHeight="1">
      <c r="A586" s="106" t="s">
        <v>989</v>
      </c>
      <c r="B586" s="106" t="s">
        <v>5411</v>
      </c>
      <c r="C586" s="106" t="s">
        <v>1474</v>
      </c>
      <c r="D586" s="106" t="s">
        <v>2503</v>
      </c>
      <c r="E586" s="106" t="s">
        <v>2906</v>
      </c>
      <c r="F586" s="106" t="s">
        <v>2906</v>
      </c>
      <c r="G586" s="106" t="s">
        <v>989</v>
      </c>
      <c r="H586" s="107" t="str">
        <f t="shared" si="61"/>
        <v>Malus ioensis ioensis</v>
      </c>
      <c r="I586" s="108" t="str">
        <f t="array" ref="I586">index('ThreatSearch download 4.6.20'!M:M,match(H586,'ThreatSearch download 4.6.20'!E:E,0))</f>
        <v>#N/A</v>
      </c>
      <c r="J586" s="108" t="str">
        <f t="array" ref="J586">index('ThreatSearch download 4.6.20'!L:L,match(H586,'ThreatSearch download 4.6.20'!E:E,0))</f>
        <v>#N/A</v>
      </c>
      <c r="K586" s="109" t="str">
        <f t="array" ref="K586">index('ThreatSearch download 4.6.20'!R:R,match(H586,'ThreatSearch download 4.6.20'!E:E,0))</f>
        <v>#N/A</v>
      </c>
      <c r="L586" s="69"/>
      <c r="M586" s="69"/>
      <c r="N586" s="69"/>
      <c r="O586" s="69"/>
      <c r="P586" s="69"/>
      <c r="Q586" s="69"/>
      <c r="R586" s="69"/>
      <c r="S586" s="69"/>
      <c r="T586" s="69"/>
      <c r="U586" s="69"/>
      <c r="V586" s="69"/>
      <c r="W586" s="69"/>
      <c r="X586" s="69"/>
      <c r="Y586" s="69"/>
      <c r="Z586" s="69"/>
    </row>
    <row r="587" ht="15.75" customHeight="1">
      <c r="A587" s="106" t="s">
        <v>989</v>
      </c>
      <c r="B587" s="106" t="s">
        <v>5412</v>
      </c>
      <c r="C587" s="106" t="s">
        <v>1474</v>
      </c>
      <c r="D587" s="106" t="s">
        <v>2503</v>
      </c>
      <c r="E587" s="106" t="s">
        <v>2906</v>
      </c>
      <c r="F587" s="106" t="s">
        <v>3115</v>
      </c>
      <c r="G587" s="106" t="s">
        <v>989</v>
      </c>
      <c r="H587" s="107" t="str">
        <f t="shared" si="61"/>
        <v>Malus ioensis palmeri</v>
      </c>
      <c r="I587" s="108" t="str">
        <f t="array" ref="I587">index('ThreatSearch download 4.6.20'!M:M,match(H587,'ThreatSearch download 4.6.20'!E:E,0))</f>
        <v>#N/A</v>
      </c>
      <c r="J587" s="108" t="str">
        <f t="array" ref="J587">index('ThreatSearch download 4.6.20'!L:L,match(H587,'ThreatSearch download 4.6.20'!E:E,0))</f>
        <v>#N/A</v>
      </c>
      <c r="K587" s="109" t="str">
        <f t="array" ref="K587">index('ThreatSearch download 4.6.20'!R:R,match(H587,'ThreatSearch download 4.6.20'!E:E,0))</f>
        <v>#N/A</v>
      </c>
      <c r="L587" s="69"/>
      <c r="M587" s="69"/>
      <c r="N587" s="69"/>
      <c r="O587" s="69"/>
      <c r="P587" s="69"/>
      <c r="Q587" s="69"/>
      <c r="R587" s="69"/>
      <c r="S587" s="69"/>
      <c r="T587" s="69"/>
      <c r="U587" s="69"/>
      <c r="V587" s="69"/>
      <c r="W587" s="69"/>
      <c r="X587" s="69"/>
      <c r="Y587" s="69"/>
      <c r="Z587" s="69"/>
    </row>
    <row r="588" ht="15.75" customHeight="1">
      <c r="A588" s="106" t="s">
        <v>989</v>
      </c>
      <c r="B588" s="106" t="s">
        <v>5413</v>
      </c>
      <c r="C588" s="106" t="s">
        <v>1474</v>
      </c>
      <c r="D588" s="106" t="s">
        <v>2503</v>
      </c>
      <c r="E588" s="106" t="s">
        <v>2906</v>
      </c>
      <c r="F588" s="106" t="s">
        <v>3705</v>
      </c>
      <c r="G588" s="106" t="s">
        <v>989</v>
      </c>
      <c r="H588" s="107" t="str">
        <f t="shared" si="61"/>
        <v>Malus ioensis spinosa</v>
      </c>
      <c r="I588" s="108" t="str">
        <f t="array" ref="I588">index('ThreatSearch download 4.6.20'!M:M,match(H588,'ThreatSearch download 4.6.20'!E:E,0))</f>
        <v>#N/A</v>
      </c>
      <c r="J588" s="108" t="str">
        <f t="array" ref="J588">index('ThreatSearch download 4.6.20'!L:L,match(H588,'ThreatSearch download 4.6.20'!E:E,0))</f>
        <v>#N/A</v>
      </c>
      <c r="K588" s="109" t="str">
        <f t="array" ref="K588">index('ThreatSearch download 4.6.20'!R:R,match(H588,'ThreatSearch download 4.6.20'!E:E,0))</f>
        <v>#N/A</v>
      </c>
      <c r="L588" s="69"/>
      <c r="M588" s="69"/>
      <c r="N588" s="69"/>
      <c r="O588" s="69"/>
      <c r="P588" s="69"/>
      <c r="Q588" s="69"/>
      <c r="R588" s="69"/>
      <c r="S588" s="69"/>
      <c r="T588" s="69"/>
      <c r="U588" s="69"/>
      <c r="V588" s="69"/>
      <c r="W588" s="69"/>
      <c r="X588" s="69"/>
      <c r="Y588" s="69"/>
      <c r="Z588" s="69"/>
    </row>
    <row r="589" ht="15.75" customHeight="1">
      <c r="A589" s="106" t="s">
        <v>1052</v>
      </c>
      <c r="B589" s="106" t="s">
        <v>1938</v>
      </c>
      <c r="C589" s="106" t="s">
        <v>1474</v>
      </c>
      <c r="D589" s="106" t="s">
        <v>2503</v>
      </c>
      <c r="E589" s="106" t="s">
        <v>5414</v>
      </c>
      <c r="F589" s="106"/>
      <c r="G589" s="106" t="s">
        <v>1938</v>
      </c>
      <c r="H589" s="107" t="str">
        <f t="shared" ref="H589:H594" si="62">concatenate(D589," ",E589)</f>
        <v>Malus jarmolenkoi</v>
      </c>
      <c r="I589" s="108" t="str">
        <f t="array" ref="I589">index('ThreatSearch download 4.6.20'!M:M,match(H589,'ThreatSearch download 4.6.20'!E:E,0))</f>
        <v>#N/A</v>
      </c>
      <c r="J589" s="108" t="str">
        <f t="array" ref="J589">index('ThreatSearch download 4.6.20'!L:L,match(H589,'ThreatSearch download 4.6.20'!E:E,0))</f>
        <v>#N/A</v>
      </c>
      <c r="K589" s="109" t="str">
        <f t="array" ref="K589">index('ThreatSearch download 4.6.20'!R:R,match(H589,'ThreatSearch download 4.6.20'!E:E,0))</f>
        <v>#N/A</v>
      </c>
      <c r="L589" s="69"/>
      <c r="M589" s="69"/>
      <c r="N589" s="69"/>
      <c r="O589" s="69"/>
      <c r="P589" s="69"/>
      <c r="Q589" s="69"/>
      <c r="R589" s="69"/>
      <c r="S589" s="69"/>
      <c r="T589" s="69"/>
      <c r="U589" s="69"/>
      <c r="V589" s="69"/>
      <c r="W589" s="69"/>
      <c r="X589" s="69"/>
      <c r="Y589" s="69"/>
      <c r="Z589" s="69"/>
    </row>
    <row r="590" ht="15.75" customHeight="1">
      <c r="A590" s="106" t="s">
        <v>1052</v>
      </c>
      <c r="B590" s="106" t="s">
        <v>1940</v>
      </c>
      <c r="C590" s="106" t="s">
        <v>1474</v>
      </c>
      <c r="D590" s="106" t="s">
        <v>2503</v>
      </c>
      <c r="E590" s="106" t="s">
        <v>5415</v>
      </c>
      <c r="F590" s="106"/>
      <c r="G590" s="106" t="s">
        <v>1940</v>
      </c>
      <c r="H590" s="107" t="str">
        <f t="shared" si="62"/>
        <v>Malus juzepczukii</v>
      </c>
      <c r="I590" s="108" t="str">
        <f t="array" ref="I590">index('ThreatSearch download 4.6.20'!M:M,match(H590,'ThreatSearch download 4.6.20'!E:E,0))</f>
        <v>#N/A</v>
      </c>
      <c r="J590" s="108" t="str">
        <f t="array" ref="J590">index('ThreatSearch download 4.6.20'!L:L,match(H590,'ThreatSearch download 4.6.20'!E:E,0))</f>
        <v>#N/A</v>
      </c>
      <c r="K590" s="109" t="str">
        <f t="array" ref="K590">index('ThreatSearch download 4.6.20'!R:R,match(H590,'ThreatSearch download 4.6.20'!E:E,0))</f>
        <v>#N/A</v>
      </c>
      <c r="L590" s="69"/>
      <c r="M590" s="69"/>
      <c r="N590" s="69"/>
      <c r="O590" s="69"/>
      <c r="P590" s="69"/>
      <c r="Q590" s="69"/>
      <c r="R590" s="69"/>
      <c r="S590" s="69"/>
      <c r="T590" s="69"/>
      <c r="U590" s="69"/>
      <c r="V590" s="69"/>
      <c r="W590" s="69"/>
      <c r="X590" s="69"/>
      <c r="Y590" s="69"/>
      <c r="Z590" s="69"/>
    </row>
    <row r="591" ht="15.75" customHeight="1">
      <c r="A591" s="106" t="s">
        <v>1052</v>
      </c>
      <c r="B591" s="106" t="s">
        <v>1943</v>
      </c>
      <c r="C591" s="106" t="s">
        <v>1474</v>
      </c>
      <c r="D591" s="106" t="s">
        <v>2503</v>
      </c>
      <c r="E591" s="106" t="s">
        <v>5416</v>
      </c>
      <c r="G591" s="106" t="s">
        <v>1943</v>
      </c>
      <c r="H591" s="107" t="str">
        <f t="shared" si="62"/>
        <v>Malus kudrjaschevii</v>
      </c>
      <c r="I591" s="108" t="str">
        <f t="array" ref="I591">index('ThreatSearch download 4.6.20'!M:M,match(H591,'ThreatSearch download 4.6.20'!E:E,0))</f>
        <v>#N/A</v>
      </c>
      <c r="J591" s="108" t="str">
        <f t="array" ref="J591">index('ThreatSearch download 4.6.20'!L:L,match(H591,'ThreatSearch download 4.6.20'!E:E,0))</f>
        <v>#N/A</v>
      </c>
      <c r="K591" s="109" t="str">
        <f t="array" ref="K591">index('ThreatSearch download 4.6.20'!R:R,match(H591,'ThreatSearch download 4.6.20'!E:E,0))</f>
        <v>#N/A</v>
      </c>
      <c r="L591" s="69"/>
      <c r="M591" s="69"/>
      <c r="N591" s="69"/>
      <c r="O591" s="69"/>
      <c r="P591" s="69"/>
      <c r="Q591" s="69"/>
      <c r="R591" s="69"/>
      <c r="S591" s="69"/>
      <c r="T591" s="69"/>
      <c r="U591" s="69"/>
      <c r="V591" s="69"/>
      <c r="W591" s="69"/>
      <c r="X591" s="69"/>
      <c r="Y591" s="69"/>
      <c r="Z591" s="69"/>
    </row>
    <row r="592" ht="15.75" customHeight="1">
      <c r="A592" s="106" t="s">
        <v>956</v>
      </c>
      <c r="B592" s="106" t="s">
        <v>1945</v>
      </c>
      <c r="C592" s="106" t="s">
        <v>1474</v>
      </c>
      <c r="D592" s="106" t="s">
        <v>2503</v>
      </c>
      <c r="E592" s="106" t="s">
        <v>2725</v>
      </c>
      <c r="F592" s="106"/>
      <c r="G592" s="106" t="s">
        <v>1945</v>
      </c>
      <c r="H592" s="107" t="str">
        <f t="shared" si="62"/>
        <v>Malus lancifolia</v>
      </c>
      <c r="I592" s="108" t="str">
        <f t="array" ref="I592">index('ThreatSearch download 4.6.20'!M:M,match(H592,'ThreatSearch download 4.6.20'!E:E,0))</f>
        <v>#N/A</v>
      </c>
      <c r="J592" s="108" t="str">
        <f t="array" ref="J592">index('ThreatSearch download 4.6.20'!L:L,match(H592,'ThreatSearch download 4.6.20'!E:E,0))</f>
        <v>#N/A</v>
      </c>
      <c r="K592" s="109" t="str">
        <f t="array" ref="K592">index('ThreatSearch download 4.6.20'!R:R,match(H592,'ThreatSearch download 4.6.20'!E:E,0))</f>
        <v>#N/A</v>
      </c>
      <c r="L592" s="69"/>
      <c r="M592" s="69"/>
      <c r="N592" s="69"/>
      <c r="O592" s="69"/>
      <c r="P592" s="69"/>
      <c r="Q592" s="69"/>
      <c r="R592" s="69"/>
      <c r="S592" s="69"/>
      <c r="T592" s="69"/>
      <c r="U592" s="69"/>
      <c r="V592" s="69"/>
      <c r="W592" s="69"/>
      <c r="X592" s="69"/>
      <c r="Y592" s="69"/>
      <c r="Z592" s="69"/>
    </row>
    <row r="593" ht="15.75" customHeight="1">
      <c r="A593" s="106" t="s">
        <v>1052</v>
      </c>
      <c r="B593" s="106" t="s">
        <v>1947</v>
      </c>
      <c r="C593" s="106" t="s">
        <v>1474</v>
      </c>
      <c r="D593" s="106" t="s">
        <v>2503</v>
      </c>
      <c r="E593" s="106" t="s">
        <v>5417</v>
      </c>
      <c r="F593" s="106"/>
      <c r="G593" s="106" t="s">
        <v>1947</v>
      </c>
      <c r="H593" s="107" t="str">
        <f t="shared" si="62"/>
        <v>Malus linczevskii</v>
      </c>
      <c r="I593" s="108" t="str">
        <f t="array" ref="I593">index('ThreatSearch download 4.6.20'!M:M,match(H593,'ThreatSearch download 4.6.20'!E:E,0))</f>
        <v>#N/A</v>
      </c>
      <c r="J593" s="108" t="str">
        <f t="array" ref="J593">index('ThreatSearch download 4.6.20'!L:L,match(H593,'ThreatSearch download 4.6.20'!E:E,0))</f>
        <v>#N/A</v>
      </c>
      <c r="K593" s="109" t="str">
        <f t="array" ref="K593">index('ThreatSearch download 4.6.20'!R:R,match(H593,'ThreatSearch download 4.6.20'!E:E,0))</f>
        <v>#N/A</v>
      </c>
      <c r="L593" s="69"/>
      <c r="M593" s="69"/>
      <c r="N593" s="69"/>
      <c r="O593" s="69"/>
      <c r="P593" s="69"/>
      <c r="Q593" s="69"/>
      <c r="R593" s="69"/>
      <c r="S593" s="69"/>
      <c r="T593" s="69"/>
      <c r="U593" s="69"/>
      <c r="V593" s="69"/>
      <c r="W593" s="69"/>
      <c r="X593" s="69"/>
      <c r="Y593" s="69"/>
      <c r="Z593" s="69"/>
    </row>
    <row r="594" ht="15.75" customHeight="1">
      <c r="A594" s="106" t="s">
        <v>971</v>
      </c>
      <c r="B594" s="106" t="s">
        <v>1949</v>
      </c>
      <c r="C594" s="106" t="s">
        <v>1474</v>
      </c>
      <c r="D594" s="106" t="s">
        <v>2503</v>
      </c>
      <c r="E594" s="106" t="s">
        <v>5418</v>
      </c>
      <c r="F594" s="106"/>
      <c r="G594" s="106" t="s">
        <v>1949</v>
      </c>
      <c r="H594" s="107" t="str">
        <f t="shared" si="62"/>
        <v>Malus macounii</v>
      </c>
      <c r="I594" s="108" t="str">
        <f t="array" ref="I594">index('ThreatSearch download 4.6.20'!M:M,match(H594,'ThreatSearch download 4.6.20'!E:E,0))</f>
        <v>#N/A</v>
      </c>
      <c r="J594" s="108" t="str">
        <f t="array" ref="J594">index('ThreatSearch download 4.6.20'!L:L,match(H594,'ThreatSearch download 4.6.20'!E:E,0))</f>
        <v>#N/A</v>
      </c>
      <c r="K594" s="109" t="str">
        <f t="array" ref="K594">index('ThreatSearch download 4.6.20'!R:R,match(H594,'ThreatSearch download 4.6.20'!E:E,0))</f>
        <v>#N/A</v>
      </c>
      <c r="L594" s="69"/>
      <c r="M594" s="69"/>
      <c r="N594" s="69"/>
      <c r="O594" s="69"/>
      <c r="P594" s="69"/>
      <c r="Q594" s="69"/>
      <c r="R594" s="69"/>
      <c r="S594" s="69"/>
      <c r="T594" s="69"/>
      <c r="U594" s="69"/>
      <c r="V594" s="69"/>
      <c r="W594" s="69"/>
      <c r="X594" s="69"/>
      <c r="Y594" s="69"/>
      <c r="Z594" s="69"/>
    </row>
    <row r="595" ht="15.75" customHeight="1">
      <c r="A595" s="106" t="s">
        <v>1006</v>
      </c>
      <c r="B595" s="106" t="s">
        <v>5419</v>
      </c>
      <c r="C595" s="106" t="s">
        <v>1474</v>
      </c>
      <c r="D595" s="106" t="s">
        <v>2503</v>
      </c>
      <c r="E595" s="106" t="s">
        <v>2479</v>
      </c>
      <c r="F595" s="106" t="s">
        <v>5135</v>
      </c>
      <c r="G595" s="106" t="s">
        <v>1006</v>
      </c>
      <c r="H595" s="107" t="str">
        <f t="shared" ref="H595:H596" si="63">concatenate(D595," ",E595," ",F595)</f>
        <v>Malus mandshurica sachalinensis</v>
      </c>
      <c r="I595" s="108" t="str">
        <f t="array" ref="I595">index('ThreatSearch download 4.6.20'!M:M,match(H595,'ThreatSearch download 4.6.20'!E:E,0))</f>
        <v>#N/A</v>
      </c>
      <c r="J595" s="108" t="str">
        <f t="array" ref="J595">index('ThreatSearch download 4.6.20'!L:L,match(H595,'ThreatSearch download 4.6.20'!E:E,0))</f>
        <v>#N/A</v>
      </c>
      <c r="K595" s="109" t="str">
        <f t="array" ref="K595">index('ThreatSearch download 4.6.20'!R:R,match(H595,'ThreatSearch download 4.6.20'!E:E,0))</f>
        <v>#N/A</v>
      </c>
      <c r="L595" s="69"/>
      <c r="M595" s="69"/>
      <c r="N595" s="69"/>
      <c r="O595" s="69"/>
      <c r="P595" s="69"/>
      <c r="Q595" s="69"/>
      <c r="R595" s="69"/>
      <c r="S595" s="69"/>
      <c r="T595" s="69"/>
      <c r="U595" s="69"/>
      <c r="V595" s="69"/>
      <c r="W595" s="69"/>
      <c r="X595" s="69"/>
      <c r="Y595" s="69"/>
      <c r="Z595" s="69"/>
    </row>
    <row r="596" ht="15.75" customHeight="1">
      <c r="A596" s="106" t="s">
        <v>1006</v>
      </c>
      <c r="B596" s="106" t="s">
        <v>5420</v>
      </c>
      <c r="C596" s="106" t="s">
        <v>1474</v>
      </c>
      <c r="D596" s="106" t="s">
        <v>2503</v>
      </c>
      <c r="E596" s="106" t="s">
        <v>2479</v>
      </c>
      <c r="F596" s="106" t="s">
        <v>5421</v>
      </c>
      <c r="G596" s="106" t="s">
        <v>1006</v>
      </c>
      <c r="H596" s="107" t="str">
        <f t="shared" si="63"/>
        <v>Malus mandshurica zhukovskyi</v>
      </c>
      <c r="I596" s="108" t="str">
        <f t="array" ref="I596">index('ThreatSearch download 4.6.20'!M:M,match(H596,'ThreatSearch download 4.6.20'!E:E,0))</f>
        <v>#N/A</v>
      </c>
      <c r="J596" s="108" t="str">
        <f t="array" ref="J596">index('ThreatSearch download 4.6.20'!L:L,match(H596,'ThreatSearch download 4.6.20'!E:E,0))</f>
        <v>#N/A</v>
      </c>
      <c r="K596" s="109" t="str">
        <f t="array" ref="K596">index('ThreatSearch download 4.6.20'!R:R,match(H596,'ThreatSearch download 4.6.20'!E:E,0))</f>
        <v>#N/A</v>
      </c>
      <c r="L596" s="69"/>
      <c r="M596" s="69"/>
      <c r="N596" s="69"/>
      <c r="O596" s="69"/>
      <c r="P596" s="69"/>
      <c r="Q596" s="69"/>
      <c r="R596" s="69"/>
      <c r="S596" s="69"/>
      <c r="T596" s="69"/>
      <c r="U596" s="69"/>
      <c r="V596" s="69"/>
      <c r="W596" s="69"/>
      <c r="X596" s="69"/>
      <c r="Y596" s="69"/>
      <c r="Z596" s="69"/>
    </row>
    <row r="597" ht="15.75" customHeight="1">
      <c r="A597" s="106" t="s">
        <v>950</v>
      </c>
      <c r="B597" s="106" t="s">
        <v>1953</v>
      </c>
      <c r="C597" s="106" t="s">
        <v>1474</v>
      </c>
      <c r="D597" s="106" t="s">
        <v>2503</v>
      </c>
      <c r="E597" s="106" t="s">
        <v>5422</v>
      </c>
      <c r="G597" s="106" t="s">
        <v>1953</v>
      </c>
      <c r="H597" s="107" t="str">
        <f>concatenate(D597," ",E597)</f>
        <v>Malus matsumurae</v>
      </c>
      <c r="I597" s="108" t="str">
        <f t="array" ref="I597">index('ThreatSearch download 4.6.20'!M:M,match(H597,'ThreatSearch download 4.6.20'!E:E,0))</f>
        <v>#N/A</v>
      </c>
      <c r="J597" s="108" t="str">
        <f t="array" ref="J597">index('ThreatSearch download 4.6.20'!L:L,match(H597,'ThreatSearch download 4.6.20'!E:E,0))</f>
        <v>#N/A</v>
      </c>
      <c r="K597" s="109" t="str">
        <f t="array" ref="K597">index('ThreatSearch download 4.6.20'!R:R,match(H597,'ThreatSearch download 4.6.20'!E:E,0))</f>
        <v>#N/A</v>
      </c>
      <c r="L597" s="69"/>
      <c r="M597" s="69"/>
      <c r="N597" s="69"/>
      <c r="O597" s="69"/>
      <c r="P597" s="69"/>
      <c r="Q597" s="69"/>
      <c r="R597" s="69"/>
      <c r="S597" s="69"/>
      <c r="T597" s="69"/>
      <c r="U597" s="69"/>
      <c r="V597" s="69"/>
      <c r="W597" s="69"/>
      <c r="X597" s="69"/>
      <c r="Y597" s="69"/>
      <c r="Z597" s="69"/>
    </row>
    <row r="598" ht="15.75" customHeight="1">
      <c r="A598" s="106" t="s">
        <v>1058</v>
      </c>
      <c r="B598" s="106" t="s">
        <v>1754</v>
      </c>
      <c r="C598" s="106" t="s">
        <v>1474</v>
      </c>
      <c r="D598" s="106" t="s">
        <v>2503</v>
      </c>
      <c r="E598" s="106" t="s">
        <v>3750</v>
      </c>
      <c r="F598" s="106" t="s">
        <v>3346</v>
      </c>
      <c r="G598" s="106" t="s">
        <v>5423</v>
      </c>
      <c r="H598" s="107" t="str">
        <f>concatenate(D598," ",E598," ",F598)</f>
        <v>Malus microcarpa spectabilis</v>
      </c>
      <c r="I598" s="108" t="str">
        <f t="array" ref="I598">index('ThreatSearch download 4.6.20'!M:M,match(H598,'ThreatSearch download 4.6.20'!E:E,0))</f>
        <v>#N/A</v>
      </c>
      <c r="J598" s="108" t="str">
        <f t="array" ref="J598">index('ThreatSearch download 4.6.20'!L:L,match(H598,'ThreatSearch download 4.6.20'!E:E,0))</f>
        <v>#N/A</v>
      </c>
      <c r="K598" s="109" t="str">
        <f t="array" ref="K598">index('ThreatSearch download 4.6.20'!R:R,match(H598,'ThreatSearch download 4.6.20'!E:E,0))</f>
        <v>#N/A</v>
      </c>
      <c r="L598" s="69"/>
      <c r="M598" s="69"/>
      <c r="N598" s="69"/>
      <c r="O598" s="69"/>
      <c r="P598" s="69"/>
      <c r="Q598" s="69"/>
      <c r="R598" s="69"/>
      <c r="S598" s="69"/>
      <c r="T598" s="69"/>
      <c r="U598" s="69"/>
      <c r="V598" s="69"/>
      <c r="W598" s="69"/>
      <c r="X598" s="69"/>
      <c r="Y598" s="69"/>
      <c r="Z598" s="69"/>
    </row>
    <row r="599" ht="15.75" customHeight="1">
      <c r="A599" s="106" t="s">
        <v>1015</v>
      </c>
      <c r="B599" s="106" t="s">
        <v>1955</v>
      </c>
      <c r="C599" s="106" t="s">
        <v>1474</v>
      </c>
      <c r="D599" s="106" t="s">
        <v>2503</v>
      </c>
      <c r="E599" s="106" t="s">
        <v>3077</v>
      </c>
      <c r="F599" s="106"/>
      <c r="G599" s="106" t="s">
        <v>1955</v>
      </c>
      <c r="H599" s="107" t="str">
        <f>concatenate(D599," ",E599)</f>
        <v>Malus montana</v>
      </c>
      <c r="I599" s="108" t="str">
        <f t="array" ref="I599">index('ThreatSearch download 4.6.20'!M:M,match(H599,'ThreatSearch download 4.6.20'!E:E,0))</f>
        <v>#N/A</v>
      </c>
      <c r="J599" s="108" t="str">
        <f t="array" ref="J599">index('ThreatSearch download 4.6.20'!L:L,match(H599,'ThreatSearch download 4.6.20'!E:E,0))</f>
        <v>#N/A</v>
      </c>
      <c r="K599" s="109" t="str">
        <f t="array" ref="K599">index('ThreatSearch download 4.6.20'!R:R,match(H599,'ThreatSearch download 4.6.20'!E:E,0))</f>
        <v>#N/A</v>
      </c>
      <c r="L599" s="69"/>
      <c r="M599" s="69"/>
      <c r="N599" s="69"/>
      <c r="O599" s="69"/>
      <c r="P599" s="69"/>
      <c r="Q599" s="69"/>
      <c r="R599" s="69"/>
      <c r="S599" s="69"/>
      <c r="T599" s="69"/>
      <c r="U599" s="69"/>
      <c r="V599" s="69"/>
      <c r="W599" s="69"/>
      <c r="X599" s="69"/>
      <c r="Y599" s="69"/>
      <c r="Z599" s="69"/>
    </row>
    <row r="600" ht="15.75" customHeight="1">
      <c r="A600" s="106" t="s">
        <v>1015</v>
      </c>
      <c r="B600" s="106" t="s">
        <v>5424</v>
      </c>
      <c r="C600" s="106" t="s">
        <v>1474</v>
      </c>
      <c r="D600" s="106" t="s">
        <v>2503</v>
      </c>
      <c r="E600" s="106" t="s">
        <v>3332</v>
      </c>
      <c r="F600" s="106" t="s">
        <v>3077</v>
      </c>
      <c r="G600" s="106" t="s">
        <v>1015</v>
      </c>
      <c r="H600" s="107" t="str">
        <f>concatenate(D600," ",E600," ",F600)</f>
        <v>Malus orientalis montana</v>
      </c>
      <c r="I600" s="108" t="str">
        <f t="array" ref="I600">index('ThreatSearch download 4.6.20'!M:M,match(H600,'ThreatSearch download 4.6.20'!E:E,0))</f>
        <v>#N/A</v>
      </c>
      <c r="J600" s="108" t="str">
        <f t="array" ref="J600">index('ThreatSearch download 4.6.20'!L:L,match(H600,'ThreatSearch download 4.6.20'!E:E,0))</f>
        <v>#N/A</v>
      </c>
      <c r="K600" s="109" t="str">
        <f t="array" ref="K600">index('ThreatSearch download 4.6.20'!R:R,match(H600,'ThreatSearch download 4.6.20'!E:E,0))</f>
        <v>#N/A</v>
      </c>
      <c r="L600" s="69"/>
      <c r="M600" s="69"/>
      <c r="N600" s="69"/>
      <c r="O600" s="69"/>
      <c r="P600" s="69"/>
      <c r="Q600" s="69"/>
      <c r="R600" s="69"/>
      <c r="S600" s="69"/>
      <c r="T600" s="69"/>
      <c r="U600" s="69"/>
      <c r="V600" s="69"/>
      <c r="W600" s="69"/>
      <c r="X600" s="69"/>
      <c r="Y600" s="69"/>
      <c r="Z600" s="69"/>
    </row>
    <row r="601" ht="15.75" customHeight="1">
      <c r="A601" s="106" t="s">
        <v>1052</v>
      </c>
      <c r="B601" s="106" t="s">
        <v>470</v>
      </c>
      <c r="C601" s="106" t="s">
        <v>1474</v>
      </c>
      <c r="D601" s="106" t="s">
        <v>2503</v>
      </c>
      <c r="E601" s="106" t="s">
        <v>5425</v>
      </c>
      <c r="F601" s="106"/>
      <c r="G601" s="106" t="s">
        <v>470</v>
      </c>
      <c r="H601" s="107" t="str">
        <f t="shared" ref="H601:H602" si="64">concatenate(D601," ",E601)</f>
        <v>Malus persicifolia</v>
      </c>
      <c r="I601" s="108" t="str">
        <f t="array" ref="I601">index('ThreatSearch download 4.6.20'!M:M,match(H601,'ThreatSearch download 4.6.20'!E:E,0))</f>
        <v>#N/A</v>
      </c>
      <c r="J601" s="108" t="str">
        <f t="array" ref="J601">index('ThreatSearch download 4.6.20'!L:L,match(H601,'ThreatSearch download 4.6.20'!E:E,0))</f>
        <v>#N/A</v>
      </c>
      <c r="K601" s="109" t="str">
        <f t="array" ref="K601">index('ThreatSearch download 4.6.20'!R:R,match(H601,'ThreatSearch download 4.6.20'!E:E,0))</f>
        <v>#N/A</v>
      </c>
      <c r="L601" s="69"/>
      <c r="M601" s="69"/>
      <c r="N601" s="69"/>
      <c r="O601" s="69"/>
      <c r="P601" s="69"/>
      <c r="Q601" s="69"/>
      <c r="R601" s="69"/>
      <c r="S601" s="69"/>
      <c r="T601" s="69"/>
      <c r="U601" s="69"/>
      <c r="V601" s="69"/>
      <c r="W601" s="69"/>
      <c r="X601" s="69"/>
      <c r="Y601" s="69"/>
      <c r="Z601" s="69"/>
    </row>
    <row r="602" ht="15.75" customHeight="1">
      <c r="A602" s="106" t="s">
        <v>956</v>
      </c>
      <c r="B602" s="106" t="s">
        <v>1957</v>
      </c>
      <c r="C602" s="106" t="s">
        <v>1474</v>
      </c>
      <c r="D602" s="106" t="s">
        <v>2503</v>
      </c>
      <c r="E602" s="106" t="s">
        <v>5394</v>
      </c>
      <c r="F602" s="106"/>
      <c r="G602" s="106" t="s">
        <v>1957</v>
      </c>
      <c r="H602" s="107" t="str">
        <f t="shared" si="64"/>
        <v>Malus platycarpa</v>
      </c>
      <c r="I602" s="108" t="str">
        <f t="array" ref="I602">index('ThreatSearch download 4.6.20'!M:M,match(H602,'ThreatSearch download 4.6.20'!E:E,0))</f>
        <v>#N/A</v>
      </c>
      <c r="J602" s="108" t="str">
        <f t="array" ref="J602">index('ThreatSearch download 4.6.20'!L:L,match(H602,'ThreatSearch download 4.6.20'!E:E,0))</f>
        <v>#N/A</v>
      </c>
      <c r="K602" s="109" t="str">
        <f t="array" ref="K602">index('ThreatSearch download 4.6.20'!R:R,match(H602,'ThreatSearch download 4.6.20'!E:E,0))</f>
        <v>#N/A</v>
      </c>
      <c r="L602" s="69"/>
      <c r="M602" s="69"/>
      <c r="N602" s="69"/>
      <c r="O602" s="69"/>
      <c r="P602" s="69"/>
      <c r="Q602" s="69"/>
      <c r="R602" s="69"/>
      <c r="S602" s="69"/>
      <c r="T602" s="69"/>
      <c r="U602" s="69"/>
      <c r="V602" s="69"/>
      <c r="W602" s="69"/>
      <c r="X602" s="69"/>
      <c r="Y602" s="69"/>
      <c r="Z602" s="69"/>
    </row>
    <row r="603" ht="15.75" customHeight="1">
      <c r="A603" s="106" t="s">
        <v>950</v>
      </c>
      <c r="B603" s="106" t="s">
        <v>1756</v>
      </c>
      <c r="C603" s="106" t="s">
        <v>1474</v>
      </c>
      <c r="D603" s="106" t="s">
        <v>2503</v>
      </c>
      <c r="E603" s="106" t="s">
        <v>3339</v>
      </c>
      <c r="F603" s="106" t="s">
        <v>5398</v>
      </c>
      <c r="G603" s="106" t="s">
        <v>1031</v>
      </c>
      <c r="H603" s="107" t="str">
        <f>concatenate(D603," ",E603," ",F603)</f>
        <v>Malus prunifolia rinki</v>
      </c>
      <c r="I603" s="108" t="str">
        <f t="array" ref="I603">index('ThreatSearch download 4.6.20'!M:M,match(H603,'ThreatSearch download 4.6.20'!E:E,0))</f>
        <v>#N/A</v>
      </c>
      <c r="J603" s="108" t="str">
        <f t="array" ref="J603">index('ThreatSearch download 4.6.20'!L:L,match(H603,'ThreatSearch download 4.6.20'!E:E,0))</f>
        <v>#N/A</v>
      </c>
      <c r="K603" s="109" t="str">
        <f t="array" ref="K603">index('ThreatSearch download 4.6.20'!R:R,match(H603,'ThreatSearch download 4.6.20'!E:E,0))</f>
        <v>#N/A</v>
      </c>
      <c r="L603" s="69"/>
      <c r="M603" s="69"/>
      <c r="N603" s="69"/>
      <c r="O603" s="69"/>
      <c r="P603" s="69"/>
      <c r="Q603" s="69"/>
      <c r="R603" s="69"/>
      <c r="S603" s="69"/>
      <c r="T603" s="69"/>
      <c r="U603" s="69"/>
      <c r="V603" s="69"/>
      <c r="W603" s="69"/>
      <c r="X603" s="69"/>
      <c r="Y603" s="69"/>
      <c r="Z603" s="69"/>
    </row>
    <row r="604" ht="15.75" customHeight="1">
      <c r="A604" s="106" t="s">
        <v>968</v>
      </c>
      <c r="B604" s="106" t="s">
        <v>1959</v>
      </c>
      <c r="C604" s="106" t="s">
        <v>1474</v>
      </c>
      <c r="D604" s="106" t="s">
        <v>2503</v>
      </c>
      <c r="E604" s="106" t="s">
        <v>5426</v>
      </c>
      <c r="F604" s="106"/>
      <c r="G604" s="106" t="s">
        <v>1959</v>
      </c>
      <c r="H604" s="107" t="str">
        <f>concatenate(D604," ",E604)</f>
        <v>Malus pulcherrima</v>
      </c>
      <c r="I604" s="108" t="str">
        <f t="array" ref="I604">index('ThreatSearch download 4.6.20'!M:M,match(H604,'ThreatSearch download 4.6.20'!E:E,0))</f>
        <v>#N/A</v>
      </c>
      <c r="J604" s="108" t="str">
        <f t="array" ref="J604">index('ThreatSearch download 4.6.20'!L:L,match(H604,'ThreatSearch download 4.6.20'!E:E,0))</f>
        <v>#N/A</v>
      </c>
      <c r="K604" s="109" t="str">
        <f t="array" ref="K604">index('ThreatSearch download 4.6.20'!R:R,match(H604,'ThreatSearch download 4.6.20'!E:E,0))</f>
        <v>#N/A</v>
      </c>
      <c r="L604" s="69"/>
      <c r="M604" s="69"/>
      <c r="N604" s="69"/>
      <c r="O604" s="69"/>
      <c r="P604" s="69"/>
      <c r="Q604" s="69"/>
      <c r="R604" s="69"/>
      <c r="S604" s="69"/>
      <c r="T604" s="69"/>
      <c r="U604" s="69"/>
      <c r="V604" s="69"/>
      <c r="W604" s="69"/>
      <c r="X604" s="69"/>
      <c r="Y604" s="69"/>
      <c r="Z604" s="69"/>
    </row>
    <row r="605" ht="15.75" customHeight="1">
      <c r="A605" s="106" t="s">
        <v>1052</v>
      </c>
      <c r="B605" s="106" t="s">
        <v>1758</v>
      </c>
      <c r="C605" s="106" t="s">
        <v>1474</v>
      </c>
      <c r="D605" s="106" t="s">
        <v>2503</v>
      </c>
      <c r="E605" s="106" t="s">
        <v>2624</v>
      </c>
      <c r="F605" s="106" t="s">
        <v>5425</v>
      </c>
      <c r="G605" s="106" t="s">
        <v>1034</v>
      </c>
      <c r="H605" s="107" t="str">
        <f t="shared" ref="H605:H606" si="65">concatenate(D605," ",E605," ",F605)</f>
        <v>Malus pumila persicifolia</v>
      </c>
      <c r="I605" s="108" t="str">
        <f t="array" ref="I605">index('ThreatSearch download 4.6.20'!M:M,match(H605,'ThreatSearch download 4.6.20'!E:E,0))</f>
        <v>#N/A</v>
      </c>
      <c r="J605" s="108" t="str">
        <f t="array" ref="J605">index('ThreatSearch download 4.6.20'!L:L,match(H605,'ThreatSearch download 4.6.20'!E:E,0))</f>
        <v>#N/A</v>
      </c>
      <c r="K605" s="109" t="str">
        <f t="array" ref="K605">index('ThreatSearch download 4.6.20'!R:R,match(H605,'ThreatSearch download 4.6.20'!E:E,0))</f>
        <v>#N/A</v>
      </c>
      <c r="L605" s="69"/>
      <c r="M605" s="69"/>
      <c r="N605" s="69"/>
      <c r="O605" s="69"/>
      <c r="P605" s="69"/>
      <c r="Q605" s="69"/>
      <c r="R605" s="69"/>
      <c r="S605" s="69"/>
      <c r="T605" s="69"/>
      <c r="U605" s="69"/>
      <c r="V605" s="69"/>
      <c r="W605" s="69"/>
      <c r="X605" s="69"/>
      <c r="Y605" s="69"/>
      <c r="Z605" s="69"/>
    </row>
    <row r="606" ht="15.75" customHeight="1">
      <c r="A606" s="106" t="s">
        <v>950</v>
      </c>
      <c r="B606" s="106" t="s">
        <v>1760</v>
      </c>
      <c r="C606" s="106" t="s">
        <v>1474</v>
      </c>
      <c r="D606" s="106" t="s">
        <v>2503</v>
      </c>
      <c r="E606" s="106" t="s">
        <v>2624</v>
      </c>
      <c r="F606" s="106" t="s">
        <v>5398</v>
      </c>
      <c r="G606" s="106" t="s">
        <v>1034</v>
      </c>
      <c r="H606" s="107" t="str">
        <f t="shared" si="65"/>
        <v>Malus pumila rinki</v>
      </c>
      <c r="I606" s="108" t="str">
        <f t="array" ref="I606">index('ThreatSearch download 4.6.20'!M:M,match(H606,'ThreatSearch download 4.6.20'!E:E,0))</f>
        <v>#N/A</v>
      </c>
      <c r="J606" s="108" t="str">
        <f t="array" ref="J606">index('ThreatSearch download 4.6.20'!L:L,match(H606,'ThreatSearch download 4.6.20'!E:E,0))</f>
        <v>#N/A</v>
      </c>
      <c r="K606" s="109" t="str">
        <f t="array" ref="K606">index('ThreatSearch download 4.6.20'!R:R,match(H606,'ThreatSearch download 4.6.20'!E:E,0))</f>
        <v>#N/A</v>
      </c>
      <c r="L606" s="69"/>
      <c r="M606" s="69"/>
      <c r="N606" s="69"/>
      <c r="O606" s="69"/>
      <c r="P606" s="69"/>
      <c r="Q606" s="69"/>
      <c r="R606" s="69"/>
      <c r="S606" s="69"/>
      <c r="T606" s="69"/>
      <c r="U606" s="69"/>
      <c r="V606" s="69"/>
      <c r="W606" s="69"/>
      <c r="X606" s="69"/>
      <c r="Y606" s="69"/>
      <c r="Z606" s="69"/>
    </row>
    <row r="607" ht="15.75" customHeight="1">
      <c r="A607" s="106" t="s">
        <v>971</v>
      </c>
      <c r="B607" s="106" t="s">
        <v>1961</v>
      </c>
      <c r="C607" s="106" t="s">
        <v>1474</v>
      </c>
      <c r="D607" s="106" t="s">
        <v>2503</v>
      </c>
      <c r="E607" s="106" t="s">
        <v>5427</v>
      </c>
      <c r="F607" s="106"/>
      <c r="G607" s="106" t="s">
        <v>1961</v>
      </c>
      <c r="H607" s="107" t="str">
        <f t="shared" ref="H607:H608" si="66">concatenate(D607," ",E607)</f>
        <v>Malus rivularis</v>
      </c>
      <c r="I607" s="108" t="str">
        <f t="array" ref="I607">index('ThreatSearch download 4.6.20'!M:M,match(H607,'ThreatSearch download 4.6.20'!E:E,0))</f>
        <v>#N/A</v>
      </c>
      <c r="J607" s="108" t="str">
        <f t="array" ref="J607">index('ThreatSearch download 4.6.20'!L:L,match(H607,'ThreatSearch download 4.6.20'!E:E,0))</f>
        <v>#N/A</v>
      </c>
      <c r="K607" s="109" t="str">
        <f t="array" ref="K607">index('ThreatSearch download 4.6.20'!R:R,match(H607,'ThreatSearch download 4.6.20'!E:E,0))</f>
        <v>#N/A</v>
      </c>
      <c r="L607" s="69"/>
      <c r="M607" s="69"/>
      <c r="N607" s="69"/>
      <c r="O607" s="69"/>
      <c r="P607" s="69"/>
      <c r="Q607" s="69"/>
      <c r="R607" s="69"/>
      <c r="S607" s="69"/>
      <c r="T607" s="69"/>
      <c r="U607" s="69"/>
      <c r="V607" s="69"/>
      <c r="W607" s="69"/>
      <c r="X607" s="69"/>
      <c r="Y607" s="69"/>
      <c r="Z607" s="69"/>
    </row>
    <row r="608" ht="15.75" customHeight="1">
      <c r="A608" s="106" t="s">
        <v>1052</v>
      </c>
      <c r="B608" s="106" t="s">
        <v>1963</v>
      </c>
      <c r="C608" s="106" t="s">
        <v>1474</v>
      </c>
      <c r="D608" s="106" t="s">
        <v>2503</v>
      </c>
      <c r="E608" s="106" t="s">
        <v>5428</v>
      </c>
      <c r="F608" s="106"/>
      <c r="G608" s="106" t="s">
        <v>1963</v>
      </c>
      <c r="H608" s="107" t="str">
        <f t="shared" si="66"/>
        <v>Malus schischkinii</v>
      </c>
      <c r="I608" s="108" t="str">
        <f t="array" ref="I608">index('ThreatSearch download 4.6.20'!M:M,match(H608,'ThreatSearch download 4.6.20'!E:E,0))</f>
        <v>#N/A</v>
      </c>
      <c r="J608" s="108" t="str">
        <f t="array" ref="J608">index('ThreatSearch download 4.6.20'!L:L,match(H608,'ThreatSearch download 4.6.20'!E:E,0))</f>
        <v>#N/A</v>
      </c>
      <c r="K608" s="109" t="str">
        <f t="array" ref="K608">index('ThreatSearch download 4.6.20'!R:R,match(H608,'ThreatSearch download 4.6.20'!E:E,0))</f>
        <v>#N/A</v>
      </c>
      <c r="L608" s="69"/>
      <c r="M608" s="69"/>
      <c r="N608" s="69"/>
      <c r="O608" s="69"/>
      <c r="P608" s="69"/>
      <c r="Q608" s="69"/>
      <c r="R608" s="69"/>
      <c r="S608" s="69"/>
      <c r="T608" s="69"/>
      <c r="U608" s="69"/>
      <c r="V608" s="69"/>
      <c r="W608" s="69"/>
      <c r="X608" s="69"/>
      <c r="Y608" s="69"/>
      <c r="Z608" s="69"/>
    </row>
    <row r="609" ht="15.75" customHeight="1">
      <c r="A609" s="106" t="s">
        <v>573</v>
      </c>
      <c r="B609" s="106" t="s">
        <v>5110</v>
      </c>
      <c r="C609" s="106" t="s">
        <v>1474</v>
      </c>
      <c r="D609" s="106" t="s">
        <v>2503</v>
      </c>
      <c r="E609" s="106" t="s">
        <v>3860</v>
      </c>
      <c r="F609" s="106" t="s">
        <v>3365</v>
      </c>
      <c r="G609" s="106" t="s">
        <v>1049</v>
      </c>
      <c r="H609" s="107" t="str">
        <f t="shared" ref="H609:H611" si="67">concatenate(D609," ",E609," ",F609)</f>
        <v>Malus sieboldii zumi</v>
      </c>
      <c r="I609" s="108" t="str">
        <f t="array" ref="I609">index('ThreatSearch download 4.6.20'!M:M,match(H609,'ThreatSearch download 4.6.20'!E:E,0))</f>
        <v>#N/A</v>
      </c>
      <c r="J609" s="108" t="str">
        <f t="array" ref="J609">index('ThreatSearch download 4.6.20'!L:L,match(H609,'ThreatSearch download 4.6.20'!E:E,0))</f>
        <v>#N/A</v>
      </c>
      <c r="K609" s="109" t="str">
        <f t="array" ref="K609">index('ThreatSearch download 4.6.20'!R:R,match(H609,'ThreatSearch download 4.6.20'!E:E,0))</f>
        <v>#N/A</v>
      </c>
      <c r="L609" s="69"/>
      <c r="M609" s="69"/>
      <c r="N609" s="69"/>
      <c r="O609" s="69"/>
      <c r="P609" s="69"/>
      <c r="Q609" s="69"/>
      <c r="R609" s="69"/>
      <c r="S609" s="69"/>
      <c r="T609" s="69"/>
      <c r="U609" s="69"/>
      <c r="V609" s="69"/>
      <c r="W609" s="69"/>
      <c r="X609" s="69"/>
      <c r="Y609" s="69"/>
      <c r="Z609" s="69"/>
    </row>
    <row r="610" ht="15.75" customHeight="1">
      <c r="A610" s="106" t="s">
        <v>1052</v>
      </c>
      <c r="B610" s="106" t="s">
        <v>5429</v>
      </c>
      <c r="C610" s="106" t="s">
        <v>1474</v>
      </c>
      <c r="D610" s="106" t="s">
        <v>2503</v>
      </c>
      <c r="E610" s="106" t="s">
        <v>3523</v>
      </c>
      <c r="F610" s="106" t="s">
        <v>5406</v>
      </c>
      <c r="G610" s="106" t="s">
        <v>1052</v>
      </c>
      <c r="H610" s="107" t="str">
        <f t="shared" si="67"/>
        <v>Malus sieversii hissarica</v>
      </c>
      <c r="I610" s="108" t="str">
        <f t="array" ref="I610">index('ThreatSearch download 4.6.20'!M:M,match(H610,'ThreatSearch download 4.6.20'!E:E,0))</f>
        <v>#N/A</v>
      </c>
      <c r="J610" s="108" t="str">
        <f t="array" ref="J610">index('ThreatSearch download 4.6.20'!L:L,match(H610,'ThreatSearch download 4.6.20'!E:E,0))</f>
        <v>#N/A</v>
      </c>
      <c r="K610" s="109" t="str">
        <f t="array" ref="K610">index('ThreatSearch download 4.6.20'!R:R,match(H610,'ThreatSearch download 4.6.20'!E:E,0))</f>
        <v>#N/A</v>
      </c>
      <c r="L610" s="69"/>
      <c r="M610" s="69"/>
      <c r="N610" s="69"/>
      <c r="O610" s="69"/>
      <c r="P610" s="69"/>
      <c r="Q610" s="69"/>
      <c r="R610" s="69"/>
      <c r="S610" s="69"/>
      <c r="T610" s="69"/>
      <c r="U610" s="69"/>
      <c r="V610" s="69"/>
      <c r="W610" s="69"/>
      <c r="X610" s="69"/>
      <c r="Y610" s="69"/>
      <c r="Z610" s="69"/>
    </row>
    <row r="611" ht="15.75" customHeight="1">
      <c r="A611" s="106" t="s">
        <v>1052</v>
      </c>
      <c r="B611" s="106" t="s">
        <v>1764</v>
      </c>
      <c r="C611" s="106" t="s">
        <v>1474</v>
      </c>
      <c r="D611" s="106" t="s">
        <v>2503</v>
      </c>
      <c r="E611" s="106" t="s">
        <v>3500</v>
      </c>
      <c r="F611" s="106" t="s">
        <v>3523</v>
      </c>
      <c r="G611" s="106" t="s">
        <v>1064</v>
      </c>
      <c r="H611" s="107" t="str">
        <f t="shared" si="67"/>
        <v>Malus sylvestris sieversii</v>
      </c>
      <c r="I611" s="108" t="str">
        <f t="array" ref="I611">index('ThreatSearch download 4.6.20'!M:M,match(H611,'ThreatSearch download 4.6.20'!E:E,0))</f>
        <v>#N/A</v>
      </c>
      <c r="J611" s="108" t="str">
        <f t="array" ref="J611">index('ThreatSearch download 4.6.20'!L:L,match(H611,'ThreatSearch download 4.6.20'!E:E,0))</f>
        <v>#N/A</v>
      </c>
      <c r="K611" s="109" t="str">
        <f t="array" ref="K611">index('ThreatSearch download 4.6.20'!R:R,match(H611,'ThreatSearch download 4.6.20'!E:E,0))</f>
        <v>#N/A</v>
      </c>
      <c r="L611" s="69"/>
      <c r="M611" s="69"/>
      <c r="N611" s="69"/>
      <c r="O611" s="69"/>
      <c r="P611" s="69"/>
      <c r="Q611" s="69"/>
      <c r="R611" s="69"/>
      <c r="S611" s="69"/>
      <c r="T611" s="69"/>
      <c r="U611" s="69"/>
      <c r="V611" s="69"/>
      <c r="W611" s="69"/>
      <c r="X611" s="69"/>
      <c r="Y611" s="69"/>
      <c r="Z611" s="69"/>
    </row>
    <row r="612" ht="15.75" customHeight="1">
      <c r="A612" s="106" t="s">
        <v>982</v>
      </c>
      <c r="B612" s="106" t="s">
        <v>1966</v>
      </c>
      <c r="C612" s="106" t="s">
        <v>1474</v>
      </c>
      <c r="D612" s="106" t="s">
        <v>2503</v>
      </c>
      <c r="E612" s="106" t="s">
        <v>5430</v>
      </c>
      <c r="F612" s="106"/>
      <c r="G612" s="106" t="s">
        <v>1966</v>
      </c>
      <c r="H612" s="107" t="str">
        <f t="shared" ref="H612:H613" si="68">concatenate(D612," ",E612)</f>
        <v>Malus theifera</v>
      </c>
      <c r="I612" s="108" t="str">
        <f t="array" ref="I612">index('ThreatSearch download 4.6.20'!M:M,match(H612,'ThreatSearch download 4.6.20'!E:E,0))</f>
        <v>#N/A</v>
      </c>
      <c r="J612" s="108" t="str">
        <f t="array" ref="J612">index('ThreatSearch download 4.6.20'!L:L,match(H612,'ThreatSearch download 4.6.20'!E:E,0))</f>
        <v>#N/A</v>
      </c>
      <c r="K612" s="109" t="str">
        <f t="array" ref="K612">index('ThreatSearch download 4.6.20'!R:R,match(H612,'ThreatSearch download 4.6.20'!E:E,0))</f>
        <v>#N/A</v>
      </c>
      <c r="L612" s="69"/>
      <c r="M612" s="69"/>
      <c r="N612" s="69"/>
      <c r="O612" s="69"/>
      <c r="P612" s="69"/>
      <c r="Q612" s="69"/>
      <c r="R612" s="69"/>
      <c r="S612" s="69"/>
      <c r="T612" s="69"/>
      <c r="U612" s="69"/>
      <c r="V612" s="69"/>
      <c r="W612" s="69"/>
      <c r="X612" s="69"/>
      <c r="Y612" s="69"/>
      <c r="Z612" s="69"/>
    </row>
    <row r="613" ht="15.75" customHeight="1">
      <c r="A613" s="106" t="s">
        <v>1052</v>
      </c>
      <c r="B613" s="106" t="s">
        <v>1968</v>
      </c>
      <c r="C613" s="106" t="s">
        <v>1474</v>
      </c>
      <c r="D613" s="106" t="s">
        <v>2503</v>
      </c>
      <c r="E613" s="106" t="s">
        <v>5431</v>
      </c>
      <c r="G613" s="106" t="s">
        <v>1968</v>
      </c>
      <c r="H613" s="107" t="str">
        <f t="shared" si="68"/>
        <v>Malus tianschanica</v>
      </c>
      <c r="I613" s="108" t="str">
        <f t="array" ref="I613">index('ThreatSearch download 4.6.20'!M:M,match(H613,'ThreatSearch download 4.6.20'!E:E,0))</f>
        <v>#N/A</v>
      </c>
      <c r="J613" s="108" t="str">
        <f t="array" ref="J613">index('ThreatSearch download 4.6.20'!L:L,match(H613,'ThreatSearch download 4.6.20'!E:E,0))</f>
        <v>#N/A</v>
      </c>
      <c r="K613" s="109" t="str">
        <f t="array" ref="K613">index('ThreatSearch download 4.6.20'!R:R,match(H613,'ThreatSearch download 4.6.20'!E:E,0))</f>
        <v>#N/A</v>
      </c>
      <c r="L613" s="69"/>
      <c r="M613" s="69"/>
      <c r="N613" s="69"/>
      <c r="O613" s="69"/>
      <c r="P613" s="69"/>
      <c r="Q613" s="69"/>
      <c r="R613" s="69"/>
      <c r="S613" s="69"/>
      <c r="T613" s="69"/>
      <c r="U613" s="69"/>
      <c r="V613" s="69"/>
      <c r="W613" s="69"/>
      <c r="X613" s="69"/>
      <c r="Y613" s="69"/>
      <c r="Z613" s="69"/>
    </row>
    <row r="614" ht="15.75" customHeight="1">
      <c r="A614" s="106" t="s">
        <v>1067</v>
      </c>
      <c r="B614" s="106" t="s">
        <v>1766</v>
      </c>
      <c r="C614" s="106" t="s">
        <v>1474</v>
      </c>
      <c r="D614" s="106" t="s">
        <v>2503</v>
      </c>
      <c r="E614" s="106" t="s">
        <v>3357</v>
      </c>
      <c r="F614" s="106" t="s">
        <v>3354</v>
      </c>
      <c r="G614" s="106" t="s">
        <v>703</v>
      </c>
      <c r="H614" s="107" t="str">
        <f t="shared" ref="H614:H615" si="69">concatenate(D614," ",E614," ",F614)</f>
        <v>Malus transitoria toringoides</v>
      </c>
      <c r="I614" s="108" t="str">
        <f t="array" ref="I614">index('ThreatSearch download 4.6.20'!M:M,match(H614,'ThreatSearch download 4.6.20'!E:E,0))</f>
        <v>#N/A</v>
      </c>
      <c r="J614" s="108" t="str">
        <f t="array" ref="J614">index('ThreatSearch download 4.6.20'!L:L,match(H614,'ThreatSearch download 4.6.20'!E:E,0))</f>
        <v>#N/A</v>
      </c>
      <c r="K614" s="109" t="str">
        <f t="array" ref="K614">index('ThreatSearch download 4.6.20'!R:R,match(H614,'ThreatSearch download 4.6.20'!E:E,0))</f>
        <v>#N/A</v>
      </c>
      <c r="L614" s="69"/>
      <c r="M614" s="69"/>
      <c r="N614" s="69"/>
      <c r="O614" s="69"/>
      <c r="P614" s="69"/>
      <c r="Q614" s="69"/>
      <c r="R614" s="69"/>
      <c r="S614" s="69"/>
      <c r="T614" s="69"/>
      <c r="U614" s="69"/>
      <c r="V614" s="69"/>
      <c r="W614" s="69"/>
      <c r="X614" s="69"/>
      <c r="Y614" s="69"/>
      <c r="Z614" s="69"/>
    </row>
    <row r="615" ht="15.75" customHeight="1">
      <c r="A615" s="106" t="s">
        <v>956</v>
      </c>
      <c r="B615" s="106" t="s">
        <v>1705</v>
      </c>
      <c r="C615" s="106" t="s">
        <v>1474</v>
      </c>
      <c r="D615" s="106" t="s">
        <v>2503</v>
      </c>
      <c r="E615" s="106" t="s">
        <v>5168</v>
      </c>
      <c r="F615" s="106" t="s">
        <v>5394</v>
      </c>
      <c r="G615" s="106" t="s">
        <v>5169</v>
      </c>
      <c r="H615" s="107" t="str">
        <f t="shared" si="69"/>
        <v>Malus x platycarpa</v>
      </c>
      <c r="I615" s="108" t="str">
        <f t="array" ref="I615">index('ThreatSearch download 4.6.20'!M:M,match(H615,'ThreatSearch download 4.6.20'!E:E,0))</f>
        <v>#N/A</v>
      </c>
      <c r="J615" s="108" t="str">
        <f t="array" ref="J615">index('ThreatSearch download 4.6.20'!L:L,match(H615,'ThreatSearch download 4.6.20'!E:E,0))</f>
        <v>#N/A</v>
      </c>
      <c r="K615" s="109" t="str">
        <f t="array" ref="K615">index('ThreatSearch download 4.6.20'!R:R,match(H615,'ThreatSearch download 4.6.20'!E:E,0))</f>
        <v>#N/A</v>
      </c>
      <c r="L615" s="69"/>
      <c r="M615" s="69"/>
      <c r="N615" s="69"/>
      <c r="O615" s="69"/>
      <c r="P615" s="69"/>
      <c r="Q615" s="69"/>
      <c r="R615" s="69"/>
      <c r="S615" s="69"/>
      <c r="T615" s="69"/>
      <c r="U615" s="69"/>
      <c r="V615" s="69"/>
      <c r="W615" s="69"/>
      <c r="X615" s="69"/>
      <c r="Y615" s="69"/>
      <c r="Z615" s="69"/>
    </row>
    <row r="616" ht="15.75" customHeight="1">
      <c r="A616" s="106" t="s">
        <v>1449</v>
      </c>
      <c r="B616" s="106" t="s">
        <v>1970</v>
      </c>
      <c r="C616" s="106" t="s">
        <v>1474</v>
      </c>
      <c r="D616" s="106" t="s">
        <v>5432</v>
      </c>
      <c r="E616" s="106" t="s">
        <v>2990</v>
      </c>
      <c r="F616" s="106"/>
      <c r="G616" s="106" t="s">
        <v>1970</v>
      </c>
      <c r="H616" s="107" t="str">
        <f t="shared" ref="H616:H618" si="70">concatenate(D616," ",E616)</f>
        <v>Microptelea parvifolia</v>
      </c>
      <c r="I616" s="108" t="str">
        <f t="array" ref="I616">index('ThreatSearch download 4.6.20'!M:M,match(H616,'ThreatSearch download 4.6.20'!E:E,0))</f>
        <v>#N/A</v>
      </c>
      <c r="J616" s="108" t="str">
        <f t="array" ref="J616">index('ThreatSearch download 4.6.20'!L:L,match(H616,'ThreatSearch download 4.6.20'!E:E,0))</f>
        <v>#N/A</v>
      </c>
      <c r="K616" s="109" t="str">
        <f t="array" ref="K616">index('ThreatSearch download 4.6.20'!R:R,match(H616,'ThreatSearch download 4.6.20'!E:E,0))</f>
        <v>#N/A</v>
      </c>
      <c r="L616" s="69"/>
      <c r="M616" s="69"/>
      <c r="N616" s="69"/>
      <c r="O616" s="69"/>
      <c r="P616" s="69"/>
      <c r="Q616" s="69"/>
      <c r="R616" s="69"/>
      <c r="S616" s="69"/>
      <c r="T616" s="69"/>
      <c r="U616" s="69"/>
      <c r="V616" s="69"/>
      <c r="W616" s="69"/>
      <c r="X616" s="69"/>
      <c r="Y616" s="69"/>
      <c r="Z616" s="69"/>
    </row>
    <row r="617" ht="15.75" customHeight="1">
      <c r="A617" s="106" t="s">
        <v>1449</v>
      </c>
      <c r="B617" s="106" t="s">
        <v>1972</v>
      </c>
      <c r="C617" s="106" t="s">
        <v>1474</v>
      </c>
      <c r="D617" s="106" t="s">
        <v>5433</v>
      </c>
      <c r="E617" s="106" t="s">
        <v>2990</v>
      </c>
      <c r="F617" s="106"/>
      <c r="G617" s="106" t="s">
        <v>1972</v>
      </c>
      <c r="H617" s="107" t="str">
        <f t="shared" si="70"/>
        <v>Planera parvifolia</v>
      </c>
      <c r="I617" s="108" t="str">
        <f t="array" ref="I617">index('ThreatSearch download 4.6.20'!M:M,match(H617,'ThreatSearch download 4.6.20'!E:E,0))</f>
        <v>#N/A</v>
      </c>
      <c r="J617" s="108" t="str">
        <f t="array" ref="J617">index('ThreatSearch download 4.6.20'!L:L,match(H617,'ThreatSearch download 4.6.20'!E:E,0))</f>
        <v>#N/A</v>
      </c>
      <c r="K617" s="109" t="str">
        <f t="array" ref="K617">index('ThreatSearch download 4.6.20'!R:R,match(H617,'ThreatSearch download 4.6.20'!E:E,0))</f>
        <v>#N/A</v>
      </c>
      <c r="L617" s="69"/>
      <c r="M617" s="69"/>
      <c r="N617" s="69"/>
      <c r="O617" s="69"/>
      <c r="P617" s="69"/>
      <c r="Q617" s="69"/>
      <c r="R617" s="69"/>
      <c r="S617" s="69"/>
      <c r="T617" s="69"/>
      <c r="U617" s="69"/>
      <c r="V617" s="69"/>
      <c r="W617" s="69"/>
      <c r="X617" s="69"/>
      <c r="Y617" s="69"/>
      <c r="Z617" s="69"/>
    </row>
    <row r="618" ht="15.75" customHeight="1">
      <c r="A618" s="106" t="s">
        <v>942</v>
      </c>
      <c r="B618" s="106" t="s">
        <v>1974</v>
      </c>
      <c r="C618" s="106" t="s">
        <v>1474</v>
      </c>
      <c r="D618" s="106" t="s">
        <v>5434</v>
      </c>
      <c r="E618" s="106" t="s">
        <v>2900</v>
      </c>
      <c r="F618" s="106"/>
      <c r="G618" s="106" t="s">
        <v>1974</v>
      </c>
      <c r="H618" s="107" t="str">
        <f t="shared" si="70"/>
        <v>Pyrus angustifolia</v>
      </c>
      <c r="I618" s="108" t="str">
        <f t="array" ref="I618">index('ThreatSearch download 4.6.20'!M:M,match(H618,'ThreatSearch download 4.6.20'!E:E,0))</f>
        <v>#N/A</v>
      </c>
      <c r="J618" s="108" t="str">
        <f t="array" ref="J618">index('ThreatSearch download 4.6.20'!L:L,match(H618,'ThreatSearch download 4.6.20'!E:E,0))</f>
        <v>#N/A</v>
      </c>
      <c r="K618" s="109" t="str">
        <f t="array" ref="K618">index('ThreatSearch download 4.6.20'!R:R,match(H618,'ThreatSearch download 4.6.20'!E:E,0))</f>
        <v>#N/A</v>
      </c>
      <c r="L618" s="69"/>
      <c r="M618" s="69"/>
      <c r="N618" s="69"/>
      <c r="O618" s="69"/>
      <c r="P618" s="69"/>
      <c r="Q618" s="69"/>
      <c r="R618" s="69"/>
      <c r="S618" s="69"/>
      <c r="T618" s="69"/>
      <c r="U618" s="69"/>
      <c r="V618" s="69"/>
      <c r="W618" s="69"/>
      <c r="X618" s="69"/>
      <c r="Y618" s="69"/>
      <c r="Z618" s="69"/>
    </row>
    <row r="619" ht="15.75" customHeight="1">
      <c r="A619" s="106" t="s">
        <v>1038</v>
      </c>
      <c r="B619" s="106" t="s">
        <v>1768</v>
      </c>
      <c r="C619" s="106" t="s">
        <v>1474</v>
      </c>
      <c r="D619" s="106" t="s">
        <v>5434</v>
      </c>
      <c r="E619" s="106" t="s">
        <v>3373</v>
      </c>
      <c r="F619" s="106" t="s">
        <v>5382</v>
      </c>
      <c r="G619" s="106" t="s">
        <v>1632</v>
      </c>
      <c r="H619" s="107" t="str">
        <f>concatenate(D619," ",E619," ",F619)</f>
        <v>Pyrus baccata himalaica</v>
      </c>
      <c r="I619" s="108" t="str">
        <f t="array" ref="I619">index('ThreatSearch download 4.6.20'!M:M,match(H619,'ThreatSearch download 4.6.20'!E:E,0))</f>
        <v>#N/A</v>
      </c>
      <c r="J619" s="108" t="str">
        <f t="array" ref="J619">index('ThreatSearch download 4.6.20'!L:L,match(H619,'ThreatSearch download 4.6.20'!E:E,0))</f>
        <v>#N/A</v>
      </c>
      <c r="K619" s="109" t="str">
        <f t="array" ref="K619">index('ThreatSearch download 4.6.20'!R:R,match(H619,'ThreatSearch download 4.6.20'!E:E,0))</f>
        <v>#N/A</v>
      </c>
      <c r="L619" s="69"/>
      <c r="M619" s="69"/>
      <c r="N619" s="69"/>
      <c r="O619" s="69"/>
      <c r="P619" s="69"/>
      <c r="Q619" s="69"/>
      <c r="R619" s="69"/>
      <c r="S619" s="69"/>
      <c r="T619" s="69"/>
      <c r="U619" s="69"/>
      <c r="V619" s="69"/>
      <c r="W619" s="69"/>
      <c r="X619" s="69"/>
      <c r="Y619" s="69"/>
      <c r="Z619" s="69"/>
    </row>
    <row r="620" ht="15.75" customHeight="1">
      <c r="A620" s="106" t="s">
        <v>956</v>
      </c>
      <c r="B620" s="106" t="s">
        <v>1976</v>
      </c>
      <c r="C620" s="106" t="s">
        <v>1474</v>
      </c>
      <c r="D620" s="106" t="s">
        <v>5434</v>
      </c>
      <c r="E620" s="106" t="s">
        <v>5383</v>
      </c>
      <c r="F620" s="106"/>
      <c r="G620" s="106" t="s">
        <v>1976</v>
      </c>
      <c r="H620" s="107" t="str">
        <f t="shared" ref="H620:H621" si="71">concatenate(D620," ",E620)</f>
        <v>Pyrus bracteata</v>
      </c>
      <c r="I620" s="108" t="str">
        <f t="array" ref="I620">index('ThreatSearch download 4.6.20'!M:M,match(H620,'ThreatSearch download 4.6.20'!E:E,0))</f>
        <v>#N/A</v>
      </c>
      <c r="J620" s="108" t="str">
        <f t="array" ref="J620">index('ThreatSearch download 4.6.20'!L:L,match(H620,'ThreatSearch download 4.6.20'!E:E,0))</f>
        <v>#N/A</v>
      </c>
      <c r="K620" s="109" t="str">
        <f t="array" ref="K620">index('ThreatSearch download 4.6.20'!R:R,match(H620,'ThreatSearch download 4.6.20'!E:E,0))</f>
        <v>#N/A</v>
      </c>
      <c r="L620" s="69"/>
      <c r="M620" s="69"/>
      <c r="N620" s="69"/>
      <c r="O620" s="69"/>
      <c r="P620" s="69"/>
      <c r="Q620" s="69"/>
      <c r="R620" s="69"/>
      <c r="S620" s="69"/>
      <c r="T620" s="69"/>
      <c r="U620" s="69"/>
      <c r="V620" s="69"/>
      <c r="W620" s="69"/>
      <c r="X620" s="69"/>
      <c r="Y620" s="69"/>
      <c r="Z620" s="69"/>
    </row>
    <row r="621" ht="15.75" customHeight="1">
      <c r="A621" s="106" t="s">
        <v>956</v>
      </c>
      <c r="B621" s="106" t="s">
        <v>1978</v>
      </c>
      <c r="C621" s="106" t="s">
        <v>1474</v>
      </c>
      <c r="D621" s="106" t="s">
        <v>5434</v>
      </c>
      <c r="E621" s="106" t="s">
        <v>2903</v>
      </c>
      <c r="F621" s="106"/>
      <c r="G621" s="106" t="s">
        <v>1978</v>
      </c>
      <c r="H621" s="107" t="str">
        <f t="shared" si="71"/>
        <v>Pyrus coronaria</v>
      </c>
      <c r="I621" s="108" t="str">
        <f t="array" ref="I621">index('ThreatSearch download 4.6.20'!M:M,match(H621,'ThreatSearch download 4.6.20'!E:E,0))</f>
        <v>#N/A</v>
      </c>
      <c r="J621" s="108" t="str">
        <f t="array" ref="J621">index('ThreatSearch download 4.6.20'!L:L,match(H621,'ThreatSearch download 4.6.20'!E:E,0))</f>
        <v>#N/A</v>
      </c>
      <c r="K621" s="109" t="str">
        <f t="array" ref="K621">index('ThreatSearch download 4.6.20'!R:R,match(H621,'ThreatSearch download 4.6.20'!E:E,0))</f>
        <v>#N/A</v>
      </c>
      <c r="L621" s="69"/>
      <c r="M621" s="69"/>
      <c r="N621" s="69"/>
      <c r="O621" s="69"/>
      <c r="P621" s="69"/>
      <c r="Q621" s="69"/>
      <c r="R621" s="69"/>
      <c r="S621" s="69"/>
      <c r="T621" s="69"/>
      <c r="U621" s="69"/>
      <c r="V621" s="69"/>
      <c r="W621" s="69"/>
      <c r="X621" s="69"/>
      <c r="Y621" s="69"/>
      <c r="Z621" s="69"/>
    </row>
    <row r="622" ht="15.75" customHeight="1">
      <c r="A622" s="106" t="s">
        <v>942</v>
      </c>
      <c r="B622" s="106" t="s">
        <v>1772</v>
      </c>
      <c r="C622" s="106" t="s">
        <v>1474</v>
      </c>
      <c r="D622" s="106" t="s">
        <v>5434</v>
      </c>
      <c r="E622" s="106" t="s">
        <v>2903</v>
      </c>
      <c r="F622" s="106" t="s">
        <v>2900</v>
      </c>
      <c r="G622" s="106" t="s">
        <v>1978</v>
      </c>
      <c r="H622" s="107" t="str">
        <f t="shared" ref="H622:H626" si="72">concatenate(D622," ",E622," ",F622)</f>
        <v>Pyrus coronaria angustifolia</v>
      </c>
      <c r="I622" s="108" t="str">
        <f t="array" ref="I622">index('ThreatSearch download 4.6.20'!M:M,match(H622,'ThreatSearch download 4.6.20'!E:E,0))</f>
        <v>#N/A</v>
      </c>
      <c r="J622" s="108" t="str">
        <f t="array" ref="J622">index('ThreatSearch download 4.6.20'!L:L,match(H622,'ThreatSearch download 4.6.20'!E:E,0))</f>
        <v>#N/A</v>
      </c>
      <c r="K622" s="109" t="str">
        <f t="array" ref="K622">index('ThreatSearch download 4.6.20'!R:R,match(H622,'ThreatSearch download 4.6.20'!E:E,0))</f>
        <v>#N/A</v>
      </c>
      <c r="L622" s="69"/>
      <c r="M622" s="69"/>
      <c r="N622" s="69"/>
      <c r="O622" s="69"/>
      <c r="P622" s="69"/>
      <c r="Q622" s="69"/>
      <c r="R622" s="69"/>
      <c r="S622" s="69"/>
      <c r="T622" s="69"/>
      <c r="U622" s="69"/>
      <c r="V622" s="69"/>
      <c r="W622" s="69"/>
      <c r="X622" s="69"/>
      <c r="Y622" s="69"/>
      <c r="Z622" s="69"/>
    </row>
    <row r="623" ht="15.75" customHeight="1">
      <c r="A623" s="106" t="s">
        <v>956</v>
      </c>
      <c r="B623" s="106" t="s">
        <v>5435</v>
      </c>
      <c r="C623" s="106" t="s">
        <v>1474</v>
      </c>
      <c r="D623" s="106" t="s">
        <v>5434</v>
      </c>
      <c r="E623" s="106" t="s">
        <v>2903</v>
      </c>
      <c r="F623" s="106" t="s">
        <v>5387</v>
      </c>
      <c r="G623" s="106" t="s">
        <v>1978</v>
      </c>
      <c r="H623" s="107" t="str">
        <f t="shared" si="72"/>
        <v>Pyrus coronaria dasycalyx</v>
      </c>
      <c r="I623" s="108" t="str">
        <f t="array" ref="I623">index('ThreatSearch download 4.6.20'!M:M,match(H623,'ThreatSearch download 4.6.20'!E:E,0))</f>
        <v>#N/A</v>
      </c>
      <c r="J623" s="108" t="str">
        <f t="array" ref="J623">index('ThreatSearch download 4.6.20'!L:L,match(H623,'ThreatSearch download 4.6.20'!E:E,0))</f>
        <v>#N/A</v>
      </c>
      <c r="K623" s="109" t="str">
        <f t="array" ref="K623">index('ThreatSearch download 4.6.20'!R:R,match(H623,'ThreatSearch download 4.6.20'!E:E,0))</f>
        <v>#N/A</v>
      </c>
      <c r="L623" s="69"/>
      <c r="M623" s="69"/>
      <c r="N623" s="69"/>
      <c r="O623" s="69"/>
      <c r="P623" s="69"/>
      <c r="Q623" s="69"/>
      <c r="R623" s="69"/>
      <c r="S623" s="69"/>
      <c r="T623" s="69"/>
      <c r="U623" s="69"/>
      <c r="V623" s="69"/>
      <c r="W623" s="69"/>
      <c r="X623" s="69"/>
      <c r="Y623" s="69"/>
      <c r="Z623" s="69"/>
    </row>
    <row r="624" ht="15.75" customHeight="1">
      <c r="A624" s="106" t="s">
        <v>956</v>
      </c>
      <c r="B624" s="106" t="s">
        <v>5436</v>
      </c>
      <c r="C624" s="106" t="s">
        <v>1474</v>
      </c>
      <c r="D624" s="106" t="s">
        <v>5434</v>
      </c>
      <c r="E624" s="106" t="s">
        <v>2903</v>
      </c>
      <c r="F624" s="106" t="s">
        <v>3645</v>
      </c>
      <c r="G624" s="106" t="s">
        <v>1978</v>
      </c>
      <c r="H624" s="107" t="str">
        <f t="shared" si="72"/>
        <v>Pyrus coronaria elongata</v>
      </c>
      <c r="I624" s="108" t="str">
        <f t="array" ref="I624">index('ThreatSearch download 4.6.20'!M:M,match(H624,'ThreatSearch download 4.6.20'!E:E,0))</f>
        <v>#N/A</v>
      </c>
      <c r="J624" s="108" t="str">
        <f t="array" ref="J624">index('ThreatSearch download 4.6.20'!L:L,match(H624,'ThreatSearch download 4.6.20'!E:E,0))</f>
        <v>#N/A</v>
      </c>
      <c r="K624" s="109" t="str">
        <f t="array" ref="K624">index('ThreatSearch download 4.6.20'!R:R,match(H624,'ThreatSearch download 4.6.20'!E:E,0))</f>
        <v>#N/A</v>
      </c>
      <c r="L624" s="69"/>
      <c r="M624" s="69"/>
      <c r="N624" s="69"/>
      <c r="O624" s="69"/>
      <c r="P624" s="69"/>
      <c r="Q624" s="69"/>
      <c r="R624" s="69"/>
      <c r="S624" s="69"/>
      <c r="T624" s="69"/>
      <c r="U624" s="69"/>
      <c r="V624" s="69"/>
      <c r="W624" s="69"/>
      <c r="X624" s="69"/>
      <c r="Y624" s="69"/>
      <c r="Z624" s="69"/>
    </row>
    <row r="625" ht="15.75" customHeight="1">
      <c r="A625" s="106" t="s">
        <v>989</v>
      </c>
      <c r="B625" s="106" t="s">
        <v>1774</v>
      </c>
      <c r="C625" s="106" t="s">
        <v>1474</v>
      </c>
      <c r="D625" s="106" t="s">
        <v>5434</v>
      </c>
      <c r="E625" s="106" t="s">
        <v>2903</v>
      </c>
      <c r="F625" s="106" t="s">
        <v>2906</v>
      </c>
      <c r="G625" s="106" t="s">
        <v>1978</v>
      </c>
      <c r="H625" s="107" t="str">
        <f t="shared" si="72"/>
        <v>Pyrus coronaria ioensis</v>
      </c>
      <c r="I625" s="108" t="str">
        <f t="array" ref="I625">index('ThreatSearch download 4.6.20'!M:M,match(H625,'ThreatSearch download 4.6.20'!E:E,0))</f>
        <v>#N/A</v>
      </c>
      <c r="J625" s="108" t="str">
        <f t="array" ref="J625">index('ThreatSearch download 4.6.20'!L:L,match(H625,'ThreatSearch download 4.6.20'!E:E,0))</f>
        <v>#N/A</v>
      </c>
      <c r="K625" s="109" t="str">
        <f t="array" ref="K625">index('ThreatSearch download 4.6.20'!R:R,match(H625,'ThreatSearch download 4.6.20'!E:E,0))</f>
        <v>#N/A</v>
      </c>
      <c r="L625" s="69"/>
      <c r="M625" s="69"/>
      <c r="N625" s="69"/>
      <c r="O625" s="69"/>
      <c r="P625" s="69"/>
      <c r="Q625" s="69"/>
      <c r="R625" s="69"/>
      <c r="S625" s="69"/>
      <c r="T625" s="69"/>
      <c r="U625" s="69"/>
      <c r="V625" s="69"/>
      <c r="W625" s="69"/>
      <c r="X625" s="69"/>
      <c r="Y625" s="69"/>
      <c r="Z625" s="69"/>
    </row>
    <row r="626" ht="15.75" customHeight="1">
      <c r="A626" s="106" t="s">
        <v>956</v>
      </c>
      <c r="B626" s="106" t="s">
        <v>5437</v>
      </c>
      <c r="C626" s="106" t="s">
        <v>1474</v>
      </c>
      <c r="D626" s="106" t="s">
        <v>5434</v>
      </c>
      <c r="E626" s="106" t="s">
        <v>2903</v>
      </c>
      <c r="F626" s="106" t="s">
        <v>2725</v>
      </c>
      <c r="G626" s="106" t="s">
        <v>1978</v>
      </c>
      <c r="H626" s="107" t="str">
        <f t="shared" si="72"/>
        <v>Pyrus coronaria lancifolia</v>
      </c>
      <c r="I626" s="108" t="str">
        <f t="array" ref="I626">index('ThreatSearch download 4.6.20'!M:M,match(H626,'ThreatSearch download 4.6.20'!E:E,0))</f>
        <v>#N/A</v>
      </c>
      <c r="J626" s="108" t="str">
        <f t="array" ref="J626">index('ThreatSearch download 4.6.20'!L:L,match(H626,'ThreatSearch download 4.6.20'!E:E,0))</f>
        <v>#N/A</v>
      </c>
      <c r="K626" s="109" t="str">
        <f t="array" ref="K626">index('ThreatSearch download 4.6.20'!R:R,match(H626,'ThreatSearch download 4.6.20'!E:E,0))</f>
        <v>#N/A</v>
      </c>
      <c r="L626" s="69"/>
      <c r="M626" s="69"/>
      <c r="N626" s="69"/>
      <c r="O626" s="69"/>
      <c r="P626" s="69"/>
      <c r="Q626" s="69"/>
      <c r="R626" s="69"/>
      <c r="S626" s="69"/>
      <c r="T626" s="69"/>
      <c r="U626" s="69"/>
      <c r="V626" s="69"/>
      <c r="W626" s="69"/>
      <c r="X626" s="69"/>
      <c r="Y626" s="69"/>
      <c r="Z626" s="69"/>
    </row>
    <row r="627" ht="15.75" customHeight="1">
      <c r="A627" s="106" t="s">
        <v>971</v>
      </c>
      <c r="B627" s="106" t="s">
        <v>1980</v>
      </c>
      <c r="C627" s="106" t="s">
        <v>1474</v>
      </c>
      <c r="D627" s="106" t="s">
        <v>5434</v>
      </c>
      <c r="E627" s="106" t="s">
        <v>2538</v>
      </c>
      <c r="F627" s="106"/>
      <c r="G627" s="106" t="s">
        <v>1980</v>
      </c>
      <c r="H627" s="107" t="str">
        <f t="shared" ref="H627:H633" si="73">concatenate(D627," ",E627)</f>
        <v>Pyrus diversifolia</v>
      </c>
      <c r="I627" s="108" t="str">
        <f t="array" ref="I627">index('ThreatSearch download 4.6.20'!M:M,match(H627,'ThreatSearch download 4.6.20'!E:E,0))</f>
        <v>#N/A</v>
      </c>
      <c r="J627" s="108" t="str">
        <f t="array" ref="J627">index('ThreatSearch download 4.6.20'!L:L,match(H627,'ThreatSearch download 4.6.20'!E:E,0))</f>
        <v>#N/A</v>
      </c>
      <c r="K627" s="109" t="str">
        <f t="array" ref="K627">index('ThreatSearch download 4.6.20'!R:R,match(H627,'ThreatSearch download 4.6.20'!E:E,0))</f>
        <v>#N/A</v>
      </c>
      <c r="L627" s="69"/>
      <c r="M627" s="69"/>
      <c r="N627" s="69"/>
      <c r="O627" s="69"/>
      <c r="P627" s="69"/>
      <c r="Q627" s="69"/>
      <c r="R627" s="69"/>
      <c r="S627" s="69"/>
      <c r="T627" s="69"/>
      <c r="U627" s="69"/>
      <c r="V627" s="69"/>
      <c r="W627" s="69"/>
      <c r="X627" s="69"/>
      <c r="Y627" s="69"/>
      <c r="Z627" s="69"/>
    </row>
    <row r="628" ht="15.75" customHeight="1">
      <c r="A628" s="106" t="s">
        <v>968</v>
      </c>
      <c r="B628" s="106" t="s">
        <v>1982</v>
      </c>
      <c r="C628" s="106" t="s">
        <v>1474</v>
      </c>
      <c r="D628" s="106" t="s">
        <v>5434</v>
      </c>
      <c r="E628" s="106" t="s">
        <v>5126</v>
      </c>
      <c r="F628" s="106"/>
      <c r="G628" s="106" t="s">
        <v>1982</v>
      </c>
      <c r="H628" s="107" t="str">
        <f t="shared" si="73"/>
        <v>Pyrus floribunda</v>
      </c>
      <c r="I628" s="108" t="str">
        <f t="array" ref="I628">index('ThreatSearch download 4.6.20'!M:M,match(H628,'ThreatSearch download 4.6.20'!E:E,0))</f>
        <v>#N/A</v>
      </c>
      <c r="J628" s="108" t="str">
        <f t="array" ref="J628">index('ThreatSearch download 4.6.20'!L:L,match(H628,'ThreatSearch download 4.6.20'!E:E,0))</f>
        <v>#N/A</v>
      </c>
      <c r="K628" s="109" t="str">
        <f t="array" ref="K628">index('ThreatSearch download 4.6.20'!R:R,match(H628,'ThreatSearch download 4.6.20'!E:E,0))</f>
        <v>#N/A</v>
      </c>
      <c r="L628" s="69"/>
      <c r="M628" s="69"/>
      <c r="N628" s="69"/>
      <c r="O628" s="69"/>
      <c r="P628" s="69"/>
      <c r="Q628" s="69"/>
      <c r="R628" s="69"/>
      <c r="S628" s="69"/>
      <c r="T628" s="69"/>
      <c r="U628" s="69"/>
      <c r="V628" s="69"/>
      <c r="W628" s="69"/>
      <c r="X628" s="69"/>
      <c r="Y628" s="69"/>
      <c r="Z628" s="69"/>
    </row>
    <row r="629" ht="15.75" customHeight="1">
      <c r="A629" s="106" t="s">
        <v>971</v>
      </c>
      <c r="B629" s="106" t="s">
        <v>1984</v>
      </c>
      <c r="C629" s="106" t="s">
        <v>1474</v>
      </c>
      <c r="D629" s="106" t="s">
        <v>5434</v>
      </c>
      <c r="E629" s="106" t="s">
        <v>3376</v>
      </c>
      <c r="F629" s="106"/>
      <c r="G629" s="106" t="s">
        <v>1984</v>
      </c>
      <c r="H629" s="107" t="str">
        <f t="shared" si="73"/>
        <v>Pyrus fusca</v>
      </c>
      <c r="I629" s="108" t="str">
        <f t="array" ref="I629">index('ThreatSearch download 4.6.20'!M:M,match(H629,'ThreatSearch download 4.6.20'!E:E,0))</f>
        <v>#N/A</v>
      </c>
      <c r="J629" s="108" t="str">
        <f t="array" ref="J629">index('ThreatSearch download 4.6.20'!L:L,match(H629,'ThreatSearch download 4.6.20'!E:E,0))</f>
        <v>#N/A</v>
      </c>
      <c r="K629" s="109" t="str">
        <f t="array" ref="K629">index('ThreatSearch download 4.6.20'!R:R,match(H629,'ThreatSearch download 4.6.20'!E:E,0))</f>
        <v>#N/A</v>
      </c>
      <c r="L629" s="69"/>
      <c r="M629" s="69"/>
      <c r="N629" s="69"/>
      <c r="O629" s="69"/>
      <c r="P629" s="69"/>
      <c r="Q629" s="69"/>
      <c r="R629" s="69"/>
      <c r="S629" s="69"/>
      <c r="T629" s="69"/>
      <c r="U629" s="69"/>
      <c r="V629" s="69"/>
      <c r="W629" s="69"/>
      <c r="X629" s="69"/>
      <c r="Y629" s="69"/>
      <c r="Z629" s="69"/>
    </row>
    <row r="630" ht="15.75" customHeight="1">
      <c r="A630" s="106" t="s">
        <v>956</v>
      </c>
      <c r="B630" s="106" t="s">
        <v>1986</v>
      </c>
      <c r="C630" s="106" t="s">
        <v>1474</v>
      </c>
      <c r="D630" s="106" t="s">
        <v>5434</v>
      </c>
      <c r="E630" s="106" t="s">
        <v>3833</v>
      </c>
      <c r="F630" s="106"/>
      <c r="G630" s="106" t="s">
        <v>1986</v>
      </c>
      <c r="H630" s="107" t="str">
        <f t="shared" si="73"/>
        <v>Pyrus glaucescens</v>
      </c>
      <c r="I630" s="108" t="str">
        <f t="array" ref="I630">index('ThreatSearch download 4.6.20'!M:M,match(H630,'ThreatSearch download 4.6.20'!E:E,0))</f>
        <v>#N/A</v>
      </c>
      <c r="J630" s="108" t="str">
        <f t="array" ref="J630">index('ThreatSearch download 4.6.20'!L:L,match(H630,'ThreatSearch download 4.6.20'!E:E,0))</f>
        <v>#N/A</v>
      </c>
      <c r="K630" s="109" t="str">
        <f t="array" ref="K630">index('ThreatSearch download 4.6.20'!R:R,match(H630,'ThreatSearch download 4.6.20'!E:E,0))</f>
        <v>#N/A</v>
      </c>
      <c r="L630" s="69"/>
      <c r="M630" s="69"/>
      <c r="N630" s="69"/>
      <c r="O630" s="69"/>
      <c r="P630" s="69"/>
      <c r="Q630" s="69"/>
      <c r="R630" s="69"/>
      <c r="S630" s="69"/>
      <c r="T630" s="69"/>
      <c r="U630" s="69"/>
      <c r="V630" s="69"/>
      <c r="W630" s="69"/>
      <c r="X630" s="69"/>
      <c r="Y630" s="69"/>
      <c r="Z630" s="69"/>
    </row>
    <row r="631" ht="15.75" customHeight="1">
      <c r="A631" s="106" t="s">
        <v>974</v>
      </c>
      <c r="B631" s="106" t="s">
        <v>1988</v>
      </c>
      <c r="C631" s="106" t="s">
        <v>1474</v>
      </c>
      <c r="D631" s="106" t="s">
        <v>5434</v>
      </c>
      <c r="E631" s="106" t="s">
        <v>3315</v>
      </c>
      <c r="F631" s="106"/>
      <c r="G631" s="106" t="s">
        <v>1988</v>
      </c>
      <c r="H631" s="107" t="str">
        <f t="shared" si="73"/>
        <v>Pyrus halliana</v>
      </c>
      <c r="I631" s="108" t="str">
        <f t="array" ref="I631">index('ThreatSearch download 4.6.20'!M:M,match(H631,'ThreatSearch download 4.6.20'!E:E,0))</f>
        <v>#N/A</v>
      </c>
      <c r="J631" s="108" t="str">
        <f t="array" ref="J631">index('ThreatSearch download 4.6.20'!L:L,match(H631,'ThreatSearch download 4.6.20'!E:E,0))</f>
        <v>#N/A</v>
      </c>
      <c r="K631" s="109" t="str">
        <f t="array" ref="K631">index('ThreatSearch download 4.6.20'!R:R,match(H631,'ThreatSearch download 4.6.20'!E:E,0))</f>
        <v>#N/A</v>
      </c>
      <c r="L631" s="69"/>
      <c r="M631" s="69"/>
      <c r="N631" s="69"/>
      <c r="O631" s="69"/>
      <c r="P631" s="69"/>
      <c r="Q631" s="69"/>
      <c r="R631" s="69"/>
      <c r="S631" s="69"/>
      <c r="T631" s="69"/>
      <c r="U631" s="69"/>
      <c r="V631" s="69"/>
      <c r="W631" s="69"/>
      <c r="X631" s="69"/>
      <c r="Y631" s="69"/>
      <c r="Z631" s="69"/>
    </row>
    <row r="632" ht="15.75" customHeight="1">
      <c r="A632" s="106" t="s">
        <v>982</v>
      </c>
      <c r="B632" s="106" t="s">
        <v>1990</v>
      </c>
      <c r="C632" s="106" t="s">
        <v>1474</v>
      </c>
      <c r="D632" s="106" t="s">
        <v>5434</v>
      </c>
      <c r="E632" s="106" t="s">
        <v>3379</v>
      </c>
      <c r="F632" s="106"/>
      <c r="G632" s="106" t="s">
        <v>1990</v>
      </c>
      <c r="H632" s="107" t="str">
        <f t="shared" si="73"/>
        <v>Pyrus hupehensis</v>
      </c>
      <c r="I632" s="108" t="str">
        <f t="array" ref="I632">index('ThreatSearch download 4.6.20'!M:M,match(H632,'ThreatSearch download 4.6.20'!E:E,0))</f>
        <v>#N/A</v>
      </c>
      <c r="J632" s="108" t="str">
        <f t="array" ref="J632">index('ThreatSearch download 4.6.20'!L:L,match(H632,'ThreatSearch download 4.6.20'!E:E,0))</f>
        <v>#N/A</v>
      </c>
      <c r="K632" s="109" t="str">
        <f t="array" ref="K632">index('ThreatSearch download 4.6.20'!R:R,match(H632,'ThreatSearch download 4.6.20'!E:E,0))</f>
        <v>#N/A</v>
      </c>
      <c r="L632" s="69"/>
      <c r="M632" s="69"/>
      <c r="N632" s="69"/>
      <c r="O632" s="69"/>
      <c r="P632" s="69"/>
      <c r="Q632" s="69"/>
      <c r="R632" s="69"/>
      <c r="S632" s="69"/>
      <c r="T632" s="69"/>
      <c r="U632" s="69"/>
      <c r="V632" s="69"/>
      <c r="W632" s="69"/>
      <c r="X632" s="69"/>
      <c r="Y632" s="69"/>
      <c r="Z632" s="69"/>
    </row>
    <row r="633" ht="15.75" customHeight="1">
      <c r="A633" s="106" t="s">
        <v>989</v>
      </c>
      <c r="B633" s="106" t="s">
        <v>1992</v>
      </c>
      <c r="C633" s="106" t="s">
        <v>1474</v>
      </c>
      <c r="D633" s="106" t="s">
        <v>5434</v>
      </c>
      <c r="E633" s="106" t="s">
        <v>2906</v>
      </c>
      <c r="F633" s="106"/>
      <c r="G633" s="106" t="s">
        <v>1992</v>
      </c>
      <c r="H633" s="107" t="str">
        <f t="shared" si="73"/>
        <v>Pyrus ioensis</v>
      </c>
      <c r="I633" s="108" t="str">
        <f t="array" ref="I633">index('ThreatSearch download 4.6.20'!M:M,match(H633,'ThreatSearch download 4.6.20'!E:E,0))</f>
        <v>#N/A</v>
      </c>
      <c r="J633" s="108" t="str">
        <f t="array" ref="J633">index('ThreatSearch download 4.6.20'!L:L,match(H633,'ThreatSearch download 4.6.20'!E:E,0))</f>
        <v>#N/A</v>
      </c>
      <c r="K633" s="109" t="str">
        <f t="array" ref="K633">index('ThreatSearch download 4.6.20'!R:R,match(H633,'ThreatSearch download 4.6.20'!E:E,0))</f>
        <v>#N/A</v>
      </c>
      <c r="L633" s="69"/>
      <c r="M633" s="69"/>
      <c r="N633" s="69"/>
      <c r="O633" s="69"/>
      <c r="P633" s="69"/>
      <c r="Q633" s="69"/>
      <c r="R633" s="69"/>
      <c r="S633" s="69"/>
      <c r="T633" s="69"/>
      <c r="U633" s="69"/>
      <c r="V633" s="69"/>
      <c r="W633" s="69"/>
      <c r="X633" s="69"/>
      <c r="Y633" s="69"/>
      <c r="Z633" s="69"/>
    </row>
    <row r="634" ht="15.75" customHeight="1">
      <c r="A634" s="106" t="s">
        <v>989</v>
      </c>
      <c r="B634" s="106" t="s">
        <v>5438</v>
      </c>
      <c r="C634" s="106" t="s">
        <v>1474</v>
      </c>
      <c r="D634" s="106" t="s">
        <v>5434</v>
      </c>
      <c r="E634" s="106" t="s">
        <v>2906</v>
      </c>
      <c r="F634" s="106" t="s">
        <v>3102</v>
      </c>
      <c r="G634" s="106" t="s">
        <v>1992</v>
      </c>
      <c r="H634" s="107" t="str">
        <f>concatenate(D634," ",E634," ",F634)</f>
        <v>Pyrus ioensis texana</v>
      </c>
      <c r="I634" s="108" t="str">
        <f t="array" ref="I634">index('ThreatSearch download 4.6.20'!M:M,match(H634,'ThreatSearch download 4.6.20'!E:E,0))</f>
        <v>#N/A</v>
      </c>
      <c r="J634" s="108" t="str">
        <f t="array" ref="J634">index('ThreatSearch download 4.6.20'!L:L,match(H634,'ThreatSearch download 4.6.20'!E:E,0))</f>
        <v>#N/A</v>
      </c>
      <c r="K634" s="109" t="str">
        <f t="array" ref="K634">index('ThreatSearch download 4.6.20'!R:R,match(H634,'ThreatSearch download 4.6.20'!E:E,0))</f>
        <v>#N/A</v>
      </c>
      <c r="L634" s="69"/>
      <c r="M634" s="69"/>
      <c r="N634" s="69"/>
      <c r="O634" s="69"/>
      <c r="P634" s="69"/>
      <c r="Q634" s="69"/>
      <c r="R634" s="69"/>
      <c r="S634" s="69"/>
      <c r="T634" s="69"/>
      <c r="U634" s="69"/>
      <c r="V634" s="69"/>
      <c r="W634" s="69"/>
      <c r="X634" s="69"/>
      <c r="Y634" s="69"/>
      <c r="Z634" s="69"/>
    </row>
    <row r="635" ht="15.75" customHeight="1">
      <c r="A635" s="106" t="s">
        <v>956</v>
      </c>
      <c r="B635" s="106" t="s">
        <v>1994</v>
      </c>
      <c r="C635" s="106" t="s">
        <v>1474</v>
      </c>
      <c r="D635" s="106" t="s">
        <v>5434</v>
      </c>
      <c r="E635" s="106" t="s">
        <v>2725</v>
      </c>
      <c r="F635" s="106"/>
      <c r="G635" s="106" t="s">
        <v>1994</v>
      </c>
      <c r="H635" s="107" t="str">
        <f t="shared" ref="H635:H636" si="74">concatenate(D635," ",E635)</f>
        <v>Pyrus lancifolia</v>
      </c>
      <c r="I635" s="108" t="str">
        <f t="array" ref="I635">index('ThreatSearch download 4.6.20'!M:M,match(H635,'ThreatSearch download 4.6.20'!E:E,0))</f>
        <v>#N/A</v>
      </c>
      <c r="J635" s="108" t="str">
        <f t="array" ref="J635">index('ThreatSearch download 4.6.20'!L:L,match(H635,'ThreatSearch download 4.6.20'!E:E,0))</f>
        <v>#N/A</v>
      </c>
      <c r="K635" s="109" t="str">
        <f t="array" ref="K635">index('ThreatSearch download 4.6.20'!R:R,match(H635,'ThreatSearch download 4.6.20'!E:E,0))</f>
        <v>#N/A</v>
      </c>
      <c r="L635" s="69"/>
      <c r="M635" s="69"/>
      <c r="N635" s="69"/>
      <c r="O635" s="69"/>
      <c r="P635" s="69"/>
      <c r="Q635" s="69"/>
      <c r="R635" s="69"/>
      <c r="S635" s="69"/>
      <c r="T635" s="69"/>
      <c r="U635" s="69"/>
      <c r="V635" s="69"/>
      <c r="W635" s="69"/>
      <c r="X635" s="69"/>
      <c r="Y635" s="69"/>
      <c r="Z635" s="69"/>
    </row>
    <row r="636" ht="15.75" customHeight="1">
      <c r="A636" s="106" t="s">
        <v>950</v>
      </c>
      <c r="B636" s="106" t="s">
        <v>1996</v>
      </c>
      <c r="C636" s="106" t="s">
        <v>1474</v>
      </c>
      <c r="D636" s="106" t="s">
        <v>5434</v>
      </c>
      <c r="E636" s="106" t="s">
        <v>5422</v>
      </c>
      <c r="G636" s="106" t="s">
        <v>1996</v>
      </c>
      <c r="H636" s="107" t="str">
        <f t="shared" si="74"/>
        <v>Pyrus matsumurae</v>
      </c>
      <c r="I636" s="108" t="str">
        <f t="array" ref="I636">index('ThreatSearch download 4.6.20'!M:M,match(H636,'ThreatSearch download 4.6.20'!E:E,0))</f>
        <v>#N/A</v>
      </c>
      <c r="J636" s="108" t="str">
        <f t="array" ref="J636">index('ThreatSearch download 4.6.20'!L:L,match(H636,'ThreatSearch download 4.6.20'!E:E,0))</f>
        <v>#N/A</v>
      </c>
      <c r="K636" s="109" t="str">
        <f t="array" ref="K636">index('ThreatSearch download 4.6.20'!R:R,match(H636,'ThreatSearch download 4.6.20'!E:E,0))</f>
        <v>#N/A</v>
      </c>
      <c r="L636" s="69"/>
      <c r="M636" s="69"/>
      <c r="N636" s="69"/>
      <c r="O636" s="69"/>
      <c r="P636" s="69"/>
      <c r="Q636" s="69"/>
      <c r="R636" s="69"/>
      <c r="S636" s="69"/>
      <c r="T636" s="69"/>
      <c r="U636" s="69"/>
      <c r="V636" s="69"/>
      <c r="W636" s="69"/>
      <c r="X636" s="69"/>
      <c r="Y636" s="69"/>
      <c r="Z636" s="69"/>
    </row>
    <row r="637" ht="15.75" customHeight="1">
      <c r="A637" s="106" t="s">
        <v>1055</v>
      </c>
      <c r="B637" s="106" t="s">
        <v>1778</v>
      </c>
      <c r="C637" s="106" t="s">
        <v>1474</v>
      </c>
      <c r="D637" s="106" t="s">
        <v>5434</v>
      </c>
      <c r="E637" s="106" t="s">
        <v>5439</v>
      </c>
      <c r="F637" s="106" t="s">
        <v>3342</v>
      </c>
      <c r="G637" s="106" t="s">
        <v>5440</v>
      </c>
      <c r="H637" s="107" t="str">
        <f>concatenate(D637," ",E637," ",F637)</f>
        <v>Pyrus pashia sikkimensis</v>
      </c>
      <c r="I637" s="108" t="str">
        <f t="array" ref="I637">index('ThreatSearch download 4.6.20'!M:M,match(H637,'ThreatSearch download 4.6.20'!E:E,0))</f>
        <v>#N/A</v>
      </c>
      <c r="J637" s="108" t="str">
        <f t="array" ref="J637">index('ThreatSearch download 4.6.20'!L:L,match(H637,'ThreatSearch download 4.6.20'!E:E,0))</f>
        <v>#N/A</v>
      </c>
      <c r="K637" s="109" t="str">
        <f t="array" ref="K637">index('ThreatSearch download 4.6.20'!R:R,match(H637,'ThreatSearch download 4.6.20'!E:E,0))</f>
        <v>#N/A</v>
      </c>
      <c r="L637" s="69"/>
      <c r="M637" s="69"/>
      <c r="N637" s="69"/>
      <c r="O637" s="69"/>
      <c r="P637" s="69"/>
      <c r="Q637" s="69"/>
      <c r="R637" s="69"/>
      <c r="S637" s="69"/>
      <c r="T637" s="69"/>
      <c r="U637" s="69"/>
      <c r="V637" s="69"/>
      <c r="W637" s="69"/>
      <c r="X637" s="69"/>
      <c r="Y637" s="69"/>
      <c r="Z637" s="69"/>
    </row>
    <row r="638" ht="15.75" customHeight="1">
      <c r="A638" s="106" t="s">
        <v>1028</v>
      </c>
      <c r="B638" s="106" t="s">
        <v>1998</v>
      </c>
      <c r="C638" s="106" t="s">
        <v>1474</v>
      </c>
      <c r="D638" s="106" t="s">
        <v>5434</v>
      </c>
      <c r="E638" s="106" t="s">
        <v>3336</v>
      </c>
      <c r="F638" s="106"/>
      <c r="G638" s="106" t="s">
        <v>1998</v>
      </c>
      <c r="H638" s="107" t="str">
        <f t="shared" ref="H638:H642" si="75">concatenate(D638," ",E638)</f>
        <v>Pyrus prattii</v>
      </c>
      <c r="I638" s="108" t="str">
        <f t="array" ref="I638">index('ThreatSearch download 4.6.20'!M:M,match(H638,'ThreatSearch download 4.6.20'!E:E,0))</f>
        <v>#N/A</v>
      </c>
      <c r="J638" s="108" t="str">
        <f t="array" ref="J638">index('ThreatSearch download 4.6.20'!L:L,match(H638,'ThreatSearch download 4.6.20'!E:E,0))</f>
        <v>#N/A</v>
      </c>
      <c r="K638" s="109" t="str">
        <f t="array" ref="K638">index('ThreatSearch download 4.6.20'!R:R,match(H638,'ThreatSearch download 4.6.20'!E:E,0))</f>
        <v>#N/A</v>
      </c>
      <c r="L638" s="69"/>
      <c r="M638" s="69"/>
      <c r="N638" s="69"/>
      <c r="O638" s="69"/>
      <c r="P638" s="69"/>
      <c r="Q638" s="69"/>
      <c r="R638" s="69"/>
      <c r="S638" s="69"/>
      <c r="T638" s="69"/>
      <c r="U638" s="69"/>
      <c r="V638" s="69"/>
      <c r="W638" s="69"/>
      <c r="X638" s="69"/>
      <c r="Y638" s="69"/>
      <c r="Z638" s="69"/>
    </row>
    <row r="639" ht="15.75" customHeight="1">
      <c r="A639" s="106" t="s">
        <v>950</v>
      </c>
      <c r="B639" s="106" t="s">
        <v>2002</v>
      </c>
      <c r="C639" s="106" t="s">
        <v>1474</v>
      </c>
      <c r="D639" s="106" t="s">
        <v>5434</v>
      </c>
      <c r="E639" s="106" t="s">
        <v>5441</v>
      </c>
      <c r="F639" s="106"/>
      <c r="G639" s="106" t="s">
        <v>2002</v>
      </c>
      <c r="H639" s="107" t="str">
        <f t="shared" si="75"/>
        <v>Pyrus ringo</v>
      </c>
      <c r="I639" s="108" t="str">
        <f t="array" ref="I639">index('ThreatSearch download 4.6.20'!M:M,match(H639,'ThreatSearch download 4.6.20'!E:E,0))</f>
        <v>#N/A</v>
      </c>
      <c r="J639" s="108" t="str">
        <f t="array" ref="J639">index('ThreatSearch download 4.6.20'!L:L,match(H639,'ThreatSearch download 4.6.20'!E:E,0))</f>
        <v>#N/A</v>
      </c>
      <c r="K639" s="109" t="str">
        <f t="array" ref="K639">index('ThreatSearch download 4.6.20'!R:R,match(H639,'ThreatSearch download 4.6.20'!E:E,0))</f>
        <v>#N/A</v>
      </c>
      <c r="L639" s="69"/>
      <c r="M639" s="69"/>
      <c r="N639" s="69"/>
      <c r="O639" s="69"/>
      <c r="P639" s="69"/>
      <c r="Q639" s="69"/>
      <c r="R639" s="69"/>
      <c r="S639" s="69"/>
      <c r="T639" s="69"/>
      <c r="U639" s="69"/>
      <c r="V639" s="69"/>
      <c r="W639" s="69"/>
      <c r="X639" s="69"/>
      <c r="Y639" s="69"/>
      <c r="Z639" s="69"/>
    </row>
    <row r="640" ht="15.75" customHeight="1">
      <c r="A640" s="106" t="s">
        <v>1055</v>
      </c>
      <c r="B640" s="106" t="s">
        <v>2008</v>
      </c>
      <c r="C640" s="106" t="s">
        <v>1474</v>
      </c>
      <c r="D640" s="106" t="s">
        <v>5434</v>
      </c>
      <c r="E640" s="106" t="s">
        <v>3342</v>
      </c>
      <c r="F640" s="106"/>
      <c r="G640" s="106" t="s">
        <v>2008</v>
      </c>
      <c r="H640" s="107" t="str">
        <f t="shared" si="75"/>
        <v>Pyrus sikkimensis</v>
      </c>
      <c r="I640" s="108" t="str">
        <f t="array" ref="I640">index('ThreatSearch download 4.6.20'!M:M,match(H640,'ThreatSearch download 4.6.20'!E:E,0))</f>
        <v>#N/A</v>
      </c>
      <c r="J640" s="108" t="str">
        <f t="array" ref="J640">index('ThreatSearch download 4.6.20'!L:L,match(H640,'ThreatSearch download 4.6.20'!E:E,0))</f>
        <v>#N/A</v>
      </c>
      <c r="K640" s="109" t="str">
        <f t="array" ref="K640">index('ThreatSearch download 4.6.20'!R:R,match(H640,'ThreatSearch download 4.6.20'!E:E,0))</f>
        <v>#N/A</v>
      </c>
      <c r="L640" s="69"/>
      <c r="M640" s="69"/>
      <c r="N640" s="69"/>
      <c r="O640" s="69"/>
      <c r="P640" s="69"/>
      <c r="Q640" s="69"/>
      <c r="R640" s="69"/>
      <c r="S640" s="69"/>
      <c r="T640" s="69"/>
      <c r="U640" s="69"/>
      <c r="V640" s="69"/>
      <c r="W640" s="69"/>
      <c r="X640" s="69"/>
      <c r="Y640" s="69"/>
      <c r="Z640" s="69"/>
    </row>
    <row r="641" ht="15.75" customHeight="1">
      <c r="A641" s="106" t="s">
        <v>1058</v>
      </c>
      <c r="B641" s="106" t="s">
        <v>2010</v>
      </c>
      <c r="C641" s="106" t="s">
        <v>1474</v>
      </c>
      <c r="D641" s="106" t="s">
        <v>5434</v>
      </c>
      <c r="E641" s="106" t="s">
        <v>3346</v>
      </c>
      <c r="F641" s="106"/>
      <c r="G641" s="106" t="s">
        <v>2010</v>
      </c>
      <c r="H641" s="107" t="str">
        <f t="shared" si="75"/>
        <v>Pyrus spectabilis</v>
      </c>
      <c r="I641" s="108" t="str">
        <f t="array" ref="I641">index('ThreatSearch download 4.6.20'!M:M,match(H641,'ThreatSearch download 4.6.20'!E:E,0))</f>
        <v>#N/A</v>
      </c>
      <c r="J641" s="108" t="str">
        <f t="array" ref="J641">index('ThreatSearch download 4.6.20'!L:L,match(H641,'ThreatSearch download 4.6.20'!E:E,0))</f>
        <v>#N/A</v>
      </c>
      <c r="K641" s="109" t="str">
        <f t="array" ref="K641">index('ThreatSearch download 4.6.20'!R:R,match(H641,'ThreatSearch download 4.6.20'!E:E,0))</f>
        <v>#N/A</v>
      </c>
      <c r="L641" s="69"/>
      <c r="M641" s="69"/>
      <c r="N641" s="69"/>
      <c r="O641" s="69"/>
      <c r="P641" s="69"/>
      <c r="Q641" s="69"/>
      <c r="R641" s="69"/>
      <c r="S641" s="69"/>
      <c r="T641" s="69"/>
      <c r="U641" s="69"/>
      <c r="V641" s="69"/>
      <c r="W641" s="69"/>
      <c r="X641" s="69"/>
      <c r="Y641" s="69"/>
      <c r="Z641" s="69"/>
    </row>
    <row r="642" ht="15.75" customHeight="1">
      <c r="A642" s="106" t="s">
        <v>1067</v>
      </c>
      <c r="B642" s="106" t="s">
        <v>5442</v>
      </c>
      <c r="C642" s="106" t="s">
        <v>1474</v>
      </c>
      <c r="D642" s="106" t="s">
        <v>5434</v>
      </c>
      <c r="E642" s="106" t="s">
        <v>3354</v>
      </c>
      <c r="F642" s="106"/>
      <c r="G642" s="106" t="s">
        <v>5442</v>
      </c>
      <c r="H642" s="107" t="str">
        <f t="shared" si="75"/>
        <v>Pyrus toringoides</v>
      </c>
      <c r="I642" s="108" t="str">
        <f t="array" ref="I642">index('ThreatSearch download 4.6.20'!M:M,match(H642,'ThreatSearch download 4.6.20'!E:E,0))</f>
        <v>#N/A</v>
      </c>
      <c r="J642" s="108" t="str">
        <f t="array" ref="J642">index('ThreatSearch download 4.6.20'!L:L,match(H642,'ThreatSearch download 4.6.20'!E:E,0))</f>
        <v>#N/A</v>
      </c>
      <c r="K642" s="109" t="str">
        <f t="array" ref="K642">index('ThreatSearch download 4.6.20'!R:R,match(H642,'ThreatSearch download 4.6.20'!E:E,0))</f>
        <v>#N/A</v>
      </c>
      <c r="L642" s="69"/>
      <c r="M642" s="69"/>
      <c r="N642" s="69"/>
      <c r="O642" s="69"/>
      <c r="P642" s="69"/>
      <c r="Q642" s="69"/>
      <c r="R642" s="69"/>
      <c r="S642" s="69"/>
      <c r="T642" s="69"/>
      <c r="U642" s="69"/>
      <c r="V642" s="69"/>
      <c r="W642" s="69"/>
      <c r="X642" s="69"/>
      <c r="Y642" s="69"/>
      <c r="Z642" s="69"/>
    </row>
    <row r="643" ht="15.75" customHeight="1">
      <c r="A643" s="106" t="s">
        <v>1067</v>
      </c>
      <c r="B643" s="106" t="s">
        <v>1780</v>
      </c>
      <c r="C643" s="106" t="s">
        <v>1474</v>
      </c>
      <c r="D643" s="106" t="s">
        <v>5434</v>
      </c>
      <c r="E643" s="106" t="s">
        <v>3357</v>
      </c>
      <c r="F643" s="106" t="s">
        <v>3354</v>
      </c>
      <c r="G643" s="106" t="s">
        <v>5443</v>
      </c>
      <c r="H643" s="107" t="str">
        <f t="shared" ref="H643:H645" si="76">concatenate(D643," ",E643," ",F643)</f>
        <v>Pyrus transitoria toringoides</v>
      </c>
      <c r="I643" s="108" t="str">
        <f t="array" ref="I643">index('ThreatSearch download 4.6.20'!M:M,match(H643,'ThreatSearch download 4.6.20'!E:E,0))</f>
        <v>#N/A</v>
      </c>
      <c r="J643" s="108" t="str">
        <f t="array" ref="J643">index('ThreatSearch download 4.6.20'!L:L,match(H643,'ThreatSearch download 4.6.20'!E:E,0))</f>
        <v>#N/A</v>
      </c>
      <c r="K643" s="109" t="str">
        <f t="array" ref="K643">index('ThreatSearch download 4.6.20'!R:R,match(H643,'ThreatSearch download 4.6.20'!E:E,0))</f>
        <v>#N/A</v>
      </c>
      <c r="L643" s="69"/>
      <c r="M643" s="69"/>
      <c r="N643" s="69"/>
      <c r="O643" s="69"/>
      <c r="P643" s="69"/>
      <c r="Q643" s="69"/>
      <c r="R643" s="69"/>
      <c r="S643" s="69"/>
      <c r="T643" s="69"/>
      <c r="U643" s="69"/>
      <c r="V643" s="69"/>
      <c r="W643" s="69"/>
      <c r="X643" s="69"/>
      <c r="Y643" s="69"/>
      <c r="Z643" s="69"/>
    </row>
    <row r="644" ht="15.75" customHeight="1">
      <c r="A644" s="106" t="s">
        <v>554</v>
      </c>
      <c r="B644" s="106" t="s">
        <v>1476</v>
      </c>
      <c r="C644" s="106" t="s">
        <v>1474</v>
      </c>
      <c r="D644" s="106" t="s">
        <v>5434</v>
      </c>
      <c r="E644" s="106" t="s">
        <v>5168</v>
      </c>
      <c r="F644" s="106" t="s">
        <v>4969</v>
      </c>
      <c r="G644" s="106" t="s">
        <v>5444</v>
      </c>
      <c r="H644" s="107" t="str">
        <f t="shared" si="76"/>
        <v>Pyrus x arnoldiana</v>
      </c>
      <c r="I644" s="108" t="str">
        <f t="array" ref="I644">index('ThreatSearch download 4.6.20'!M:M,match(H644,'ThreatSearch download 4.6.20'!E:E,0))</f>
        <v>#N/A</v>
      </c>
      <c r="J644" s="108" t="str">
        <f t="array" ref="J644">index('ThreatSearch download 4.6.20'!L:L,match(H644,'ThreatSearch download 4.6.20'!E:E,0))</f>
        <v>#N/A</v>
      </c>
      <c r="K644" s="109" t="str">
        <f t="array" ref="K644">index('ThreatSearch download 4.6.20'!R:R,match(H644,'ThreatSearch download 4.6.20'!E:E,0))</f>
        <v>#N/A</v>
      </c>
      <c r="L644" s="69"/>
      <c r="M644" s="69"/>
      <c r="N644" s="69"/>
      <c r="O644" s="69"/>
      <c r="P644" s="69"/>
      <c r="Q644" s="69"/>
      <c r="R644" s="69"/>
      <c r="S644" s="69"/>
      <c r="T644" s="69"/>
      <c r="U644" s="69"/>
      <c r="V644" s="69"/>
      <c r="W644" s="69"/>
      <c r="X644" s="69"/>
      <c r="Y644" s="69"/>
      <c r="Z644" s="69"/>
    </row>
    <row r="645" ht="15.75" customHeight="1">
      <c r="A645" s="106" t="s">
        <v>956</v>
      </c>
      <c r="B645" s="106" t="s">
        <v>1707</v>
      </c>
      <c r="C645" s="106" t="s">
        <v>1474</v>
      </c>
      <c r="D645" s="106" t="s">
        <v>5434</v>
      </c>
      <c r="E645" s="106" t="s">
        <v>5168</v>
      </c>
      <c r="F645" s="106" t="s">
        <v>5394</v>
      </c>
      <c r="G645" s="106" t="s">
        <v>5444</v>
      </c>
      <c r="H645" s="107" t="str">
        <f t="shared" si="76"/>
        <v>Pyrus x platycarpa</v>
      </c>
      <c r="I645" s="108" t="str">
        <f t="array" ref="I645">index('ThreatSearch download 4.6.20'!M:M,match(H645,'ThreatSearch download 4.6.20'!E:E,0))</f>
        <v>#N/A</v>
      </c>
      <c r="J645" s="108" t="str">
        <f t="array" ref="J645">index('ThreatSearch download 4.6.20'!L:L,match(H645,'ThreatSearch download 4.6.20'!E:E,0))</f>
        <v>#N/A</v>
      </c>
      <c r="K645" s="109" t="str">
        <f t="array" ref="K645">index('ThreatSearch download 4.6.20'!R:R,match(H645,'ThreatSearch download 4.6.20'!E:E,0))</f>
        <v>#N/A</v>
      </c>
      <c r="L645" s="69"/>
      <c r="M645" s="69"/>
      <c r="N645" s="69"/>
      <c r="O645" s="69"/>
      <c r="P645" s="69"/>
      <c r="Q645" s="69"/>
      <c r="R645" s="69"/>
      <c r="S645" s="69"/>
      <c r="T645" s="69"/>
      <c r="U645" s="69"/>
      <c r="V645" s="69"/>
      <c r="W645" s="69"/>
      <c r="X645" s="69"/>
      <c r="Y645" s="69"/>
      <c r="Z645" s="69"/>
    </row>
    <row r="646" ht="15.75" customHeight="1">
      <c r="A646" s="106" t="s">
        <v>1273</v>
      </c>
      <c r="B646" s="106" t="s">
        <v>2012</v>
      </c>
      <c r="C646" s="106" t="s">
        <v>1474</v>
      </c>
      <c r="D646" s="106" t="s">
        <v>2425</v>
      </c>
      <c r="E646" s="106" t="s">
        <v>4389</v>
      </c>
      <c r="F646" s="106"/>
      <c r="G646" s="106" t="s">
        <v>2012</v>
      </c>
      <c r="H646" s="107" t="str">
        <f>concatenate(D646," ",E646)</f>
        <v>Quercus acuminata</v>
      </c>
      <c r="I646" s="108" t="str">
        <f t="array" ref="I646">index('ThreatSearch download 4.6.20'!M:M,match(H646,'ThreatSearch download 4.6.20'!E:E,0))</f>
        <v>#N/A</v>
      </c>
      <c r="J646" s="108" t="str">
        <f t="array" ref="J646">index('ThreatSearch download 4.6.20'!L:L,match(H646,'ThreatSearch download 4.6.20'!E:E,0))</f>
        <v>#N/A</v>
      </c>
      <c r="K646" s="109" t="str">
        <f t="array" ref="K646">index('ThreatSearch download 4.6.20'!R:R,match(H646,'ThreatSearch download 4.6.20'!E:E,0))</f>
        <v>#N/A</v>
      </c>
      <c r="L646" s="69"/>
      <c r="M646" s="69"/>
      <c r="N646" s="69"/>
      <c r="O646" s="69"/>
      <c r="P646" s="69"/>
      <c r="Q646" s="69"/>
      <c r="R646" s="69"/>
      <c r="S646" s="69"/>
      <c r="T646" s="69"/>
      <c r="U646" s="69"/>
      <c r="V646" s="69"/>
      <c r="W646" s="69"/>
      <c r="X646" s="69"/>
      <c r="Y646" s="69"/>
      <c r="Z646" s="69"/>
    </row>
    <row r="647" ht="15.75" customHeight="1">
      <c r="A647" s="106" t="s">
        <v>1134</v>
      </c>
      <c r="B647" s="106" t="s">
        <v>1782</v>
      </c>
      <c r="C647" s="106" t="s">
        <v>1474</v>
      </c>
      <c r="D647" s="106" t="s">
        <v>2425</v>
      </c>
      <c r="E647" s="106" t="s">
        <v>2847</v>
      </c>
      <c r="F647" s="106" t="s">
        <v>3769</v>
      </c>
      <c r="G647" s="106" t="s">
        <v>1091</v>
      </c>
      <c r="H647" s="107" t="str">
        <f t="shared" ref="H647:H652" si="77">concatenate(D647," ",E647," ",F647)</f>
        <v>Quercus acutissima chenii</v>
      </c>
      <c r="I647" s="108" t="str">
        <f t="array" ref="I647">index('ThreatSearch download 4.6.20'!M:M,match(H647,'ThreatSearch download 4.6.20'!E:E,0))</f>
        <v>#N/A</v>
      </c>
      <c r="J647" s="108" t="str">
        <f t="array" ref="J647">index('ThreatSearch download 4.6.20'!L:L,match(H647,'ThreatSearch download 4.6.20'!E:E,0))</f>
        <v>#N/A</v>
      </c>
      <c r="K647" s="109" t="str">
        <f t="array" ref="K647">index('ThreatSearch download 4.6.20'!R:R,match(H647,'ThreatSearch download 4.6.20'!E:E,0))</f>
        <v>#N/A</v>
      </c>
      <c r="L647" s="69"/>
      <c r="M647" s="69"/>
      <c r="N647" s="69"/>
      <c r="O647" s="69"/>
      <c r="P647" s="69"/>
      <c r="Q647" s="69"/>
      <c r="R647" s="69"/>
      <c r="S647" s="69"/>
      <c r="T647" s="69"/>
      <c r="U647" s="69"/>
      <c r="V647" s="69"/>
      <c r="W647" s="69"/>
      <c r="X647" s="69"/>
      <c r="Y647" s="69"/>
      <c r="Z647" s="69"/>
    </row>
    <row r="648" ht="15.75" customHeight="1">
      <c r="A648" s="106" t="s">
        <v>1134</v>
      </c>
      <c r="B648" s="106" t="s">
        <v>1784</v>
      </c>
      <c r="C648" s="106" t="s">
        <v>1474</v>
      </c>
      <c r="D648" s="106" t="s">
        <v>2425</v>
      </c>
      <c r="E648" s="106" t="s">
        <v>2847</v>
      </c>
      <c r="F648" s="106" t="s">
        <v>5445</v>
      </c>
      <c r="G648" s="106" t="s">
        <v>1091</v>
      </c>
      <c r="H648" s="107" t="str">
        <f t="shared" si="77"/>
        <v>Quercus acutissima breviopetiolata</v>
      </c>
      <c r="I648" s="108" t="str">
        <f t="array" ref="I648">index('ThreatSearch download 4.6.20'!M:M,match(H648,'ThreatSearch download 4.6.20'!E:E,0))</f>
        <v>#N/A</v>
      </c>
      <c r="J648" s="108" t="str">
        <f t="array" ref="J648">index('ThreatSearch download 4.6.20'!L:L,match(H648,'ThreatSearch download 4.6.20'!E:E,0))</f>
        <v>#N/A</v>
      </c>
      <c r="K648" s="109" t="str">
        <f t="array" ref="K648">index('ThreatSearch download 4.6.20'!R:R,match(H648,'ThreatSearch download 4.6.20'!E:E,0))</f>
        <v>#N/A</v>
      </c>
      <c r="L648" s="69"/>
      <c r="M648" s="69"/>
      <c r="N648" s="69"/>
      <c r="O648" s="69"/>
      <c r="P648" s="69"/>
      <c r="Q648" s="69"/>
      <c r="R648" s="69"/>
      <c r="S648" s="69"/>
      <c r="T648" s="69"/>
      <c r="U648" s="69"/>
      <c r="V648" s="69"/>
      <c r="W648" s="69"/>
      <c r="X648" s="69"/>
      <c r="Y648" s="69"/>
      <c r="Z648" s="69"/>
    </row>
    <row r="649" ht="15.75" customHeight="1">
      <c r="A649" s="106" t="s">
        <v>1134</v>
      </c>
      <c r="B649" s="106" t="s">
        <v>1786</v>
      </c>
      <c r="C649" s="106" t="s">
        <v>1474</v>
      </c>
      <c r="D649" s="106" t="s">
        <v>2425</v>
      </c>
      <c r="E649" s="106" t="s">
        <v>2847</v>
      </c>
      <c r="F649" s="106" t="s">
        <v>3769</v>
      </c>
      <c r="G649" s="106" t="s">
        <v>1091</v>
      </c>
      <c r="H649" s="107" t="str">
        <f t="shared" si="77"/>
        <v>Quercus acutissima chenii</v>
      </c>
      <c r="I649" s="108" t="str">
        <f t="array" ref="I649">index('ThreatSearch download 4.6.20'!M:M,match(H649,'ThreatSearch download 4.6.20'!E:E,0))</f>
        <v>#N/A</v>
      </c>
      <c r="J649" s="108" t="str">
        <f t="array" ref="J649">index('ThreatSearch download 4.6.20'!L:L,match(H649,'ThreatSearch download 4.6.20'!E:E,0))</f>
        <v>#N/A</v>
      </c>
      <c r="K649" s="109" t="str">
        <f t="array" ref="K649">index('ThreatSearch download 4.6.20'!R:R,match(H649,'ThreatSearch download 4.6.20'!E:E,0))</f>
        <v>#N/A</v>
      </c>
      <c r="L649" s="69"/>
      <c r="M649" s="69"/>
      <c r="N649" s="69"/>
      <c r="O649" s="69"/>
      <c r="P649" s="69"/>
      <c r="Q649" s="69"/>
      <c r="R649" s="69"/>
      <c r="S649" s="69"/>
      <c r="T649" s="69"/>
      <c r="U649" s="69"/>
      <c r="V649" s="69"/>
      <c r="W649" s="69"/>
      <c r="X649" s="69"/>
      <c r="Y649" s="69"/>
      <c r="Z649" s="69"/>
    </row>
    <row r="650" ht="15.75" customHeight="1">
      <c r="A650" s="106" t="s">
        <v>1091</v>
      </c>
      <c r="B650" s="106" t="s">
        <v>5446</v>
      </c>
      <c r="C650" s="106" t="s">
        <v>1474</v>
      </c>
      <c r="D650" s="106" t="s">
        <v>2425</v>
      </c>
      <c r="E650" s="106" t="s">
        <v>2847</v>
      </c>
      <c r="F650" s="106" t="s">
        <v>5447</v>
      </c>
      <c r="G650" s="106" t="s">
        <v>1091</v>
      </c>
      <c r="H650" s="107" t="str">
        <f t="shared" si="77"/>
        <v>Quercus acutissima depressinucata</v>
      </c>
      <c r="I650" s="108" t="str">
        <f t="array" ref="I650">index('ThreatSearch download 4.6.20'!M:M,match(H650,'ThreatSearch download 4.6.20'!E:E,0))</f>
        <v>#N/A</v>
      </c>
      <c r="J650" s="108" t="str">
        <f t="array" ref="J650">index('ThreatSearch download 4.6.20'!L:L,match(H650,'ThreatSearch download 4.6.20'!E:E,0))</f>
        <v>#N/A</v>
      </c>
      <c r="K650" s="109" t="str">
        <f t="array" ref="K650">index('ThreatSearch download 4.6.20'!R:R,match(H650,'ThreatSearch download 4.6.20'!E:E,0))</f>
        <v>#N/A</v>
      </c>
      <c r="L650" s="69"/>
      <c r="M650" s="69"/>
      <c r="N650" s="69"/>
      <c r="O650" s="69"/>
      <c r="P650" s="69"/>
      <c r="Q650" s="69"/>
      <c r="R650" s="69"/>
      <c r="S650" s="69"/>
      <c r="T650" s="69"/>
      <c r="U650" s="69"/>
      <c r="V650" s="69"/>
      <c r="W650" s="69"/>
      <c r="X650" s="69"/>
      <c r="Y650" s="69"/>
      <c r="Z650" s="69"/>
    </row>
    <row r="651" ht="15.75" customHeight="1">
      <c r="A651" s="106" t="s">
        <v>1091</v>
      </c>
      <c r="B651" s="106" t="s">
        <v>5448</v>
      </c>
      <c r="C651" s="106" t="s">
        <v>1474</v>
      </c>
      <c r="D651" s="106" t="s">
        <v>2425</v>
      </c>
      <c r="E651" s="106" t="s">
        <v>2847</v>
      </c>
      <c r="F651" s="106" t="s">
        <v>2894</v>
      </c>
      <c r="G651" s="106" t="s">
        <v>1091</v>
      </c>
      <c r="H651" s="107" t="str">
        <f t="shared" si="77"/>
        <v>Quercus acutissima macrocarpa</v>
      </c>
      <c r="I651" s="108" t="str">
        <f t="array" ref="I651">index('ThreatSearch download 4.6.20'!M:M,match(H651,'ThreatSearch download 4.6.20'!E:E,0))</f>
        <v>#N/A</v>
      </c>
      <c r="J651" s="108" t="str">
        <f t="array" ref="J651">index('ThreatSearch download 4.6.20'!L:L,match(H651,'ThreatSearch download 4.6.20'!E:E,0))</f>
        <v>#N/A</v>
      </c>
      <c r="K651" s="109" t="str">
        <f t="array" ref="K651">index('ThreatSearch download 4.6.20'!R:R,match(H651,'ThreatSearch download 4.6.20'!E:E,0))</f>
        <v>#N/A</v>
      </c>
      <c r="L651" s="69"/>
      <c r="M651" s="69"/>
      <c r="N651" s="69"/>
      <c r="O651" s="69"/>
      <c r="P651" s="69"/>
      <c r="Q651" s="69"/>
      <c r="R651" s="69"/>
      <c r="S651" s="69"/>
      <c r="T651" s="69"/>
      <c r="U651" s="69"/>
      <c r="V651" s="69"/>
      <c r="W651" s="69"/>
      <c r="X651" s="69"/>
      <c r="Y651" s="69"/>
      <c r="Z651" s="69"/>
    </row>
    <row r="652" ht="15.75" customHeight="1">
      <c r="A652" s="106" t="s">
        <v>1091</v>
      </c>
      <c r="B652" s="106" t="s">
        <v>5449</v>
      </c>
      <c r="C652" s="106" t="s">
        <v>1474</v>
      </c>
      <c r="D652" s="106" t="s">
        <v>2425</v>
      </c>
      <c r="E652" s="106" t="s">
        <v>2847</v>
      </c>
      <c r="F652" s="106" t="s">
        <v>5450</v>
      </c>
      <c r="G652" s="106" t="s">
        <v>1091</v>
      </c>
      <c r="H652" s="107" t="str">
        <f t="shared" si="77"/>
        <v>Quercus acutissima septentrionalis</v>
      </c>
      <c r="I652" s="108" t="str">
        <f t="array" ref="I652">index('ThreatSearch download 4.6.20'!M:M,match(H652,'ThreatSearch download 4.6.20'!E:E,0))</f>
        <v>#N/A</v>
      </c>
      <c r="J652" s="108" t="str">
        <f t="array" ref="J652">index('ThreatSearch download 4.6.20'!L:L,match(H652,'ThreatSearch download 4.6.20'!E:E,0))</f>
        <v>#N/A</v>
      </c>
      <c r="K652" s="109" t="str">
        <f t="array" ref="K652">index('ThreatSearch download 4.6.20'!R:R,match(H652,'ThreatSearch download 4.6.20'!E:E,0))</f>
        <v>#N/A</v>
      </c>
      <c r="L652" s="69"/>
      <c r="M652" s="69"/>
      <c r="N652" s="69"/>
      <c r="O652" s="69"/>
      <c r="P652" s="69"/>
      <c r="Q652" s="69"/>
      <c r="R652" s="69"/>
      <c r="S652" s="69"/>
      <c r="T652" s="69"/>
      <c r="U652" s="69"/>
      <c r="V652" s="69"/>
      <c r="W652" s="69"/>
      <c r="X652" s="69"/>
      <c r="Y652" s="69"/>
      <c r="Z652" s="69"/>
    </row>
    <row r="653" ht="15.75" customHeight="1">
      <c r="A653" s="106" t="s">
        <v>1122</v>
      </c>
      <c r="B653" s="106" t="s">
        <v>2014</v>
      </c>
      <c r="C653" s="106" t="s">
        <v>1474</v>
      </c>
      <c r="D653" s="106" t="s">
        <v>2425</v>
      </c>
      <c r="E653" s="106" t="s">
        <v>5451</v>
      </c>
      <c r="F653" s="106"/>
      <c r="G653" s="106" t="s">
        <v>2014</v>
      </c>
      <c r="H653" s="107" t="str">
        <f>concatenate(D653," ",E653)</f>
        <v>Quercus alamarensis</v>
      </c>
      <c r="I653" s="108" t="str">
        <f t="array" ref="I653">index('ThreatSearch download 4.6.20'!M:M,match(H653,'ThreatSearch download 4.6.20'!E:E,0))</f>
        <v>#N/A</v>
      </c>
      <c r="J653" s="108" t="str">
        <f t="array" ref="J653">index('ThreatSearch download 4.6.20'!L:L,match(H653,'ThreatSearch download 4.6.20'!E:E,0))</f>
        <v>#N/A</v>
      </c>
      <c r="K653" s="109" t="str">
        <f t="array" ref="K653">index('ThreatSearch download 4.6.20'!R:R,match(H653,'ThreatSearch download 4.6.20'!E:E,0))</f>
        <v>#N/A</v>
      </c>
      <c r="L653" s="69"/>
      <c r="M653" s="69"/>
      <c r="N653" s="69"/>
      <c r="O653" s="69"/>
      <c r="P653" s="69"/>
      <c r="Q653" s="69"/>
      <c r="R653" s="69"/>
      <c r="S653" s="69"/>
      <c r="T653" s="69"/>
      <c r="U653" s="69"/>
      <c r="V653" s="69"/>
      <c r="W653" s="69"/>
      <c r="X653" s="69"/>
      <c r="Y653" s="69"/>
      <c r="Z653" s="69"/>
    </row>
    <row r="654" ht="15.75" customHeight="1">
      <c r="A654" s="106" t="s">
        <v>1094</v>
      </c>
      <c r="B654" s="106" t="s">
        <v>5452</v>
      </c>
      <c r="C654" s="106" t="s">
        <v>1474</v>
      </c>
      <c r="D654" s="106" t="s">
        <v>2425</v>
      </c>
      <c r="E654" s="106" t="s">
        <v>3417</v>
      </c>
      <c r="F654" s="106" t="s">
        <v>5453</v>
      </c>
      <c r="G654" s="106" t="s">
        <v>1094</v>
      </c>
      <c r="H654" s="107" t="str">
        <f t="shared" ref="H654:H655" si="78">concatenate(D654," ",E654," ",F654)</f>
        <v>Quercus alba subcaerulea</v>
      </c>
      <c r="I654" s="108" t="str">
        <f t="array" ref="I654">index('ThreatSearch download 4.6.20'!M:M,match(H654,'ThreatSearch download 4.6.20'!E:E,0))</f>
        <v>#N/A</v>
      </c>
      <c r="J654" s="108" t="str">
        <f t="array" ref="J654">index('ThreatSearch download 4.6.20'!L:L,match(H654,'ThreatSearch download 4.6.20'!E:E,0))</f>
        <v>#N/A</v>
      </c>
      <c r="K654" s="109" t="str">
        <f t="array" ref="K654">index('ThreatSearch download 4.6.20'!R:R,match(H654,'ThreatSearch download 4.6.20'!E:E,0))</f>
        <v>#N/A</v>
      </c>
      <c r="L654" s="69"/>
      <c r="M654" s="69"/>
      <c r="N654" s="69"/>
      <c r="O654" s="69"/>
      <c r="P654" s="69"/>
      <c r="Q654" s="69"/>
      <c r="R654" s="69"/>
      <c r="S654" s="69"/>
      <c r="T654" s="69"/>
      <c r="U654" s="69"/>
      <c r="V654" s="69"/>
      <c r="W654" s="69"/>
      <c r="X654" s="69"/>
      <c r="Y654" s="69"/>
      <c r="Z654" s="69"/>
    </row>
    <row r="655" ht="15.75" customHeight="1">
      <c r="A655" s="106" t="s">
        <v>1094</v>
      </c>
      <c r="B655" s="106" t="s">
        <v>5454</v>
      </c>
      <c r="C655" s="106" t="s">
        <v>1474</v>
      </c>
      <c r="D655" s="106" t="s">
        <v>2425</v>
      </c>
      <c r="E655" s="106" t="s">
        <v>3417</v>
      </c>
      <c r="F655" s="106" t="s">
        <v>5455</v>
      </c>
      <c r="G655" s="106" t="s">
        <v>1094</v>
      </c>
      <c r="H655" s="107" t="str">
        <f t="shared" si="78"/>
        <v>Quercus alba subflavea</v>
      </c>
      <c r="I655" s="108" t="str">
        <f t="array" ref="I655">index('ThreatSearch download 4.6.20'!M:M,match(H655,'ThreatSearch download 4.6.20'!E:E,0))</f>
        <v>#N/A</v>
      </c>
      <c r="J655" s="108" t="str">
        <f t="array" ref="J655">index('ThreatSearch download 4.6.20'!L:L,match(H655,'ThreatSearch download 4.6.20'!E:E,0))</f>
        <v>#N/A</v>
      </c>
      <c r="K655" s="109" t="str">
        <f t="array" ref="K655">index('ThreatSearch download 4.6.20'!R:R,match(H655,'ThreatSearch download 4.6.20'!E:E,0))</f>
        <v>#N/A</v>
      </c>
      <c r="L655" s="69"/>
      <c r="M655" s="69"/>
      <c r="N655" s="69"/>
      <c r="O655" s="69"/>
      <c r="P655" s="69"/>
      <c r="Q655" s="69"/>
      <c r="R655" s="69"/>
      <c r="S655" s="69"/>
      <c r="T655" s="69"/>
      <c r="U655" s="69"/>
      <c r="V655" s="69"/>
      <c r="W655" s="69"/>
      <c r="X655" s="69"/>
      <c r="Y655" s="69"/>
      <c r="Z655" s="69"/>
    </row>
    <row r="656" ht="15.75" customHeight="1">
      <c r="A656" s="106" t="s">
        <v>1273</v>
      </c>
      <c r="B656" s="106" t="s">
        <v>2016</v>
      </c>
      <c r="C656" s="106" t="s">
        <v>1474</v>
      </c>
      <c r="D656" s="106" t="s">
        <v>2425</v>
      </c>
      <c r="E656" s="106" t="s">
        <v>5456</v>
      </c>
      <c r="F656" s="106"/>
      <c r="G656" s="106" t="s">
        <v>2016</v>
      </c>
      <c r="H656" s="107" t="str">
        <f>concatenate(D656," ",E656)</f>
        <v>Quercus alexanderi</v>
      </c>
      <c r="I656" s="108" t="str">
        <f t="array" ref="I656">index('ThreatSearch download 4.6.20'!M:M,match(H656,'ThreatSearch download 4.6.20'!E:E,0))</f>
        <v>#N/A</v>
      </c>
      <c r="J656" s="108" t="str">
        <f t="array" ref="J656">index('ThreatSearch download 4.6.20'!L:L,match(H656,'ThreatSearch download 4.6.20'!E:E,0))</f>
        <v>#N/A</v>
      </c>
      <c r="K656" s="109" t="str">
        <f t="array" ref="K656">index('ThreatSearch download 4.6.20'!R:R,match(H656,'ThreatSearch download 4.6.20'!E:E,0))</f>
        <v>#N/A</v>
      </c>
      <c r="L656" s="69"/>
      <c r="M656" s="69"/>
      <c r="N656" s="69"/>
      <c r="O656" s="69"/>
      <c r="P656" s="69"/>
      <c r="Q656" s="69"/>
      <c r="R656" s="69"/>
      <c r="S656" s="69"/>
      <c r="T656" s="69"/>
      <c r="U656" s="69"/>
      <c r="V656" s="69"/>
      <c r="W656" s="69"/>
      <c r="X656" s="69"/>
      <c r="Y656" s="69"/>
      <c r="Z656" s="69"/>
    </row>
    <row r="657" ht="15.75" customHeight="1">
      <c r="A657" s="106" t="s">
        <v>5457</v>
      </c>
      <c r="B657" s="106" t="s">
        <v>723</v>
      </c>
      <c r="C657" s="106" t="s">
        <v>1474</v>
      </c>
      <c r="D657" s="106" t="s">
        <v>2425</v>
      </c>
      <c r="E657" s="106" t="s">
        <v>2909</v>
      </c>
      <c r="F657" s="106" t="s">
        <v>5458</v>
      </c>
      <c r="G657" s="106" t="s">
        <v>724</v>
      </c>
      <c r="H657" s="107" t="str">
        <f t="shared" ref="H657:H658" si="79">concatenate(D657," ",E657," ",F657)</f>
        <v>Quercus aliena acuteserrata</v>
      </c>
      <c r="I657" s="108" t="str">
        <f t="array" ref="I657">index('ThreatSearch download 4.6.20'!M:M,match(H657,'ThreatSearch download 4.6.20'!E:E,0))</f>
        <v>#N/A</v>
      </c>
      <c r="J657" s="108" t="str">
        <f t="array" ref="J657">index('ThreatSearch download 4.6.20'!L:L,match(H657,'ThreatSearch download 4.6.20'!E:E,0))</f>
        <v>#N/A</v>
      </c>
      <c r="K657" s="109" t="str">
        <f t="array" ref="K657">index('ThreatSearch download 4.6.20'!R:R,match(H657,'ThreatSearch download 4.6.20'!E:E,0))</f>
        <v>#N/A</v>
      </c>
      <c r="L657" s="69"/>
      <c r="M657" s="69"/>
      <c r="N657" s="69"/>
      <c r="O657" s="69"/>
      <c r="P657" s="69"/>
      <c r="Q657" s="69"/>
      <c r="R657" s="69"/>
      <c r="S657" s="69"/>
      <c r="T657" s="69"/>
      <c r="U657" s="69"/>
      <c r="V657" s="69"/>
      <c r="W657" s="69"/>
      <c r="X657" s="69"/>
      <c r="Y657" s="69"/>
      <c r="Z657" s="69"/>
    </row>
    <row r="658" ht="15.75" customHeight="1">
      <c r="A658" s="106" t="s">
        <v>1361</v>
      </c>
      <c r="B658" s="106" t="s">
        <v>1788</v>
      </c>
      <c r="C658" s="106" t="s">
        <v>1474</v>
      </c>
      <c r="D658" s="106" t="s">
        <v>2425</v>
      </c>
      <c r="E658" s="106" t="s">
        <v>2909</v>
      </c>
      <c r="F658" s="106" t="s">
        <v>5459</v>
      </c>
      <c r="G658" s="106" t="s">
        <v>724</v>
      </c>
      <c r="H658" s="107" t="str">
        <f t="shared" si="79"/>
        <v>Quercus aliena urticifolia</v>
      </c>
      <c r="I658" s="108" t="str">
        <f t="array" ref="I658">index('ThreatSearch download 4.6.20'!M:M,match(H658,'ThreatSearch download 4.6.20'!E:E,0))</f>
        <v>#N/A</v>
      </c>
      <c r="J658" s="108" t="str">
        <f t="array" ref="J658">index('ThreatSearch download 4.6.20'!L:L,match(H658,'ThreatSearch download 4.6.20'!E:E,0))</f>
        <v>#N/A</v>
      </c>
      <c r="K658" s="109" t="str">
        <f t="array" ref="K658">index('ThreatSearch download 4.6.20'!R:R,match(H658,'ThreatSearch download 4.6.20'!E:E,0))</f>
        <v>#N/A</v>
      </c>
      <c r="L658" s="69"/>
      <c r="M658" s="69"/>
      <c r="N658" s="69"/>
      <c r="O658" s="69"/>
      <c r="P658" s="69"/>
      <c r="Q658" s="69"/>
      <c r="R658" s="69"/>
      <c r="S658" s="69"/>
      <c r="T658" s="69"/>
      <c r="U658" s="69"/>
      <c r="V658" s="69"/>
      <c r="W658" s="69"/>
      <c r="X658" s="69"/>
      <c r="Y658" s="69"/>
      <c r="Z658" s="69"/>
    </row>
    <row r="659" ht="15.75" customHeight="1">
      <c r="A659" s="106" t="s">
        <v>801</v>
      </c>
      <c r="B659" s="106" t="s">
        <v>1636</v>
      </c>
      <c r="C659" s="106" t="s">
        <v>1474</v>
      </c>
      <c r="D659" s="106" t="s">
        <v>2425</v>
      </c>
      <c r="E659" s="106" t="s">
        <v>4166</v>
      </c>
      <c r="F659" s="106"/>
      <c r="G659" s="106" t="s">
        <v>1636</v>
      </c>
      <c r="H659" s="107" t="str">
        <f t="shared" ref="H659:H660" si="80">concatenate(D659," ",E659)</f>
        <v>Quercus annulata</v>
      </c>
      <c r="I659" s="108" t="str">
        <f t="array" ref="I659">index('ThreatSearch download 4.6.20'!M:M,match(H659,'ThreatSearch download 4.6.20'!E:E,0))</f>
        <v>#N/A</v>
      </c>
      <c r="J659" s="108" t="str">
        <f t="array" ref="J659">index('ThreatSearch download 4.6.20'!L:L,match(H659,'ThreatSearch download 4.6.20'!E:E,0))</f>
        <v>#N/A</v>
      </c>
      <c r="K659" s="109" t="str">
        <f t="array" ref="K659">index('ThreatSearch download 4.6.20'!R:R,match(H659,'ThreatSearch download 4.6.20'!E:E,0))</f>
        <v>#N/A</v>
      </c>
      <c r="L659" s="69"/>
      <c r="M659" s="69"/>
      <c r="N659" s="69"/>
      <c r="O659" s="69"/>
      <c r="P659" s="69"/>
      <c r="Q659" s="69"/>
      <c r="R659" s="69"/>
      <c r="S659" s="69"/>
      <c r="T659" s="69"/>
      <c r="U659" s="69"/>
      <c r="V659" s="69"/>
      <c r="W659" s="69"/>
      <c r="X659" s="69"/>
      <c r="Y659" s="69"/>
      <c r="Z659" s="69"/>
    </row>
    <row r="660" ht="15.75" customHeight="1">
      <c r="A660" s="106" t="s">
        <v>1321</v>
      </c>
      <c r="B660" s="106" t="s">
        <v>2018</v>
      </c>
      <c r="C660" s="106" t="s">
        <v>1474</v>
      </c>
      <c r="D660" s="106" t="s">
        <v>2425</v>
      </c>
      <c r="E660" s="106" t="s">
        <v>5460</v>
      </c>
      <c r="F660" s="106"/>
      <c r="G660" s="106" t="s">
        <v>2018</v>
      </c>
      <c r="H660" s="107" t="str">
        <f t="shared" si="80"/>
        <v>Quercus ariifolia</v>
      </c>
      <c r="I660" s="108" t="str">
        <f t="array" ref="I660">index('ThreatSearch download 4.6.20'!M:M,match(H660,'ThreatSearch download 4.6.20'!E:E,0))</f>
        <v>#N/A</v>
      </c>
      <c r="J660" s="108" t="str">
        <f t="array" ref="J660">index('ThreatSearch download 4.6.20'!L:L,match(H660,'ThreatSearch download 4.6.20'!E:E,0))</f>
        <v>#N/A</v>
      </c>
      <c r="K660" s="109" t="str">
        <f t="array" ref="K660">index('ThreatSearch download 4.6.20'!R:R,match(H660,'ThreatSearch download 4.6.20'!E:E,0))</f>
        <v>#N/A</v>
      </c>
      <c r="L660" s="69"/>
      <c r="M660" s="69"/>
      <c r="N660" s="69"/>
      <c r="O660" s="69"/>
      <c r="P660" s="69"/>
      <c r="Q660" s="69"/>
      <c r="R660" s="69"/>
      <c r="S660" s="69"/>
      <c r="T660" s="69"/>
      <c r="U660" s="69"/>
      <c r="V660" s="69"/>
      <c r="W660" s="69"/>
      <c r="X660" s="69"/>
      <c r="Y660" s="69"/>
      <c r="Z660" s="69"/>
    </row>
    <row r="661" ht="15.75" customHeight="1">
      <c r="A661" s="106" t="s">
        <v>1097</v>
      </c>
      <c r="B661" s="106" t="s">
        <v>5461</v>
      </c>
      <c r="C661" s="106" t="s">
        <v>1474</v>
      </c>
      <c r="D661" s="106" t="s">
        <v>2425</v>
      </c>
      <c r="E661" s="106" t="s">
        <v>3419</v>
      </c>
      <c r="F661" s="106" t="s">
        <v>5462</v>
      </c>
      <c r="G661" s="106" t="s">
        <v>1097</v>
      </c>
      <c r="H661" s="107" t="str">
        <f>concatenate(D661," ",E661," ",F661)</f>
        <v>Quercus arizonica wootoni</v>
      </c>
      <c r="I661" s="108" t="str">
        <f t="array" ref="I661">index('ThreatSearch download 4.6.20'!M:M,match(H661,'ThreatSearch download 4.6.20'!E:E,0))</f>
        <v>#N/A</v>
      </c>
      <c r="J661" s="108" t="str">
        <f t="array" ref="J661">index('ThreatSearch download 4.6.20'!L:L,match(H661,'ThreatSearch download 4.6.20'!E:E,0))</f>
        <v>#N/A</v>
      </c>
      <c r="K661" s="109" t="str">
        <f t="array" ref="K661">index('ThreatSearch download 4.6.20'!R:R,match(H661,'ThreatSearch download 4.6.20'!E:E,0))</f>
        <v>#N/A</v>
      </c>
      <c r="L661" s="69"/>
      <c r="M661" s="69"/>
      <c r="N661" s="69"/>
      <c r="O661" s="69"/>
      <c r="P661" s="69"/>
      <c r="Q661" s="69"/>
      <c r="R661" s="69"/>
      <c r="S661" s="69"/>
      <c r="T661" s="69"/>
      <c r="U661" s="69"/>
      <c r="V661" s="69"/>
      <c r="W661" s="69"/>
      <c r="X661" s="69"/>
      <c r="Y661" s="69"/>
      <c r="Z661" s="69"/>
    </row>
    <row r="662" ht="15.75" customHeight="1">
      <c r="A662" s="106" t="s">
        <v>1333</v>
      </c>
      <c r="B662" s="106" t="s">
        <v>2021</v>
      </c>
      <c r="C662" s="106" t="s">
        <v>1474</v>
      </c>
      <c r="D662" s="106" t="s">
        <v>2425</v>
      </c>
      <c r="E662" s="106" t="s">
        <v>5463</v>
      </c>
      <c r="F662" s="106"/>
      <c r="G662" s="106" t="s">
        <v>2021</v>
      </c>
      <c r="H662" s="107" t="str">
        <f t="shared" ref="H662:H663" si="81">concatenate(D662," ",E662)</f>
        <v>Quercus ashei</v>
      </c>
      <c r="I662" s="108" t="str">
        <f t="array" ref="I662">index('ThreatSearch download 4.6.20'!M:M,match(H662,'ThreatSearch download 4.6.20'!E:E,0))</f>
        <v>#N/A</v>
      </c>
      <c r="J662" s="108" t="str">
        <f t="array" ref="J662">index('ThreatSearch download 4.6.20'!L:L,match(H662,'ThreatSearch download 4.6.20'!E:E,0))</f>
        <v>#N/A</v>
      </c>
      <c r="K662" s="109" t="str">
        <f t="array" ref="K662">index('ThreatSearch download 4.6.20'!R:R,match(H662,'ThreatSearch download 4.6.20'!E:E,0))</f>
        <v>#N/A</v>
      </c>
      <c r="L662" s="69"/>
      <c r="M662" s="69"/>
      <c r="N662" s="69"/>
      <c r="O662" s="69"/>
      <c r="P662" s="69"/>
      <c r="Q662" s="69"/>
      <c r="R662" s="69"/>
      <c r="S662" s="69"/>
      <c r="T662" s="69"/>
      <c r="U662" s="69"/>
      <c r="V662" s="69"/>
      <c r="W662" s="69"/>
      <c r="X662" s="69"/>
      <c r="Y662" s="69"/>
      <c r="Z662" s="69"/>
    </row>
    <row r="663" ht="15.75" customHeight="1">
      <c r="A663" s="106" t="s">
        <v>1164</v>
      </c>
      <c r="B663" s="106" t="s">
        <v>2023</v>
      </c>
      <c r="C663" s="106" t="s">
        <v>1474</v>
      </c>
      <c r="D663" s="106" t="s">
        <v>2425</v>
      </c>
      <c r="E663" s="106" t="s">
        <v>5464</v>
      </c>
      <c r="G663" s="106" t="s">
        <v>2023</v>
      </c>
      <c r="H663" s="107" t="str">
        <f t="shared" si="81"/>
        <v>Quercus balsequillana</v>
      </c>
      <c r="I663" s="108" t="str">
        <f t="array" ref="I663">index('ThreatSearch download 4.6.20'!M:M,match(H663,'ThreatSearch download 4.6.20'!E:E,0))</f>
        <v>#N/A</v>
      </c>
      <c r="J663" s="108" t="str">
        <f t="array" ref="J663">index('ThreatSearch download 4.6.20'!L:L,match(H663,'ThreatSearch download 4.6.20'!E:E,0))</f>
        <v>#N/A</v>
      </c>
      <c r="K663" s="109" t="str">
        <f t="array" ref="K663">index('ThreatSearch download 4.6.20'!R:R,match(H663,'ThreatSearch download 4.6.20'!E:E,0))</f>
        <v>#N/A</v>
      </c>
      <c r="L663" s="69"/>
      <c r="M663" s="69"/>
      <c r="N663" s="69"/>
      <c r="O663" s="69"/>
      <c r="P663" s="69"/>
      <c r="Q663" s="69"/>
      <c r="R663" s="69"/>
      <c r="S663" s="69"/>
      <c r="T663" s="69"/>
      <c r="U663" s="69"/>
      <c r="V663" s="69"/>
      <c r="W663" s="69"/>
      <c r="X663" s="69"/>
      <c r="Y663" s="69"/>
      <c r="Z663" s="69"/>
    </row>
    <row r="664" ht="15.75" customHeight="1">
      <c r="A664" s="106" t="s">
        <v>1106</v>
      </c>
      <c r="B664" s="106" t="s">
        <v>5465</v>
      </c>
      <c r="C664" s="106" t="s">
        <v>1474</v>
      </c>
      <c r="D664" s="106" t="s">
        <v>2425</v>
      </c>
      <c r="E664" s="106" t="s">
        <v>3768</v>
      </c>
      <c r="F664" s="106" t="s">
        <v>5466</v>
      </c>
      <c r="G664" s="106" t="s">
        <v>1106</v>
      </c>
      <c r="H664" s="107" t="str">
        <f t="shared" ref="H664:H665" si="82">concatenate(D664," ",E664," ",F664)</f>
        <v>Quercus baronii capillata</v>
      </c>
      <c r="I664" s="108" t="str">
        <f t="array" ref="I664">index('ThreatSearch download 4.6.20'!M:M,match(H664,'ThreatSearch download 4.6.20'!E:E,0))</f>
        <v>#N/A</v>
      </c>
      <c r="J664" s="108" t="str">
        <f t="array" ref="J664">index('ThreatSearch download 4.6.20'!L:L,match(H664,'ThreatSearch download 4.6.20'!E:E,0))</f>
        <v>#N/A</v>
      </c>
      <c r="K664" s="109" t="str">
        <f t="array" ref="K664">index('ThreatSearch download 4.6.20'!R:R,match(H664,'ThreatSearch download 4.6.20'!E:E,0))</f>
        <v>#N/A</v>
      </c>
      <c r="L664" s="69"/>
      <c r="M664" s="69"/>
      <c r="N664" s="69"/>
      <c r="O664" s="69"/>
      <c r="P664" s="69"/>
      <c r="Q664" s="69"/>
      <c r="R664" s="69"/>
      <c r="S664" s="69"/>
      <c r="T664" s="69"/>
      <c r="U664" s="69"/>
      <c r="V664" s="69"/>
      <c r="W664" s="69"/>
      <c r="X664" s="69"/>
      <c r="Y664" s="69"/>
      <c r="Z664" s="69"/>
    </row>
    <row r="665" ht="15.75" customHeight="1">
      <c r="A665" s="106" t="s">
        <v>1106</v>
      </c>
      <c r="B665" s="106" t="s">
        <v>5467</v>
      </c>
      <c r="C665" s="106" t="s">
        <v>1474</v>
      </c>
      <c r="D665" s="106" t="s">
        <v>2425</v>
      </c>
      <c r="E665" s="106" t="s">
        <v>3768</v>
      </c>
      <c r="F665" s="106" t="s">
        <v>5468</v>
      </c>
      <c r="G665" s="106" t="s">
        <v>1106</v>
      </c>
      <c r="H665" s="107" t="str">
        <f t="shared" si="82"/>
        <v>Quercus baronii pendula</v>
      </c>
      <c r="I665" s="108" t="str">
        <f t="array" ref="I665">index('ThreatSearch download 4.6.20'!M:M,match(H665,'ThreatSearch download 4.6.20'!E:E,0))</f>
        <v>#N/A</v>
      </c>
      <c r="J665" s="108" t="str">
        <f t="array" ref="J665">index('ThreatSearch download 4.6.20'!L:L,match(H665,'ThreatSearch download 4.6.20'!E:E,0))</f>
        <v>#N/A</v>
      </c>
      <c r="K665" s="109" t="str">
        <f t="array" ref="K665">index('ThreatSearch download 4.6.20'!R:R,match(H665,'ThreatSearch download 4.6.20'!E:E,0))</f>
        <v>#N/A</v>
      </c>
      <c r="L665" s="69"/>
      <c r="M665" s="69"/>
      <c r="N665" s="69"/>
      <c r="O665" s="69"/>
      <c r="P665" s="69"/>
      <c r="Q665" s="69"/>
      <c r="R665" s="69"/>
      <c r="S665" s="69"/>
      <c r="T665" s="69"/>
      <c r="U665" s="69"/>
      <c r="V665" s="69"/>
      <c r="W665" s="69"/>
      <c r="X665" s="69"/>
      <c r="Y665" s="69"/>
      <c r="Z665" s="69"/>
    </row>
    <row r="666" ht="15.75" customHeight="1">
      <c r="A666" s="106" t="s">
        <v>576</v>
      </c>
      <c r="B666" s="106" t="s">
        <v>1564</v>
      </c>
      <c r="C666" s="106" t="s">
        <v>1474</v>
      </c>
      <c r="D666" s="106" t="s">
        <v>2425</v>
      </c>
      <c r="E666" s="106" t="s">
        <v>5469</v>
      </c>
      <c r="F666" s="106"/>
      <c r="G666" s="106" t="s">
        <v>1564</v>
      </c>
      <c r="H666" s="107" t="str">
        <f>concatenate(D666," ",E666)</f>
        <v>Quercus beebiana</v>
      </c>
      <c r="I666" s="108" t="str">
        <f t="array" ref="I666">index('ThreatSearch download 4.6.20'!M:M,match(H666,'ThreatSearch download 4.6.20'!E:E,0))</f>
        <v>#N/A</v>
      </c>
      <c r="J666" s="108" t="str">
        <f t="array" ref="J666">index('ThreatSearch download 4.6.20'!L:L,match(H666,'ThreatSearch download 4.6.20'!E:E,0))</f>
        <v>#N/A</v>
      </c>
      <c r="K666" s="109" t="str">
        <f t="array" ref="K666">index('ThreatSearch download 4.6.20'!R:R,match(H666,'ThreatSearch download 4.6.20'!E:E,0))</f>
        <v>#N/A</v>
      </c>
      <c r="L666" s="69"/>
      <c r="M666" s="69"/>
      <c r="N666" s="69"/>
      <c r="O666" s="69"/>
      <c r="P666" s="69"/>
      <c r="Q666" s="69"/>
      <c r="R666" s="69"/>
      <c r="S666" s="69"/>
      <c r="T666" s="69"/>
      <c r="U666" s="69"/>
      <c r="V666" s="69"/>
      <c r="W666" s="69"/>
      <c r="X666" s="69"/>
      <c r="Y666" s="69"/>
      <c r="Z666" s="69"/>
    </row>
    <row r="667" ht="15.75" customHeight="1">
      <c r="A667" s="106" t="s">
        <v>1109</v>
      </c>
      <c r="B667" s="106" t="s">
        <v>5470</v>
      </c>
      <c r="C667" s="106" t="s">
        <v>1474</v>
      </c>
      <c r="D667" s="106" t="s">
        <v>2425</v>
      </c>
      <c r="E667" s="106" t="s">
        <v>3031</v>
      </c>
      <c r="F667" s="106" t="s">
        <v>2900</v>
      </c>
      <c r="G667" s="106" t="s">
        <v>1109</v>
      </c>
      <c r="H667" s="107" t="str">
        <f t="shared" ref="H667:H670" si="83">concatenate(D667," ",E667," ",F667)</f>
        <v>Quercus bicolor angustifolia</v>
      </c>
      <c r="I667" s="108" t="str">
        <f t="array" ref="I667">index('ThreatSearch download 4.6.20'!M:M,match(H667,'ThreatSearch download 4.6.20'!E:E,0))</f>
        <v>#N/A</v>
      </c>
      <c r="J667" s="108" t="str">
        <f t="array" ref="J667">index('ThreatSearch download 4.6.20'!L:L,match(H667,'ThreatSearch download 4.6.20'!E:E,0))</f>
        <v>#N/A</v>
      </c>
      <c r="K667" s="109" t="str">
        <f t="array" ref="K667">index('ThreatSearch download 4.6.20'!R:R,match(H667,'ThreatSearch download 4.6.20'!E:E,0))</f>
        <v>#N/A</v>
      </c>
      <c r="L667" s="69"/>
      <c r="M667" s="69"/>
      <c r="N667" s="69"/>
      <c r="O667" s="69"/>
      <c r="P667" s="69"/>
      <c r="Q667" s="69"/>
      <c r="R667" s="69"/>
      <c r="S667" s="69"/>
      <c r="T667" s="69"/>
      <c r="U667" s="69"/>
      <c r="V667" s="69"/>
      <c r="W667" s="69"/>
      <c r="X667" s="69"/>
      <c r="Y667" s="69"/>
      <c r="Z667" s="69"/>
    </row>
    <row r="668" ht="15.75" customHeight="1">
      <c r="A668" s="106" t="s">
        <v>1109</v>
      </c>
      <c r="B668" s="106" t="s">
        <v>5471</v>
      </c>
      <c r="C668" s="106" t="s">
        <v>1474</v>
      </c>
      <c r="D668" s="106" t="s">
        <v>2425</v>
      </c>
      <c r="E668" s="106" t="s">
        <v>3031</v>
      </c>
      <c r="F668" s="106" t="s">
        <v>5472</v>
      </c>
      <c r="G668" s="106" t="s">
        <v>1109</v>
      </c>
      <c r="H668" s="107" t="str">
        <f t="shared" si="83"/>
        <v>Quercus bicolor cuneiformis</v>
      </c>
      <c r="I668" s="108" t="str">
        <f t="array" ref="I668">index('ThreatSearch download 4.6.20'!M:M,match(H668,'ThreatSearch download 4.6.20'!E:E,0))</f>
        <v>#N/A</v>
      </c>
      <c r="J668" s="108" t="str">
        <f t="array" ref="J668">index('ThreatSearch download 4.6.20'!L:L,match(H668,'ThreatSearch download 4.6.20'!E:E,0))</f>
        <v>#N/A</v>
      </c>
      <c r="K668" s="109" t="str">
        <f t="array" ref="K668">index('ThreatSearch download 4.6.20'!R:R,match(H668,'ThreatSearch download 4.6.20'!E:E,0))</f>
        <v>#N/A</v>
      </c>
      <c r="L668" s="69"/>
      <c r="M668" s="69"/>
      <c r="N668" s="69"/>
      <c r="O668" s="69"/>
      <c r="P668" s="69"/>
      <c r="Q668" s="69"/>
      <c r="R668" s="69"/>
      <c r="S668" s="69"/>
      <c r="T668" s="69"/>
      <c r="U668" s="69"/>
      <c r="V668" s="69"/>
      <c r="W668" s="69"/>
      <c r="X668" s="69"/>
      <c r="Y668" s="69"/>
      <c r="Z668" s="69"/>
    </row>
    <row r="669" ht="15.75" customHeight="1">
      <c r="A669" s="106" t="s">
        <v>1246</v>
      </c>
      <c r="B669" s="106" t="s">
        <v>1790</v>
      </c>
      <c r="C669" s="106" t="s">
        <v>1474</v>
      </c>
      <c r="D669" s="106" t="s">
        <v>2425</v>
      </c>
      <c r="E669" s="106" t="s">
        <v>3031</v>
      </c>
      <c r="F669" s="106" t="s">
        <v>3072</v>
      </c>
      <c r="G669" s="106" t="s">
        <v>1109</v>
      </c>
      <c r="H669" s="107" t="str">
        <f t="shared" si="83"/>
        <v>Quercus bicolor lyrata</v>
      </c>
      <c r="I669" s="108" t="str">
        <f t="array" ref="I669">index('ThreatSearch download 4.6.20'!M:M,match(H669,'ThreatSearch download 4.6.20'!E:E,0))</f>
        <v>#N/A</v>
      </c>
      <c r="J669" s="108" t="str">
        <f t="array" ref="J669">index('ThreatSearch download 4.6.20'!L:L,match(H669,'ThreatSearch download 4.6.20'!E:E,0))</f>
        <v>#N/A</v>
      </c>
      <c r="K669" s="109" t="str">
        <f t="array" ref="K669">index('ThreatSearch download 4.6.20'!R:R,match(H669,'ThreatSearch download 4.6.20'!E:E,0))</f>
        <v>#N/A</v>
      </c>
      <c r="L669" s="69"/>
      <c r="M669" s="69"/>
      <c r="N669" s="69"/>
      <c r="O669" s="69"/>
      <c r="P669" s="69"/>
      <c r="Q669" s="69"/>
      <c r="R669" s="69"/>
      <c r="S669" s="69"/>
      <c r="T669" s="69"/>
      <c r="U669" s="69"/>
      <c r="V669" s="69"/>
      <c r="W669" s="69"/>
      <c r="X669" s="69"/>
      <c r="Y669" s="69"/>
      <c r="Z669" s="69"/>
    </row>
    <row r="670" ht="15.75" customHeight="1">
      <c r="A670" s="106" t="s">
        <v>1109</v>
      </c>
      <c r="B670" s="106" t="s">
        <v>5473</v>
      </c>
      <c r="C670" s="106" t="s">
        <v>1474</v>
      </c>
      <c r="D670" s="106" t="s">
        <v>2425</v>
      </c>
      <c r="E670" s="106" t="s">
        <v>3031</v>
      </c>
      <c r="F670" s="106" t="s">
        <v>5474</v>
      </c>
      <c r="G670" s="106" t="s">
        <v>1109</v>
      </c>
      <c r="H670" s="107" t="str">
        <f t="shared" si="83"/>
        <v>Quercus bicolor platanoides</v>
      </c>
      <c r="I670" s="108" t="str">
        <f t="array" ref="I670">index('ThreatSearch download 4.6.20'!M:M,match(H670,'ThreatSearch download 4.6.20'!E:E,0))</f>
        <v>#N/A</v>
      </c>
      <c r="J670" s="108" t="str">
        <f t="array" ref="J670">index('ThreatSearch download 4.6.20'!L:L,match(H670,'ThreatSearch download 4.6.20'!E:E,0))</f>
        <v>#N/A</v>
      </c>
      <c r="K670" s="109" t="str">
        <f t="array" ref="K670">index('ThreatSearch download 4.6.20'!R:R,match(H670,'ThreatSearch download 4.6.20'!E:E,0))</f>
        <v>#N/A</v>
      </c>
      <c r="L670" s="69"/>
      <c r="M670" s="69"/>
      <c r="N670" s="69"/>
      <c r="O670" s="69"/>
      <c r="P670" s="69"/>
      <c r="Q670" s="69"/>
      <c r="R670" s="69"/>
      <c r="S670" s="69"/>
      <c r="T670" s="69"/>
      <c r="U670" s="69"/>
      <c r="V670" s="69"/>
      <c r="W670" s="69"/>
      <c r="X670" s="69"/>
      <c r="Y670" s="69"/>
      <c r="Z670" s="69"/>
    </row>
    <row r="671" ht="15.75" customHeight="1">
      <c r="A671" s="106" t="s">
        <v>1228</v>
      </c>
      <c r="B671" s="106" t="s">
        <v>2025</v>
      </c>
      <c r="C671" s="106" t="s">
        <v>1474</v>
      </c>
      <c r="D671" s="106" t="s">
        <v>2425</v>
      </c>
      <c r="E671" s="106" t="s">
        <v>5475</v>
      </c>
      <c r="F671" s="106"/>
      <c r="G671" s="106" t="s">
        <v>2025</v>
      </c>
      <c r="H671" s="107" t="str">
        <f t="shared" ref="H671:H673" si="84">concatenate(D671," ",E671)</f>
        <v>Quercus bipedalis</v>
      </c>
      <c r="I671" s="108" t="str">
        <f t="array" ref="I671">index('ThreatSearch download 4.6.20'!M:M,match(H671,'ThreatSearch download 4.6.20'!E:E,0))</f>
        <v>#N/A</v>
      </c>
      <c r="J671" s="108" t="str">
        <f t="array" ref="J671">index('ThreatSearch download 4.6.20'!L:L,match(H671,'ThreatSearch download 4.6.20'!E:E,0))</f>
        <v>#N/A</v>
      </c>
      <c r="K671" s="109" t="str">
        <f t="array" ref="K671">index('ThreatSearch download 4.6.20'!R:R,match(H671,'ThreatSearch download 4.6.20'!E:E,0))</f>
        <v>#N/A</v>
      </c>
      <c r="L671" s="69"/>
      <c r="M671" s="69"/>
      <c r="N671" s="69"/>
      <c r="O671" s="69"/>
      <c r="P671" s="69"/>
      <c r="Q671" s="69"/>
      <c r="R671" s="69"/>
      <c r="S671" s="69"/>
      <c r="T671" s="69"/>
      <c r="U671" s="69"/>
      <c r="V671" s="69"/>
      <c r="W671" s="69"/>
      <c r="X671" s="69"/>
      <c r="Y671" s="69"/>
      <c r="Z671" s="69"/>
    </row>
    <row r="672" ht="15.75" customHeight="1">
      <c r="A672" s="106" t="s">
        <v>745</v>
      </c>
      <c r="B672" s="106" t="s">
        <v>1638</v>
      </c>
      <c r="C672" s="106" t="s">
        <v>1474</v>
      </c>
      <c r="D672" s="106" t="s">
        <v>2425</v>
      </c>
      <c r="E672" s="106" t="s">
        <v>5147</v>
      </c>
      <c r="F672" s="106"/>
      <c r="G672" s="106" t="s">
        <v>1638</v>
      </c>
      <c r="H672" s="107" t="str">
        <f t="shared" si="84"/>
        <v>Quercus boissieri</v>
      </c>
      <c r="I672" s="108" t="str">
        <f t="array" ref="I672">index('ThreatSearch download 4.6.20'!M:M,match(H672,'ThreatSearch download 4.6.20'!E:E,0))</f>
        <v>#N/A</v>
      </c>
      <c r="J672" s="108" t="str">
        <f t="array" ref="J672">index('ThreatSearch download 4.6.20'!L:L,match(H672,'ThreatSearch download 4.6.20'!E:E,0))</f>
        <v>#N/A</v>
      </c>
      <c r="K672" s="109" t="str">
        <f t="array" ref="K672">index('ThreatSearch download 4.6.20'!R:R,match(H672,'ThreatSearch download 4.6.20'!E:E,0))</f>
        <v>#N/A</v>
      </c>
      <c r="L672" s="69"/>
      <c r="M672" s="69"/>
      <c r="N672" s="69"/>
      <c r="O672" s="69"/>
      <c r="P672" s="69"/>
      <c r="Q672" s="69"/>
      <c r="R672" s="69"/>
      <c r="S672" s="69"/>
      <c r="T672" s="69"/>
      <c r="U672" s="69"/>
      <c r="V672" s="69"/>
      <c r="W672" s="69"/>
      <c r="X672" s="69"/>
      <c r="Y672" s="69"/>
      <c r="Z672" s="69"/>
    </row>
    <row r="673" ht="15.75" customHeight="1">
      <c r="A673" s="106" t="s">
        <v>1318</v>
      </c>
      <c r="B673" s="106" t="s">
        <v>2027</v>
      </c>
      <c r="C673" s="106" t="s">
        <v>1474</v>
      </c>
      <c r="D673" s="106" t="s">
        <v>2425</v>
      </c>
      <c r="E673" s="106" t="s">
        <v>5476</v>
      </c>
      <c r="F673" s="106"/>
      <c r="G673" s="106" t="s">
        <v>2027</v>
      </c>
      <c r="H673" s="107" t="str">
        <f t="shared" si="84"/>
        <v>Quercus borealis</v>
      </c>
      <c r="I673" s="108" t="str">
        <f t="array" ref="I673">index('ThreatSearch download 4.6.20'!M:M,match(H673,'ThreatSearch download 4.6.20'!E:E,0))</f>
        <v>#N/A</v>
      </c>
      <c r="J673" s="108" t="str">
        <f t="array" ref="J673">index('ThreatSearch download 4.6.20'!L:L,match(H673,'ThreatSearch download 4.6.20'!E:E,0))</f>
        <v>#N/A</v>
      </c>
      <c r="K673" s="109" t="str">
        <f t="array" ref="K673">index('ThreatSearch download 4.6.20'!R:R,match(H673,'ThreatSearch download 4.6.20'!E:E,0))</f>
        <v>#N/A</v>
      </c>
      <c r="L673" s="69"/>
      <c r="M673" s="69"/>
      <c r="N673" s="69"/>
      <c r="O673" s="69"/>
      <c r="P673" s="69"/>
      <c r="Q673" s="69"/>
      <c r="R673" s="69"/>
      <c r="S673" s="69"/>
      <c r="T673" s="69"/>
      <c r="U673" s="69"/>
      <c r="V673" s="69"/>
      <c r="W673" s="69"/>
      <c r="X673" s="69"/>
      <c r="Y673" s="69"/>
      <c r="Z673" s="69"/>
    </row>
    <row r="674" ht="15.75" customHeight="1">
      <c r="A674" s="106" t="s">
        <v>1318</v>
      </c>
      <c r="B674" s="106" t="s">
        <v>5477</v>
      </c>
      <c r="C674" s="106" t="s">
        <v>1474</v>
      </c>
      <c r="D674" s="106" t="s">
        <v>2425</v>
      </c>
      <c r="E674" s="106" t="s">
        <v>5476</v>
      </c>
      <c r="F674" s="106" t="s">
        <v>5478</v>
      </c>
      <c r="G674" s="106" t="s">
        <v>2027</v>
      </c>
      <c r="H674" s="107" t="str">
        <f>concatenate(D674," ",E674," ",F674)</f>
        <v>Quercus borealis maxima</v>
      </c>
      <c r="I674" s="108" t="str">
        <f t="array" ref="I674">index('ThreatSearch download 4.6.20'!M:M,match(H674,'ThreatSearch download 4.6.20'!E:E,0))</f>
        <v>#N/A</v>
      </c>
      <c r="J674" s="108" t="str">
        <f t="array" ref="J674">index('ThreatSearch download 4.6.20'!L:L,match(H674,'ThreatSearch download 4.6.20'!E:E,0))</f>
        <v>#N/A</v>
      </c>
      <c r="K674" s="109" t="str">
        <f t="array" ref="K674">index('ThreatSearch download 4.6.20'!R:R,match(H674,'ThreatSearch download 4.6.20'!E:E,0))</f>
        <v>#N/A</v>
      </c>
      <c r="L674" s="69"/>
      <c r="M674" s="69"/>
      <c r="N674" s="69"/>
      <c r="O674" s="69"/>
      <c r="P674" s="69"/>
      <c r="Q674" s="69"/>
      <c r="R674" s="69"/>
      <c r="S674" s="69"/>
      <c r="T674" s="69"/>
      <c r="U674" s="69"/>
      <c r="V674" s="69"/>
      <c r="W674" s="69"/>
      <c r="X674" s="69"/>
      <c r="Y674" s="69"/>
      <c r="Z674" s="69"/>
    </row>
    <row r="675" ht="15.75" customHeight="1">
      <c r="A675" s="106" t="s">
        <v>1273</v>
      </c>
      <c r="B675" s="106" t="s">
        <v>2030</v>
      </c>
      <c r="C675" s="106" t="s">
        <v>1474</v>
      </c>
      <c r="D675" s="106" t="s">
        <v>2425</v>
      </c>
      <c r="E675" s="106" t="s">
        <v>5479</v>
      </c>
      <c r="F675" s="106"/>
      <c r="G675" s="106" t="s">
        <v>2030</v>
      </c>
      <c r="H675" s="107" t="str">
        <f t="shared" ref="H675:H682" si="85">concatenate(D675," ",E675)</f>
        <v>Quercus brayi</v>
      </c>
      <c r="I675" s="108" t="str">
        <f t="array" ref="I675">index('ThreatSearch download 4.6.20'!M:M,match(H675,'ThreatSearch download 4.6.20'!E:E,0))</f>
        <v>#N/A</v>
      </c>
      <c r="J675" s="108" t="str">
        <f t="array" ref="J675">index('ThreatSearch download 4.6.20'!L:L,match(H675,'ThreatSearch download 4.6.20'!E:E,0))</f>
        <v>#N/A</v>
      </c>
      <c r="K675" s="109" t="str">
        <f t="array" ref="K675">index('ThreatSearch download 4.6.20'!R:R,match(H675,'ThreatSearch download 4.6.20'!E:E,0))</f>
        <v>#N/A</v>
      </c>
      <c r="L675" s="69"/>
      <c r="M675" s="69"/>
      <c r="N675" s="69"/>
      <c r="O675" s="69"/>
      <c r="P675" s="69"/>
      <c r="Q675" s="69"/>
      <c r="R675" s="69"/>
      <c r="S675" s="69"/>
      <c r="T675" s="69"/>
      <c r="U675" s="69"/>
      <c r="V675" s="69"/>
      <c r="W675" s="69"/>
      <c r="X675" s="69"/>
      <c r="Y675" s="69"/>
      <c r="Z675" s="69"/>
    </row>
    <row r="676" ht="15.75" customHeight="1">
      <c r="A676" s="106" t="s">
        <v>801</v>
      </c>
      <c r="B676" s="106" t="s">
        <v>1639</v>
      </c>
      <c r="C676" s="106" t="s">
        <v>1474</v>
      </c>
      <c r="D676" s="106" t="s">
        <v>2425</v>
      </c>
      <c r="E676" s="106" t="s">
        <v>4541</v>
      </c>
      <c r="F676" s="106"/>
      <c r="G676" s="106" t="s">
        <v>1639</v>
      </c>
      <c r="H676" s="107" t="str">
        <f t="shared" si="85"/>
        <v>Quercus breviloba</v>
      </c>
      <c r="I676" s="108" t="str">
        <f t="array" ref="I676">index('ThreatSearch download 4.6.20'!M:M,match(H676,'ThreatSearch download 4.6.20'!E:E,0))</f>
        <v>#N/A</v>
      </c>
      <c r="J676" s="108" t="str">
        <f t="array" ref="J676">index('ThreatSearch download 4.6.20'!L:L,match(H676,'ThreatSearch download 4.6.20'!E:E,0))</f>
        <v>#N/A</v>
      </c>
      <c r="K676" s="109" t="str">
        <f t="array" ref="K676">index('ThreatSearch download 4.6.20'!R:R,match(H676,'ThreatSearch download 4.6.20'!E:E,0))</f>
        <v>#N/A</v>
      </c>
      <c r="L676" s="69"/>
      <c r="M676" s="69"/>
      <c r="N676" s="69"/>
      <c r="O676" s="69"/>
      <c r="P676" s="69"/>
      <c r="Q676" s="69"/>
      <c r="R676" s="69"/>
      <c r="S676" s="69"/>
      <c r="T676" s="69"/>
      <c r="U676" s="69"/>
      <c r="V676" s="69"/>
      <c r="W676" s="69"/>
      <c r="X676" s="69"/>
      <c r="Y676" s="69"/>
      <c r="Z676" s="69"/>
    </row>
    <row r="677" ht="15.75" customHeight="1">
      <c r="A677" s="106" t="s">
        <v>1186</v>
      </c>
      <c r="B677" s="106" t="s">
        <v>5480</v>
      </c>
      <c r="C677" s="106" t="s">
        <v>1474</v>
      </c>
      <c r="D677" s="106" t="s">
        <v>2425</v>
      </c>
      <c r="E677" s="106" t="s">
        <v>4582</v>
      </c>
      <c r="F677" s="106"/>
      <c r="G677" s="106" t="s">
        <v>5480</v>
      </c>
      <c r="H677" s="107" t="str">
        <f t="shared" si="85"/>
        <v>Quercus breweri</v>
      </c>
      <c r="I677" s="108" t="str">
        <f t="array" ref="I677">index('ThreatSearch download 4.6.20'!M:M,match(H677,'ThreatSearch download 4.6.20'!E:E,0))</f>
        <v>#N/A</v>
      </c>
      <c r="J677" s="108" t="str">
        <f t="array" ref="J677">index('ThreatSearch download 4.6.20'!L:L,match(H677,'ThreatSearch download 4.6.20'!E:E,0))</f>
        <v>#N/A</v>
      </c>
      <c r="K677" s="109" t="str">
        <f t="array" ref="K677">index('ThreatSearch download 4.6.20'!R:R,match(H677,'ThreatSearch download 4.6.20'!E:E,0))</f>
        <v>#N/A</v>
      </c>
      <c r="L677" s="69"/>
      <c r="M677" s="69"/>
      <c r="N677" s="69"/>
      <c r="O677" s="69"/>
      <c r="P677" s="69"/>
      <c r="Q677" s="69"/>
      <c r="R677" s="69"/>
      <c r="S677" s="69"/>
      <c r="T677" s="69"/>
      <c r="U677" s="69"/>
      <c r="V677" s="69"/>
      <c r="W677" s="69"/>
      <c r="X677" s="69"/>
      <c r="Y677" s="69"/>
      <c r="Z677" s="69"/>
    </row>
    <row r="678" ht="15.75" customHeight="1">
      <c r="A678" s="106" t="s">
        <v>1352</v>
      </c>
      <c r="B678" s="106" t="s">
        <v>2032</v>
      </c>
      <c r="C678" s="106" t="s">
        <v>1474</v>
      </c>
      <c r="D678" s="106" t="s">
        <v>2425</v>
      </c>
      <c r="E678" s="106" t="s">
        <v>5481</v>
      </c>
      <c r="F678" s="106"/>
      <c r="G678" s="106" t="s">
        <v>2032</v>
      </c>
      <c r="H678" s="107" t="str">
        <f t="shared" si="85"/>
        <v>Quercus bungeana</v>
      </c>
      <c r="I678" s="108" t="str">
        <f t="array" ref="I678">index('ThreatSearch download 4.6.20'!M:M,match(H678,'ThreatSearch download 4.6.20'!E:E,0))</f>
        <v>#N/A</v>
      </c>
      <c r="J678" s="108" t="str">
        <f t="array" ref="J678">index('ThreatSearch download 4.6.20'!L:L,match(H678,'ThreatSearch download 4.6.20'!E:E,0))</f>
        <v>#N/A</v>
      </c>
      <c r="K678" s="109" t="str">
        <f t="array" ref="K678">index('ThreatSearch download 4.6.20'!R:R,match(H678,'ThreatSearch download 4.6.20'!E:E,0))</f>
        <v>#N/A</v>
      </c>
      <c r="L678" s="69"/>
      <c r="M678" s="69"/>
      <c r="N678" s="69"/>
      <c r="O678" s="69"/>
      <c r="P678" s="69"/>
      <c r="Q678" s="69"/>
      <c r="R678" s="69"/>
      <c r="S678" s="69"/>
      <c r="T678" s="69"/>
      <c r="U678" s="69"/>
      <c r="V678" s="69"/>
      <c r="W678" s="69"/>
      <c r="X678" s="69"/>
      <c r="Y678" s="69"/>
      <c r="Z678" s="69"/>
    </row>
    <row r="679" ht="15.75" customHeight="1">
      <c r="A679" s="106" t="s">
        <v>1225</v>
      </c>
      <c r="B679" s="106" t="s">
        <v>2034</v>
      </c>
      <c r="C679" s="106" t="s">
        <v>1474</v>
      </c>
      <c r="D679" s="106" t="s">
        <v>2425</v>
      </c>
      <c r="E679" s="106" t="s">
        <v>5482</v>
      </c>
      <c r="F679" s="106"/>
      <c r="G679" s="106" t="s">
        <v>2034</v>
      </c>
      <c r="H679" s="107" t="str">
        <f t="shared" si="85"/>
        <v>Quercus californica</v>
      </c>
      <c r="I679" s="108" t="str">
        <f t="array" ref="I679">index('ThreatSearch download 4.6.20'!M:M,match(H679,'ThreatSearch download 4.6.20'!E:E,0))</f>
        <v>#N/A</v>
      </c>
      <c r="J679" s="108" t="str">
        <f t="array" ref="J679">index('ThreatSearch download 4.6.20'!L:L,match(H679,'ThreatSearch download 4.6.20'!E:E,0))</f>
        <v>#N/A</v>
      </c>
      <c r="K679" s="109" t="str">
        <f t="array" ref="K679">index('ThreatSearch download 4.6.20'!R:R,match(H679,'ThreatSearch download 4.6.20'!E:E,0))</f>
        <v>#N/A</v>
      </c>
      <c r="L679" s="69"/>
      <c r="M679" s="69"/>
      <c r="N679" s="69"/>
      <c r="O679" s="69"/>
      <c r="P679" s="69"/>
      <c r="Q679" s="69"/>
      <c r="R679" s="69"/>
      <c r="S679" s="69"/>
      <c r="T679" s="69"/>
      <c r="U679" s="69"/>
      <c r="V679" s="69"/>
      <c r="W679" s="69"/>
      <c r="X679" s="69"/>
      <c r="Y679" s="69"/>
      <c r="Z679" s="69"/>
    </row>
    <row r="680" ht="15.75" customHeight="1">
      <c r="A680" s="106" t="s">
        <v>1100</v>
      </c>
      <c r="B680" s="106" t="s">
        <v>5483</v>
      </c>
      <c r="C680" s="106" t="s">
        <v>1474</v>
      </c>
      <c r="D680" s="106" t="s">
        <v>2425</v>
      </c>
      <c r="E680" s="106" t="s">
        <v>5484</v>
      </c>
      <c r="F680" s="106"/>
      <c r="G680" s="106" t="s">
        <v>5483</v>
      </c>
      <c r="H680" s="107" t="str">
        <f t="shared" si="85"/>
        <v>Quercus caput-rivuli</v>
      </c>
      <c r="I680" s="108" t="str">
        <f t="array" ref="I680">index('ThreatSearch download 4.6.20'!M:M,match(H680,'ThreatSearch download 4.6.20'!E:E,0))</f>
        <v>#N/A</v>
      </c>
      <c r="J680" s="108" t="str">
        <f t="array" ref="J680">index('ThreatSearch download 4.6.20'!L:L,match(H680,'ThreatSearch download 4.6.20'!E:E,0))</f>
        <v>#N/A</v>
      </c>
      <c r="K680" s="109" t="str">
        <f t="array" ref="K680">index('ThreatSearch download 4.6.20'!R:R,match(H680,'ThreatSearch download 4.6.20'!E:E,0))</f>
        <v>#N/A</v>
      </c>
      <c r="L680" s="69"/>
      <c r="M680" s="69"/>
      <c r="N680" s="69"/>
      <c r="O680" s="69"/>
      <c r="P680" s="69"/>
      <c r="Q680" s="69"/>
      <c r="R680" s="69"/>
      <c r="S680" s="69"/>
      <c r="T680" s="69"/>
      <c r="U680" s="69"/>
      <c r="V680" s="69"/>
      <c r="W680" s="69"/>
      <c r="X680" s="69"/>
      <c r="Y680" s="69"/>
      <c r="Z680" s="69"/>
    </row>
    <row r="681" ht="15.75" customHeight="1">
      <c r="A681" s="106" t="s">
        <v>1231</v>
      </c>
      <c r="B681" s="106" t="s">
        <v>2039</v>
      </c>
      <c r="C681" s="106" t="s">
        <v>1474</v>
      </c>
      <c r="D681" s="106" t="s">
        <v>2425</v>
      </c>
      <c r="E681" s="106" t="s">
        <v>5485</v>
      </c>
      <c r="F681" s="106"/>
      <c r="G681" s="106" t="s">
        <v>2039</v>
      </c>
      <c r="H681" s="107" t="str">
        <f t="shared" si="85"/>
        <v>Quercus catesbaei</v>
      </c>
      <c r="I681" s="108" t="str">
        <f t="array" ref="I681">index('ThreatSearch download 4.6.20'!M:M,match(H681,'ThreatSearch download 4.6.20'!E:E,0))</f>
        <v>#N/A</v>
      </c>
      <c r="J681" s="108" t="str">
        <f t="array" ref="J681">index('ThreatSearch download 4.6.20'!L:L,match(H681,'ThreatSearch download 4.6.20'!E:E,0))</f>
        <v>#N/A</v>
      </c>
      <c r="K681" s="109" t="str">
        <f t="array" ref="K681">index('ThreatSearch download 4.6.20'!R:R,match(H681,'ThreatSearch download 4.6.20'!E:E,0))</f>
        <v>#N/A</v>
      </c>
      <c r="L681" s="69"/>
      <c r="M681" s="69"/>
      <c r="N681" s="69"/>
      <c r="O681" s="69"/>
      <c r="P681" s="69"/>
      <c r="Q681" s="69"/>
      <c r="R681" s="69"/>
      <c r="S681" s="69"/>
      <c r="T681" s="69"/>
      <c r="U681" s="69"/>
      <c r="V681" s="69"/>
      <c r="W681" s="69"/>
      <c r="X681" s="69"/>
      <c r="Y681" s="69"/>
      <c r="Z681" s="69"/>
    </row>
    <row r="682" ht="15.75" customHeight="1">
      <c r="A682" s="106" t="s">
        <v>1228</v>
      </c>
      <c r="B682" s="106" t="s">
        <v>2041</v>
      </c>
      <c r="C682" s="106" t="s">
        <v>1474</v>
      </c>
      <c r="D682" s="106" t="s">
        <v>2425</v>
      </c>
      <c r="E682" s="106" t="s">
        <v>5486</v>
      </c>
      <c r="F682" s="106"/>
      <c r="G682" s="106" t="s">
        <v>2041</v>
      </c>
      <c r="H682" s="107" t="str">
        <f t="shared" si="85"/>
        <v>Quercus centralis</v>
      </c>
      <c r="I682" s="108" t="str">
        <f t="array" ref="I682">index('ThreatSearch download 4.6.20'!M:M,match(H682,'ThreatSearch download 4.6.20'!E:E,0))</f>
        <v>#N/A</v>
      </c>
      <c r="J682" s="108" t="str">
        <f t="array" ref="J682">index('ThreatSearch download 4.6.20'!L:L,match(H682,'ThreatSearch download 4.6.20'!E:E,0))</f>
        <v>#N/A</v>
      </c>
      <c r="K682" s="109" t="str">
        <f t="array" ref="K682">index('ThreatSearch download 4.6.20'!R:R,match(H682,'ThreatSearch download 4.6.20'!E:E,0))</f>
        <v>#N/A</v>
      </c>
      <c r="L682" s="69"/>
      <c r="M682" s="69"/>
      <c r="N682" s="69"/>
      <c r="O682" s="69"/>
      <c r="P682" s="69"/>
      <c r="Q682" s="69"/>
      <c r="R682" s="69"/>
      <c r="S682" s="69"/>
      <c r="T682" s="69"/>
      <c r="U682" s="69"/>
      <c r="V682" s="69"/>
      <c r="W682" s="69"/>
      <c r="X682" s="69"/>
      <c r="Y682" s="69"/>
      <c r="Z682" s="69"/>
    </row>
    <row r="683" ht="15.75" customHeight="1">
      <c r="A683" s="106" t="s">
        <v>1134</v>
      </c>
      <c r="B683" s="106" t="s">
        <v>5487</v>
      </c>
      <c r="C683" s="106" t="s">
        <v>1474</v>
      </c>
      <c r="D683" s="106" t="s">
        <v>2425</v>
      </c>
      <c r="E683" s="106" t="s">
        <v>3769</v>
      </c>
      <c r="F683" s="106" t="s">
        <v>5488</v>
      </c>
      <c r="G683" s="106" t="s">
        <v>1134</v>
      </c>
      <c r="H683" s="107" t="str">
        <f>concatenate(D683," ",E683," ",F683)</f>
        <v>Quercus chenii linanensis</v>
      </c>
      <c r="I683" s="108" t="str">
        <f t="array" ref="I683">index('ThreatSearch download 4.6.20'!M:M,match(H683,'ThreatSearch download 4.6.20'!E:E,0))</f>
        <v>#N/A</v>
      </c>
      <c r="J683" s="108" t="str">
        <f t="array" ref="J683">index('ThreatSearch download 4.6.20'!L:L,match(H683,'ThreatSearch download 4.6.20'!E:E,0))</f>
        <v>#N/A</v>
      </c>
      <c r="K683" s="109" t="str">
        <f t="array" ref="K683">index('ThreatSearch download 4.6.20'!R:R,match(H683,'ThreatSearch download 4.6.20'!E:E,0))</f>
        <v>#N/A</v>
      </c>
      <c r="L683" s="69"/>
      <c r="M683" s="69"/>
      <c r="N683" s="69"/>
      <c r="O683" s="69"/>
      <c r="P683" s="69"/>
      <c r="Q683" s="69"/>
      <c r="R683" s="69"/>
      <c r="S683" s="69"/>
      <c r="T683" s="69"/>
      <c r="U683" s="69"/>
      <c r="V683" s="69"/>
      <c r="W683" s="69"/>
      <c r="X683" s="69"/>
      <c r="Y683" s="69"/>
      <c r="Z683" s="69"/>
    </row>
    <row r="684" ht="15.75" customHeight="1">
      <c r="A684" s="106" t="s">
        <v>1352</v>
      </c>
      <c r="B684" s="106" t="s">
        <v>2043</v>
      </c>
      <c r="C684" s="106" t="s">
        <v>1474</v>
      </c>
      <c r="D684" s="106" t="s">
        <v>2425</v>
      </c>
      <c r="E684" s="106" t="s">
        <v>2464</v>
      </c>
      <c r="F684" s="106"/>
      <c r="G684" s="106" t="s">
        <v>2043</v>
      </c>
      <c r="H684" s="107" t="str">
        <f>concatenate(D684," ",E684)</f>
        <v>Quercus chinensis</v>
      </c>
      <c r="I684" s="108" t="str">
        <f t="array" ref="I684">index('ThreatSearch download 4.6.20'!M:M,match(H684,'ThreatSearch download 4.6.20'!E:E,0))</f>
        <v>#N/A</v>
      </c>
      <c r="J684" s="108" t="str">
        <f t="array" ref="J684">index('ThreatSearch download 4.6.20'!L:L,match(H684,'ThreatSearch download 4.6.20'!E:E,0))</f>
        <v>#N/A</v>
      </c>
      <c r="K684" s="109" t="str">
        <f t="array" ref="K684">index('ThreatSearch download 4.6.20'!R:R,match(H684,'ThreatSearch download 4.6.20'!E:E,0))</f>
        <v>#N/A</v>
      </c>
      <c r="L684" s="69"/>
      <c r="M684" s="69"/>
      <c r="N684" s="69"/>
      <c r="O684" s="69"/>
      <c r="P684" s="69"/>
      <c r="Q684" s="69"/>
      <c r="R684" s="69"/>
      <c r="S684" s="69"/>
      <c r="T684" s="69"/>
      <c r="U684" s="69"/>
      <c r="V684" s="69"/>
      <c r="W684" s="69"/>
      <c r="X684" s="69"/>
      <c r="Y684" s="69"/>
      <c r="Z684" s="69"/>
    </row>
    <row r="685" ht="15.75" customHeight="1">
      <c r="A685" s="106" t="s">
        <v>1137</v>
      </c>
      <c r="B685" s="106" t="s">
        <v>5489</v>
      </c>
      <c r="C685" s="106" t="s">
        <v>1474</v>
      </c>
      <c r="D685" s="106" t="s">
        <v>2425</v>
      </c>
      <c r="E685" s="106" t="s">
        <v>3268</v>
      </c>
      <c r="F685" s="106" t="s">
        <v>3268</v>
      </c>
      <c r="G685" s="106" t="s">
        <v>1137</v>
      </c>
      <c r="H685" s="107" t="str">
        <f t="shared" ref="H685:H689" si="86">concatenate(D685," ",E685," ",F685)</f>
        <v>Quercus chrysolepis chrysolepis</v>
      </c>
      <c r="I685" s="108" t="str">
        <f t="array" ref="I685">index('ThreatSearch download 4.6.20'!M:M,match(H685,'ThreatSearch download 4.6.20'!E:E,0))</f>
        <v>#N/A</v>
      </c>
      <c r="J685" s="108" t="str">
        <f t="array" ref="J685">index('ThreatSearch download 4.6.20'!L:L,match(H685,'ThreatSearch download 4.6.20'!E:E,0))</f>
        <v>#N/A</v>
      </c>
      <c r="K685" s="109" t="str">
        <f t="array" ref="K685">index('ThreatSearch download 4.6.20'!R:R,match(H685,'ThreatSearch download 4.6.20'!E:E,0))</f>
        <v>#N/A</v>
      </c>
      <c r="L685" s="69"/>
      <c r="M685" s="69"/>
      <c r="N685" s="69"/>
      <c r="O685" s="69"/>
      <c r="P685" s="69"/>
      <c r="Q685" s="69"/>
      <c r="R685" s="69"/>
      <c r="S685" s="69"/>
      <c r="T685" s="69"/>
      <c r="U685" s="69"/>
      <c r="V685" s="69"/>
      <c r="W685" s="69"/>
      <c r="X685" s="69"/>
      <c r="Y685" s="69"/>
      <c r="Z685" s="69"/>
    </row>
    <row r="686" ht="15.75" customHeight="1">
      <c r="A686" s="106" t="s">
        <v>1137</v>
      </c>
      <c r="B686" s="106" t="s">
        <v>4574</v>
      </c>
      <c r="C686" s="106" t="s">
        <v>1474</v>
      </c>
      <c r="D686" s="106" t="s">
        <v>2425</v>
      </c>
      <c r="E686" s="106" t="s">
        <v>3268</v>
      </c>
      <c r="F686" s="106" t="s">
        <v>4575</v>
      </c>
      <c r="G686" s="106" t="s">
        <v>1137</v>
      </c>
      <c r="H686" s="107" t="str">
        <f t="shared" si="86"/>
        <v>Quercus chrysolepis nana</v>
      </c>
      <c r="I686" s="108" t="str">
        <f t="array" ref="I686">index('ThreatSearch download 4.6.20'!M:M,match(H686,'ThreatSearch download 4.6.20'!E:E,0))</f>
        <v>#N/A</v>
      </c>
      <c r="J686" s="108" t="str">
        <f t="array" ref="J686">index('ThreatSearch download 4.6.20'!L:L,match(H686,'ThreatSearch download 4.6.20'!E:E,0))</f>
        <v>#N/A</v>
      </c>
      <c r="K686" s="109" t="str">
        <f t="array" ref="K686">index('ThreatSearch download 4.6.20'!R:R,match(H686,'ThreatSearch download 4.6.20'!E:E,0))</f>
        <v>#N/A</v>
      </c>
      <c r="L686" s="69"/>
      <c r="M686" s="69"/>
      <c r="N686" s="69"/>
      <c r="O686" s="69"/>
      <c r="P686" s="69"/>
      <c r="Q686" s="69"/>
      <c r="R686" s="69"/>
      <c r="S686" s="69"/>
      <c r="T686" s="69"/>
      <c r="U686" s="69"/>
      <c r="V686" s="69"/>
      <c r="W686" s="69"/>
      <c r="X686" s="69"/>
      <c r="Y686" s="69"/>
      <c r="Z686" s="69"/>
    </row>
    <row r="687" ht="15.75" customHeight="1">
      <c r="A687" s="106" t="s">
        <v>1290</v>
      </c>
      <c r="B687" s="106" t="s">
        <v>1792</v>
      </c>
      <c r="C687" s="106" t="s">
        <v>1474</v>
      </c>
      <c r="D687" s="106" t="s">
        <v>2425</v>
      </c>
      <c r="E687" s="106" t="s">
        <v>3268</v>
      </c>
      <c r="F687" s="106" t="s">
        <v>3115</v>
      </c>
      <c r="G687" s="106" t="s">
        <v>1137</v>
      </c>
      <c r="H687" s="107" t="str">
        <f t="shared" si="86"/>
        <v>Quercus chrysolepis palmeri</v>
      </c>
      <c r="I687" s="108" t="str">
        <f t="array" ref="I687">index('ThreatSearch download 4.6.20'!M:M,match(H687,'ThreatSearch download 4.6.20'!E:E,0))</f>
        <v>#N/A</v>
      </c>
      <c r="J687" s="108" t="str">
        <f t="array" ref="J687">index('ThreatSearch download 4.6.20'!L:L,match(H687,'ThreatSearch download 4.6.20'!E:E,0))</f>
        <v>#N/A</v>
      </c>
      <c r="K687" s="109" t="str">
        <f t="array" ref="K687">index('ThreatSearch download 4.6.20'!R:R,match(H687,'ThreatSearch download 4.6.20'!E:E,0))</f>
        <v>#N/A</v>
      </c>
      <c r="L687" s="69"/>
      <c r="M687" s="69"/>
      <c r="N687" s="69"/>
      <c r="O687" s="69"/>
      <c r="P687" s="69"/>
      <c r="Q687" s="69"/>
      <c r="R687" s="69"/>
      <c r="S687" s="69"/>
      <c r="T687" s="69"/>
      <c r="U687" s="69"/>
      <c r="V687" s="69"/>
      <c r="W687" s="69"/>
      <c r="X687" s="69"/>
      <c r="Y687" s="69"/>
      <c r="Z687" s="69"/>
    </row>
    <row r="688" ht="15.75" customHeight="1">
      <c r="A688" s="106" t="s">
        <v>1290</v>
      </c>
      <c r="B688" s="106" t="s">
        <v>5490</v>
      </c>
      <c r="C688" s="106" t="s">
        <v>1474</v>
      </c>
      <c r="D688" s="106" t="s">
        <v>2425</v>
      </c>
      <c r="E688" s="106" t="s">
        <v>3268</v>
      </c>
      <c r="F688" s="106" t="s">
        <v>5491</v>
      </c>
      <c r="G688" s="106" t="s">
        <v>1137</v>
      </c>
      <c r="H688" s="107" t="str">
        <f t="shared" si="86"/>
        <v>Quercus chrysolepis palneri</v>
      </c>
      <c r="I688" s="108" t="str">
        <f t="array" ref="I688">index('ThreatSearch download 4.6.20'!M:M,match(H688,'ThreatSearch download 4.6.20'!E:E,0))</f>
        <v>#N/A</v>
      </c>
      <c r="J688" s="108" t="str">
        <f t="array" ref="J688">index('ThreatSearch download 4.6.20'!L:L,match(H688,'ThreatSearch download 4.6.20'!E:E,0))</f>
        <v>#N/A</v>
      </c>
      <c r="K688" s="109" t="str">
        <f t="array" ref="K688">index('ThreatSearch download 4.6.20'!R:R,match(H688,'ThreatSearch download 4.6.20'!E:E,0))</f>
        <v>#N/A</v>
      </c>
      <c r="L688" s="69"/>
      <c r="M688" s="69"/>
      <c r="N688" s="69"/>
      <c r="O688" s="69"/>
      <c r="P688" s="69"/>
      <c r="Q688" s="69"/>
      <c r="R688" s="69"/>
      <c r="S688" s="69"/>
      <c r="T688" s="69"/>
      <c r="U688" s="69"/>
      <c r="V688" s="69"/>
      <c r="W688" s="69"/>
      <c r="X688" s="69"/>
      <c r="Y688" s="69"/>
      <c r="Z688" s="69"/>
    </row>
    <row r="689" ht="15.75" customHeight="1">
      <c r="A689" s="106" t="s">
        <v>1348</v>
      </c>
      <c r="B689" s="106" t="s">
        <v>1795</v>
      </c>
      <c r="C689" s="106" t="s">
        <v>1474</v>
      </c>
      <c r="D689" s="106" t="s">
        <v>2425</v>
      </c>
      <c r="E689" s="106" t="s">
        <v>3268</v>
      </c>
      <c r="F689" s="106" t="s">
        <v>5141</v>
      </c>
      <c r="G689" s="106" t="s">
        <v>1137</v>
      </c>
      <c r="H689" s="107" t="str">
        <f t="shared" si="86"/>
        <v>Quercus chrysolepis vaccinifolia</v>
      </c>
      <c r="I689" s="108" t="str">
        <f t="array" ref="I689">index('ThreatSearch download 4.6.20'!M:M,match(H689,'ThreatSearch download 4.6.20'!E:E,0))</f>
        <v>#N/A</v>
      </c>
      <c r="J689" s="108" t="str">
        <f t="array" ref="J689">index('ThreatSearch download 4.6.20'!L:L,match(H689,'ThreatSearch download 4.6.20'!E:E,0))</f>
        <v>#N/A</v>
      </c>
      <c r="K689" s="109" t="str">
        <f t="array" ref="K689">index('ThreatSearch download 4.6.20'!R:R,match(H689,'ThreatSearch download 4.6.20'!E:E,0))</f>
        <v>#N/A</v>
      </c>
      <c r="L689" s="69"/>
      <c r="M689" s="69"/>
      <c r="N689" s="69"/>
      <c r="O689" s="69"/>
      <c r="P689" s="69"/>
      <c r="Q689" s="69"/>
      <c r="R689" s="69"/>
      <c r="S689" s="69"/>
      <c r="T689" s="69"/>
      <c r="U689" s="69"/>
      <c r="V689" s="69"/>
      <c r="W689" s="69"/>
      <c r="X689" s="69"/>
      <c r="Y689" s="69"/>
      <c r="Z689" s="69"/>
    </row>
    <row r="690" ht="15.75" customHeight="1">
      <c r="A690" s="106" t="s">
        <v>1137</v>
      </c>
      <c r="B690" s="106" t="s">
        <v>2046</v>
      </c>
      <c r="C690" s="106" t="s">
        <v>1474</v>
      </c>
      <c r="D690" s="106" t="s">
        <v>2425</v>
      </c>
      <c r="E690" s="106" t="s">
        <v>5492</v>
      </c>
      <c r="G690" s="106" t="s">
        <v>2046</v>
      </c>
      <c r="H690" s="107" t="str">
        <f t="shared" ref="H690:H691" si="87">concatenate(D690," ",E690)</f>
        <v>Quercus chrysophyllus</v>
      </c>
      <c r="I690" s="108" t="str">
        <f t="array" ref="I690">index('ThreatSearch download 4.6.20'!M:M,match(H690,'ThreatSearch download 4.6.20'!E:E,0))</f>
        <v>#N/A</v>
      </c>
      <c r="J690" s="108" t="str">
        <f t="array" ref="J690">index('ThreatSearch download 4.6.20'!L:L,match(H690,'ThreatSearch download 4.6.20'!E:E,0))</f>
        <v>#N/A</v>
      </c>
      <c r="K690" s="109" t="str">
        <f t="array" ref="K690">index('ThreatSearch download 4.6.20'!R:R,match(H690,'ThreatSearch download 4.6.20'!E:E,0))</f>
        <v>#N/A</v>
      </c>
      <c r="L690" s="69"/>
      <c r="M690" s="69"/>
      <c r="N690" s="69"/>
      <c r="O690" s="69"/>
      <c r="P690" s="69"/>
      <c r="Q690" s="69"/>
      <c r="R690" s="69"/>
      <c r="S690" s="69"/>
      <c r="T690" s="69"/>
      <c r="U690" s="69"/>
      <c r="V690" s="69"/>
      <c r="W690" s="69"/>
      <c r="X690" s="69"/>
      <c r="Y690" s="69"/>
      <c r="Z690" s="69"/>
    </row>
    <row r="691" ht="15.75" customHeight="1">
      <c r="A691" s="106" t="s">
        <v>1213</v>
      </c>
      <c r="B691" s="106" t="s">
        <v>2048</v>
      </c>
      <c r="C691" s="106" t="s">
        <v>1474</v>
      </c>
      <c r="D691" s="106" t="s">
        <v>2425</v>
      </c>
      <c r="E691" s="106" t="s">
        <v>5493</v>
      </c>
      <c r="F691" s="106"/>
      <c r="G691" s="106" t="s">
        <v>2048</v>
      </c>
      <c r="H691" s="107" t="str">
        <f t="shared" si="87"/>
        <v>Quercus cinerea</v>
      </c>
      <c r="I691" s="108" t="str">
        <f t="array" ref="I691">index('ThreatSearch download 4.6.20'!M:M,match(H691,'ThreatSearch download 4.6.20'!E:E,0))</f>
        <v>#N/A</v>
      </c>
      <c r="J691" s="108" t="str">
        <f t="array" ref="J691">index('ThreatSearch download 4.6.20'!L:L,match(H691,'ThreatSearch download 4.6.20'!E:E,0))</f>
        <v>#N/A</v>
      </c>
      <c r="K691" s="109" t="str">
        <f t="array" ref="K691">index('ThreatSearch download 4.6.20'!R:R,match(H691,'ThreatSearch download 4.6.20'!E:E,0))</f>
        <v>#N/A</v>
      </c>
      <c r="L691" s="69"/>
      <c r="M691" s="69"/>
      <c r="N691" s="69"/>
      <c r="O691" s="69"/>
      <c r="P691" s="69"/>
      <c r="Q691" s="69"/>
      <c r="R691" s="69"/>
      <c r="S691" s="69"/>
      <c r="T691" s="69"/>
      <c r="U691" s="69"/>
      <c r="V691" s="69"/>
      <c r="W691" s="69"/>
      <c r="X691" s="69"/>
      <c r="Y691" s="69"/>
      <c r="Z691" s="69"/>
    </row>
    <row r="692" ht="15.75" customHeight="1">
      <c r="A692" s="106" t="s">
        <v>1146</v>
      </c>
      <c r="B692" s="106" t="s">
        <v>4591</v>
      </c>
      <c r="C692" s="106" t="s">
        <v>1474</v>
      </c>
      <c r="D692" s="106" t="s">
        <v>2425</v>
      </c>
      <c r="E692" s="106" t="s">
        <v>3432</v>
      </c>
      <c r="F692" s="106" t="s">
        <v>3432</v>
      </c>
      <c r="G692" s="106" t="s">
        <v>1146</v>
      </c>
      <c r="H692" s="107" t="str">
        <f t="shared" ref="H692:H693" si="88">concatenate(D692," ",E692," ",F692)</f>
        <v>Quercus coccinea coccinea</v>
      </c>
      <c r="I692" s="108" t="str">
        <f t="array" ref="I692">index('ThreatSearch download 4.6.20'!M:M,match(H692,'ThreatSearch download 4.6.20'!E:E,0))</f>
        <v>#N/A</v>
      </c>
      <c r="J692" s="108" t="str">
        <f t="array" ref="J692">index('ThreatSearch download 4.6.20'!L:L,match(H692,'ThreatSearch download 4.6.20'!E:E,0))</f>
        <v>#N/A</v>
      </c>
      <c r="K692" s="109" t="str">
        <f t="array" ref="K692">index('ThreatSearch download 4.6.20'!R:R,match(H692,'ThreatSearch download 4.6.20'!E:E,0))</f>
        <v>#N/A</v>
      </c>
      <c r="L692" s="69"/>
      <c r="M692" s="69"/>
      <c r="N692" s="69"/>
      <c r="O692" s="69"/>
      <c r="P692" s="69"/>
      <c r="Q692" s="69"/>
      <c r="R692" s="69"/>
      <c r="S692" s="69"/>
      <c r="T692" s="69"/>
      <c r="U692" s="69"/>
      <c r="V692" s="69"/>
      <c r="W692" s="69"/>
      <c r="X692" s="69"/>
      <c r="Y692" s="69"/>
      <c r="Z692" s="69"/>
    </row>
    <row r="693" ht="15.75" customHeight="1">
      <c r="A693" s="106" t="s">
        <v>1146</v>
      </c>
      <c r="B693" s="106" t="s">
        <v>5494</v>
      </c>
      <c r="C693" s="106" t="s">
        <v>1474</v>
      </c>
      <c r="D693" s="106" t="s">
        <v>2425</v>
      </c>
      <c r="E693" s="106" t="s">
        <v>3432</v>
      </c>
      <c r="F693" s="106" t="s">
        <v>2792</v>
      </c>
      <c r="G693" s="106" t="s">
        <v>1146</v>
      </c>
      <c r="H693" s="107" t="str">
        <f t="shared" si="88"/>
        <v>Quercus coccinea tuberculata</v>
      </c>
      <c r="I693" s="108" t="str">
        <f t="array" ref="I693">index('ThreatSearch download 4.6.20'!M:M,match(H693,'ThreatSearch download 4.6.20'!E:E,0))</f>
        <v>#N/A</v>
      </c>
      <c r="J693" s="108" t="str">
        <f t="array" ref="J693">index('ThreatSearch download 4.6.20'!L:L,match(H693,'ThreatSearch download 4.6.20'!E:E,0))</f>
        <v>#N/A</v>
      </c>
      <c r="K693" s="109" t="str">
        <f t="array" ref="K693">index('ThreatSearch download 4.6.20'!R:R,match(H693,'ThreatSearch download 4.6.20'!E:E,0))</f>
        <v>#N/A</v>
      </c>
      <c r="L693" s="69"/>
      <c r="M693" s="69"/>
      <c r="N693" s="69"/>
      <c r="O693" s="69"/>
      <c r="P693" s="69"/>
      <c r="Q693" s="69"/>
      <c r="R693" s="69"/>
      <c r="S693" s="69"/>
      <c r="T693" s="69"/>
      <c r="U693" s="69"/>
      <c r="V693" s="69"/>
      <c r="W693" s="69"/>
      <c r="X693" s="69"/>
      <c r="Y693" s="69"/>
      <c r="Z693" s="69"/>
    </row>
    <row r="694" ht="15.75" customHeight="1">
      <c r="A694" s="106" t="s">
        <v>1174</v>
      </c>
      <c r="B694" s="106" t="s">
        <v>2052</v>
      </c>
      <c r="C694" s="106" t="s">
        <v>1474</v>
      </c>
      <c r="D694" s="106" t="s">
        <v>2425</v>
      </c>
      <c r="E694" s="106" t="s">
        <v>5495</v>
      </c>
      <c r="F694" s="106"/>
      <c r="G694" s="106" t="s">
        <v>2052</v>
      </c>
      <c r="H694" s="107" t="str">
        <f t="shared" ref="H694:H697" si="89">concatenate(D694," ",E694)</f>
        <v>Quercus conferta</v>
      </c>
      <c r="I694" s="108" t="str">
        <f t="array" ref="I694">index('ThreatSearch download 4.6.20'!M:M,match(H694,'ThreatSearch download 4.6.20'!E:E,0))</f>
        <v>#N/A</v>
      </c>
      <c r="J694" s="108" t="str">
        <f t="array" ref="J694">index('ThreatSearch download 4.6.20'!L:L,match(H694,'ThreatSearch download 4.6.20'!E:E,0))</f>
        <v>#N/A</v>
      </c>
      <c r="K694" s="109" t="str">
        <f t="array" ref="K694">index('ThreatSearch download 4.6.20'!R:R,match(H694,'ThreatSearch download 4.6.20'!E:E,0))</f>
        <v>#N/A</v>
      </c>
      <c r="L694" s="69"/>
      <c r="M694" s="69"/>
      <c r="N694" s="69"/>
      <c r="O694" s="69"/>
      <c r="P694" s="69"/>
      <c r="Q694" s="69"/>
      <c r="R694" s="69"/>
      <c r="S694" s="69"/>
      <c r="T694" s="69"/>
      <c r="U694" s="69"/>
      <c r="V694" s="69"/>
      <c r="W694" s="69"/>
      <c r="X694" s="69"/>
      <c r="Y694" s="69"/>
      <c r="Z694" s="69"/>
    </row>
    <row r="695" ht="15.75" customHeight="1">
      <c r="A695" s="106" t="s">
        <v>1321</v>
      </c>
      <c r="B695" s="106" t="s">
        <v>2054</v>
      </c>
      <c r="C695" s="106" t="s">
        <v>1474</v>
      </c>
      <c r="D695" s="106" t="s">
        <v>2425</v>
      </c>
      <c r="E695" s="106" t="s">
        <v>5496</v>
      </c>
      <c r="G695" s="106" t="s">
        <v>2054</v>
      </c>
      <c r="H695" s="107" t="str">
        <f t="shared" si="89"/>
        <v>Quercus conglomerata</v>
      </c>
      <c r="I695" s="108" t="str">
        <f t="array" ref="I695">index('ThreatSearch download 4.6.20'!M:M,match(H695,'ThreatSearch download 4.6.20'!E:E,0))</f>
        <v>#N/A</v>
      </c>
      <c r="J695" s="108" t="str">
        <f t="array" ref="J695">index('ThreatSearch download 4.6.20'!L:L,match(H695,'ThreatSearch download 4.6.20'!E:E,0))</f>
        <v>#N/A</v>
      </c>
      <c r="K695" s="109" t="str">
        <f t="array" ref="K695">index('ThreatSearch download 4.6.20'!R:R,match(H695,'ThreatSearch download 4.6.20'!E:E,0))</f>
        <v>#N/A</v>
      </c>
      <c r="L695" s="69"/>
      <c r="M695" s="69"/>
      <c r="N695" s="69"/>
      <c r="O695" s="69"/>
      <c r="P695" s="69"/>
      <c r="Q695" s="69"/>
      <c r="R695" s="69"/>
      <c r="S695" s="69"/>
      <c r="T695" s="69"/>
      <c r="U695" s="69"/>
      <c r="V695" s="69"/>
      <c r="W695" s="69"/>
      <c r="X695" s="69"/>
      <c r="Y695" s="69"/>
      <c r="Z695" s="69"/>
    </row>
    <row r="696" ht="15.75" customHeight="1">
      <c r="A696" s="106" t="s">
        <v>1137</v>
      </c>
      <c r="B696" s="106" t="s">
        <v>2056</v>
      </c>
      <c r="C696" s="106" t="s">
        <v>1474</v>
      </c>
      <c r="D696" s="106" t="s">
        <v>2425</v>
      </c>
      <c r="E696" s="106" t="s">
        <v>5497</v>
      </c>
      <c r="F696" s="106"/>
      <c r="G696" s="106" t="s">
        <v>2056</v>
      </c>
      <c r="H696" s="107" t="str">
        <f t="shared" si="89"/>
        <v>Quercus crassipocula</v>
      </c>
      <c r="I696" s="108" t="str">
        <f t="array" ref="I696">index('ThreatSearch download 4.6.20'!M:M,match(H696,'ThreatSearch download 4.6.20'!E:E,0))</f>
        <v>#N/A</v>
      </c>
      <c r="J696" s="108" t="str">
        <f t="array" ref="J696">index('ThreatSearch download 4.6.20'!L:L,match(H696,'ThreatSearch download 4.6.20'!E:E,0))</f>
        <v>#N/A</v>
      </c>
      <c r="K696" s="109" t="str">
        <f t="array" ref="K696">index('ThreatSearch download 4.6.20'!R:R,match(H696,'ThreatSearch download 4.6.20'!E:E,0))</f>
        <v>#N/A</v>
      </c>
      <c r="L696" s="69"/>
      <c r="M696" s="69"/>
      <c r="N696" s="69"/>
      <c r="O696" s="69"/>
      <c r="P696" s="69"/>
      <c r="Q696" s="69"/>
      <c r="R696" s="69"/>
      <c r="S696" s="69"/>
      <c r="T696" s="69"/>
      <c r="U696" s="69"/>
      <c r="V696" s="69"/>
      <c r="W696" s="69"/>
      <c r="X696" s="69"/>
      <c r="Y696" s="69"/>
      <c r="Z696" s="69"/>
    </row>
    <row r="697" ht="15.75" customHeight="1">
      <c r="A697" s="106" t="s">
        <v>1267</v>
      </c>
      <c r="B697" s="106" t="s">
        <v>2058</v>
      </c>
      <c r="C697" s="106" t="s">
        <v>1474</v>
      </c>
      <c r="D697" s="106" t="s">
        <v>2425</v>
      </c>
      <c r="E697" s="106" t="s">
        <v>5498</v>
      </c>
      <c r="F697" s="106"/>
      <c r="G697" s="106" t="s">
        <v>2058</v>
      </c>
      <c r="H697" s="107" t="str">
        <f t="shared" si="89"/>
        <v>Quercus crispula</v>
      </c>
      <c r="I697" s="108" t="str">
        <f t="array" ref="I697">index('ThreatSearch download 4.6.20'!M:M,match(H697,'ThreatSearch download 4.6.20'!E:E,0))</f>
        <v>#N/A</v>
      </c>
      <c r="J697" s="108" t="str">
        <f t="array" ref="J697">index('ThreatSearch download 4.6.20'!L:L,match(H697,'ThreatSearch download 4.6.20'!E:E,0))</f>
        <v>#N/A</v>
      </c>
      <c r="K697" s="109" t="str">
        <f t="array" ref="K697">index('ThreatSearch download 4.6.20'!R:R,match(H697,'ThreatSearch download 4.6.20'!E:E,0))</f>
        <v>#N/A</v>
      </c>
      <c r="L697" s="69"/>
      <c r="M697" s="69"/>
      <c r="N697" s="69"/>
      <c r="O697" s="69"/>
      <c r="P697" s="69"/>
      <c r="Q697" s="69"/>
      <c r="R697" s="69"/>
      <c r="S697" s="69"/>
      <c r="T697" s="69"/>
      <c r="U697" s="69"/>
      <c r="V697" s="69"/>
      <c r="W697" s="69"/>
      <c r="X697" s="69"/>
      <c r="Y697" s="69"/>
      <c r="Z697" s="69"/>
    </row>
    <row r="698" ht="15.75" customHeight="1">
      <c r="A698" s="106" t="s">
        <v>1267</v>
      </c>
      <c r="B698" s="106" t="s">
        <v>1797</v>
      </c>
      <c r="C698" s="106" t="s">
        <v>1474</v>
      </c>
      <c r="D698" s="106" t="s">
        <v>2425</v>
      </c>
      <c r="E698" s="106" t="s">
        <v>5498</v>
      </c>
      <c r="F698" s="106" t="s">
        <v>5499</v>
      </c>
      <c r="G698" s="106" t="s">
        <v>2058</v>
      </c>
      <c r="H698" s="107" t="str">
        <f t="shared" ref="H698:H699" si="90">concatenate(D698," ",E698," ",F698)</f>
        <v>Quercus crispula grosseserrata</v>
      </c>
      <c r="I698" s="108" t="str">
        <f t="array" ref="I698">index('ThreatSearch download 4.6.20'!M:M,match(H698,'ThreatSearch download 4.6.20'!E:E,0))</f>
        <v>#N/A</v>
      </c>
      <c r="J698" s="108" t="str">
        <f t="array" ref="J698">index('ThreatSearch download 4.6.20'!L:L,match(H698,'ThreatSearch download 4.6.20'!E:E,0))</f>
        <v>#N/A</v>
      </c>
      <c r="K698" s="109" t="str">
        <f t="array" ref="K698">index('ThreatSearch download 4.6.20'!R:R,match(H698,'ThreatSearch download 4.6.20'!E:E,0))</f>
        <v>#N/A</v>
      </c>
      <c r="L698" s="69"/>
      <c r="M698" s="69"/>
      <c r="N698" s="69"/>
      <c r="O698" s="69"/>
      <c r="P698" s="69"/>
      <c r="Q698" s="69"/>
      <c r="R698" s="69"/>
      <c r="S698" s="69"/>
      <c r="T698" s="69"/>
      <c r="U698" s="69"/>
      <c r="V698" s="69"/>
      <c r="W698" s="69"/>
      <c r="X698" s="69"/>
      <c r="Y698" s="69"/>
      <c r="Z698" s="69"/>
    </row>
    <row r="699" ht="15.75" customHeight="1">
      <c r="A699" s="106" t="s">
        <v>1267</v>
      </c>
      <c r="B699" s="106" t="s">
        <v>1799</v>
      </c>
      <c r="C699" s="106" t="s">
        <v>1474</v>
      </c>
      <c r="D699" s="106" t="s">
        <v>2425</v>
      </c>
      <c r="E699" s="106" t="s">
        <v>5498</v>
      </c>
      <c r="F699" s="106" t="s">
        <v>5500</v>
      </c>
      <c r="G699" s="106" t="s">
        <v>2058</v>
      </c>
      <c r="H699" s="107" t="str">
        <f t="shared" si="90"/>
        <v>Quercus crispula manschurica</v>
      </c>
      <c r="I699" s="108" t="str">
        <f t="array" ref="I699">index('ThreatSearch download 4.6.20'!M:M,match(H699,'ThreatSearch download 4.6.20'!E:E,0))</f>
        <v>#N/A</v>
      </c>
      <c r="J699" s="108" t="str">
        <f t="array" ref="J699">index('ThreatSearch download 4.6.20'!L:L,match(H699,'ThreatSearch download 4.6.20'!E:E,0))</f>
        <v>#N/A</v>
      </c>
      <c r="K699" s="109" t="str">
        <f t="array" ref="K699">index('ThreatSearch download 4.6.20'!R:R,match(H699,'ThreatSearch download 4.6.20'!E:E,0))</f>
        <v>#N/A</v>
      </c>
      <c r="L699" s="69"/>
      <c r="M699" s="69"/>
      <c r="N699" s="69"/>
      <c r="O699" s="69"/>
      <c r="P699" s="69"/>
      <c r="Q699" s="69"/>
      <c r="R699" s="69"/>
      <c r="S699" s="69"/>
      <c r="T699" s="69"/>
      <c r="U699" s="69"/>
      <c r="V699" s="69"/>
      <c r="W699" s="69"/>
      <c r="X699" s="69"/>
      <c r="Y699" s="69"/>
      <c r="Z699" s="69"/>
    </row>
    <row r="700" ht="15.75" customHeight="1">
      <c r="A700" s="106" t="s">
        <v>1321</v>
      </c>
      <c r="B700" s="106" t="s">
        <v>2060</v>
      </c>
      <c r="C700" s="106" t="s">
        <v>1474</v>
      </c>
      <c r="D700" s="106" t="s">
        <v>2425</v>
      </c>
      <c r="E700" s="106" t="s">
        <v>5501</v>
      </c>
      <c r="G700" s="106" t="s">
        <v>2060</v>
      </c>
      <c r="H700" s="107" t="str">
        <f t="shared" ref="H700:H701" si="91">concatenate(D700," ",E700)</f>
        <v>Quercus cyclobalanoides</v>
      </c>
      <c r="I700" s="108" t="str">
        <f t="array" ref="I700">index('ThreatSearch download 4.6.20'!M:M,match(H700,'ThreatSearch download 4.6.20'!E:E,0))</f>
        <v>#N/A</v>
      </c>
      <c r="J700" s="108" t="str">
        <f t="array" ref="J700">index('ThreatSearch download 4.6.20'!L:L,match(H700,'ThreatSearch download 4.6.20'!E:E,0))</f>
        <v>#N/A</v>
      </c>
      <c r="K700" s="109" t="str">
        <f t="array" ref="K700">index('ThreatSearch download 4.6.20'!R:R,match(H700,'ThreatSearch download 4.6.20'!E:E,0))</f>
        <v>#N/A</v>
      </c>
      <c r="L700" s="69"/>
      <c r="M700" s="69"/>
      <c r="N700" s="69"/>
      <c r="O700" s="69"/>
      <c r="P700" s="69"/>
      <c r="Q700" s="69"/>
      <c r="R700" s="69"/>
      <c r="S700" s="69"/>
      <c r="T700" s="69"/>
      <c r="U700" s="69"/>
      <c r="V700" s="69"/>
      <c r="W700" s="69"/>
      <c r="X700" s="69"/>
      <c r="Y700" s="69"/>
      <c r="Z700" s="69"/>
    </row>
    <row r="701" ht="15.75" customHeight="1">
      <c r="A701" s="106" t="s">
        <v>1321</v>
      </c>
      <c r="B701" s="106" t="s">
        <v>2063</v>
      </c>
      <c r="C701" s="106" t="s">
        <v>1474</v>
      </c>
      <c r="D701" s="106" t="s">
        <v>2425</v>
      </c>
      <c r="E701" s="106" t="s">
        <v>5502</v>
      </c>
      <c r="F701" s="106"/>
      <c r="G701" s="106" t="s">
        <v>2063</v>
      </c>
      <c r="H701" s="107" t="str">
        <f t="shared" si="91"/>
        <v>Quercus decipiens</v>
      </c>
      <c r="I701" s="108" t="str">
        <f t="array" ref="I701">index('ThreatSearch download 4.6.20'!M:M,match(H701,'ThreatSearch download 4.6.20'!E:E,0))</f>
        <v>#N/A</v>
      </c>
      <c r="J701" s="108" t="str">
        <f t="array" ref="J701">index('ThreatSearch download 4.6.20'!L:L,match(H701,'ThreatSearch download 4.6.20'!E:E,0))</f>
        <v>#N/A</v>
      </c>
      <c r="K701" s="109" t="str">
        <f t="array" ref="K701">index('ThreatSearch download 4.6.20'!R:R,match(H701,'ThreatSearch download 4.6.20'!E:E,0))</f>
        <v>#N/A</v>
      </c>
      <c r="L701" s="69"/>
      <c r="M701" s="69"/>
      <c r="N701" s="69"/>
      <c r="O701" s="69"/>
      <c r="P701" s="69"/>
      <c r="Q701" s="69"/>
      <c r="R701" s="69"/>
      <c r="S701" s="69"/>
      <c r="T701" s="69"/>
      <c r="U701" s="69"/>
      <c r="V701" s="69"/>
      <c r="W701" s="69"/>
      <c r="X701" s="69"/>
      <c r="Y701" s="69"/>
      <c r="Z701" s="69"/>
    </row>
    <row r="702" ht="15.75" customHeight="1">
      <c r="A702" s="106" t="s">
        <v>1361</v>
      </c>
      <c r="B702" s="106" t="s">
        <v>1803</v>
      </c>
      <c r="C702" s="106" t="s">
        <v>1474</v>
      </c>
      <c r="D702" s="106" t="s">
        <v>2425</v>
      </c>
      <c r="E702" s="106" t="s">
        <v>3598</v>
      </c>
      <c r="F702" s="106" t="s">
        <v>5503</v>
      </c>
      <c r="G702" s="106" t="s">
        <v>1155</v>
      </c>
      <c r="H702" s="107" t="str">
        <f>concatenate(D702," ",E702," ",F702)</f>
        <v>Quercus dentata oxyloba</v>
      </c>
      <c r="I702" s="108" t="str">
        <f t="array" ref="I702">index('ThreatSearch download 4.6.20'!M:M,match(H702,'ThreatSearch download 4.6.20'!E:E,0))</f>
        <v>#N/A</v>
      </c>
      <c r="J702" s="108" t="str">
        <f t="array" ref="J702">index('ThreatSearch download 4.6.20'!L:L,match(H702,'ThreatSearch download 4.6.20'!E:E,0))</f>
        <v>#N/A</v>
      </c>
      <c r="K702" s="109" t="str">
        <f t="array" ref="K702">index('ThreatSearch download 4.6.20'!R:R,match(H702,'ThreatSearch download 4.6.20'!E:E,0))</f>
        <v>#N/A</v>
      </c>
      <c r="L702" s="69"/>
      <c r="M702" s="69"/>
      <c r="N702" s="69"/>
      <c r="O702" s="69"/>
      <c r="P702" s="69"/>
      <c r="Q702" s="69"/>
      <c r="R702" s="69"/>
      <c r="S702" s="69"/>
      <c r="T702" s="69"/>
      <c r="U702" s="69"/>
      <c r="V702" s="69"/>
      <c r="W702" s="69"/>
      <c r="X702" s="69"/>
      <c r="Y702" s="69"/>
      <c r="Z702" s="69"/>
    </row>
    <row r="703" ht="15.75" customHeight="1">
      <c r="A703" s="106" t="s">
        <v>1361</v>
      </c>
      <c r="B703" s="106" t="s">
        <v>2066</v>
      </c>
      <c r="C703" s="106" t="s">
        <v>1474</v>
      </c>
      <c r="D703" s="106" t="s">
        <v>2425</v>
      </c>
      <c r="E703" s="106" t="s">
        <v>5504</v>
      </c>
      <c r="F703" s="106"/>
      <c r="G703" s="106" t="s">
        <v>2066</v>
      </c>
      <c r="H703" s="107" t="str">
        <f t="shared" ref="H703:H704" si="92">concatenate(D703," ",E703)</f>
        <v>Quercus dentatoides</v>
      </c>
      <c r="I703" s="108" t="str">
        <f t="array" ref="I703">index('ThreatSearch download 4.6.20'!M:M,match(H703,'ThreatSearch download 4.6.20'!E:E,0))</f>
        <v>#N/A</v>
      </c>
      <c r="J703" s="108" t="str">
        <f t="array" ref="J703">index('ThreatSearch download 4.6.20'!L:L,match(H703,'ThreatSearch download 4.6.20'!E:E,0))</f>
        <v>#N/A</v>
      </c>
      <c r="K703" s="109" t="str">
        <f t="array" ref="K703">index('ThreatSearch download 4.6.20'!R:R,match(H703,'ThreatSearch download 4.6.20'!E:E,0))</f>
        <v>#N/A</v>
      </c>
      <c r="L703" s="69"/>
      <c r="M703" s="69"/>
      <c r="N703" s="69"/>
      <c r="O703" s="69"/>
      <c r="P703" s="69"/>
      <c r="Q703" s="69"/>
      <c r="R703" s="69"/>
      <c r="S703" s="69"/>
      <c r="T703" s="69"/>
      <c r="U703" s="69"/>
      <c r="V703" s="69"/>
      <c r="W703" s="69"/>
      <c r="X703" s="69"/>
      <c r="Y703" s="69"/>
      <c r="Z703" s="69"/>
    </row>
    <row r="704" ht="15.75" customHeight="1">
      <c r="A704" s="106" t="s">
        <v>1321</v>
      </c>
      <c r="B704" s="106" t="s">
        <v>2068</v>
      </c>
      <c r="C704" s="106" t="s">
        <v>1474</v>
      </c>
      <c r="D704" s="106" t="s">
        <v>2425</v>
      </c>
      <c r="E704" s="106" t="s">
        <v>5505</v>
      </c>
      <c r="F704" s="106"/>
      <c r="G704" s="106" t="s">
        <v>2068</v>
      </c>
      <c r="H704" s="107" t="str">
        <f t="shared" si="92"/>
        <v>Quercus diversicolor</v>
      </c>
      <c r="I704" s="108" t="str">
        <f t="array" ref="I704">index('ThreatSearch download 4.6.20'!M:M,match(H704,'ThreatSearch download 4.6.20'!E:E,0))</f>
        <v>#N/A</v>
      </c>
      <c r="J704" s="108" t="str">
        <f t="array" ref="J704">index('ThreatSearch download 4.6.20'!L:L,match(H704,'ThreatSearch download 4.6.20'!E:E,0))</f>
        <v>#N/A</v>
      </c>
      <c r="K704" s="109" t="str">
        <f t="array" ref="K704">index('ThreatSearch download 4.6.20'!R:R,match(H704,'ThreatSearch download 4.6.20'!E:E,0))</f>
        <v>#N/A</v>
      </c>
      <c r="L704" s="69"/>
      <c r="M704" s="69"/>
      <c r="N704" s="69"/>
      <c r="O704" s="69"/>
      <c r="P704" s="69"/>
      <c r="Q704" s="69"/>
      <c r="R704" s="69"/>
      <c r="S704" s="69"/>
      <c r="T704" s="69"/>
      <c r="U704" s="69"/>
      <c r="V704" s="69"/>
      <c r="W704" s="69"/>
      <c r="X704" s="69"/>
      <c r="Y704" s="69"/>
      <c r="Z704" s="69"/>
    </row>
    <row r="705" ht="15.75" customHeight="1">
      <c r="A705" s="106" t="s">
        <v>1186</v>
      </c>
      <c r="B705" s="106" t="s">
        <v>1805</v>
      </c>
      <c r="C705" s="106" t="s">
        <v>1474</v>
      </c>
      <c r="D705" s="106" t="s">
        <v>2425</v>
      </c>
      <c r="E705" s="106" t="s">
        <v>3270</v>
      </c>
      <c r="F705" s="106" t="s">
        <v>5506</v>
      </c>
      <c r="G705" s="106" t="s">
        <v>1158</v>
      </c>
      <c r="H705" s="107" t="str">
        <f t="shared" ref="H705:H706" si="93">concatenate(D705," ",E705," ",F705)</f>
        <v>Quercus douglasii neaei</v>
      </c>
      <c r="I705" s="108" t="str">
        <f t="array" ref="I705">index('ThreatSearch download 4.6.20'!M:M,match(H705,'ThreatSearch download 4.6.20'!E:E,0))</f>
        <v>#N/A</v>
      </c>
      <c r="J705" s="108" t="str">
        <f t="array" ref="J705">index('ThreatSearch download 4.6.20'!L:L,match(H705,'ThreatSearch download 4.6.20'!E:E,0))</f>
        <v>#N/A</v>
      </c>
      <c r="K705" s="109" t="str">
        <f t="array" ref="K705">index('ThreatSearch download 4.6.20'!R:R,match(H705,'ThreatSearch download 4.6.20'!E:E,0))</f>
        <v>#N/A</v>
      </c>
      <c r="L705" s="69"/>
      <c r="M705" s="69"/>
      <c r="N705" s="69"/>
      <c r="O705" s="69"/>
      <c r="P705" s="69"/>
      <c r="Q705" s="69"/>
      <c r="R705" s="69"/>
      <c r="S705" s="69"/>
      <c r="T705" s="69"/>
      <c r="U705" s="69"/>
      <c r="V705" s="69"/>
      <c r="W705" s="69"/>
      <c r="X705" s="69"/>
      <c r="Y705" s="69"/>
      <c r="Z705" s="69"/>
    </row>
    <row r="706" ht="15.75" customHeight="1">
      <c r="A706" s="106" t="s">
        <v>1158</v>
      </c>
      <c r="B706" s="106" t="s">
        <v>5507</v>
      </c>
      <c r="C706" s="106" t="s">
        <v>1474</v>
      </c>
      <c r="D706" s="106" t="s">
        <v>2425</v>
      </c>
      <c r="E706" s="106" t="s">
        <v>3270</v>
      </c>
      <c r="F706" s="106" t="s">
        <v>5508</v>
      </c>
      <c r="G706" s="106" t="s">
        <v>1158</v>
      </c>
      <c r="H706" s="107" t="str">
        <f t="shared" si="93"/>
        <v>Quercus douglasii ransomii</v>
      </c>
      <c r="I706" s="108" t="str">
        <f t="array" ref="I706">index('ThreatSearch download 4.6.20'!M:M,match(H706,'ThreatSearch download 4.6.20'!E:E,0))</f>
        <v>#N/A</v>
      </c>
      <c r="J706" s="108" t="str">
        <f t="array" ref="J706">index('ThreatSearch download 4.6.20'!L:L,match(H706,'ThreatSearch download 4.6.20'!E:E,0))</f>
        <v>#N/A</v>
      </c>
      <c r="K706" s="109" t="str">
        <f t="array" ref="K706">index('ThreatSearch download 4.6.20'!R:R,match(H706,'ThreatSearch download 4.6.20'!E:E,0))</f>
        <v>#N/A</v>
      </c>
      <c r="L706" s="69"/>
      <c r="M706" s="69"/>
      <c r="N706" s="69"/>
      <c r="O706" s="69"/>
      <c r="P706" s="69"/>
      <c r="Q706" s="69"/>
      <c r="R706" s="69"/>
      <c r="S706" s="69"/>
      <c r="T706" s="69"/>
      <c r="U706" s="69"/>
      <c r="V706" s="69"/>
      <c r="W706" s="69"/>
      <c r="X706" s="69"/>
      <c r="Y706" s="69"/>
      <c r="Z706" s="69"/>
    </row>
    <row r="707" ht="15.75" customHeight="1">
      <c r="A707" s="106" t="s">
        <v>1255</v>
      </c>
      <c r="B707" s="106" t="s">
        <v>2070</v>
      </c>
      <c r="C707" s="106" t="s">
        <v>1474</v>
      </c>
      <c r="D707" s="106" t="s">
        <v>2425</v>
      </c>
      <c r="E707" s="106" t="s">
        <v>5509</v>
      </c>
      <c r="F707" s="106"/>
      <c r="G707" s="106" t="s">
        <v>2070</v>
      </c>
      <c r="H707" s="107" t="str">
        <f t="shared" ref="H707:H708" si="94">concatenate(D707," ",E707)</f>
        <v>Quercus drummondii</v>
      </c>
      <c r="I707" s="108" t="str">
        <f t="array" ref="I707">index('ThreatSearch download 4.6.20'!M:M,match(H707,'ThreatSearch download 4.6.20'!E:E,0))</f>
        <v>#N/A</v>
      </c>
      <c r="J707" s="108" t="str">
        <f t="array" ref="J707">index('ThreatSearch download 4.6.20'!L:L,match(H707,'ThreatSearch download 4.6.20'!E:E,0))</f>
        <v>#N/A</v>
      </c>
      <c r="K707" s="109" t="str">
        <f t="array" ref="K707">index('ThreatSearch download 4.6.20'!R:R,match(H707,'ThreatSearch download 4.6.20'!E:E,0))</f>
        <v>#N/A</v>
      </c>
      <c r="L707" s="69"/>
      <c r="M707" s="69"/>
      <c r="N707" s="69"/>
      <c r="O707" s="69"/>
      <c r="P707" s="69"/>
      <c r="Q707" s="69"/>
      <c r="R707" s="69"/>
      <c r="S707" s="69"/>
      <c r="T707" s="69"/>
      <c r="U707" s="69"/>
      <c r="V707" s="69"/>
      <c r="W707" s="69"/>
      <c r="X707" s="69"/>
      <c r="Y707" s="69"/>
      <c r="Z707" s="69"/>
    </row>
    <row r="708" ht="15.75" customHeight="1">
      <c r="A708" s="106" t="s">
        <v>762</v>
      </c>
      <c r="B708" s="106" t="s">
        <v>5149</v>
      </c>
      <c r="C708" s="106" t="s">
        <v>1474</v>
      </c>
      <c r="D708" s="106" t="s">
        <v>2425</v>
      </c>
      <c r="E708" s="106" t="s">
        <v>5150</v>
      </c>
      <c r="G708" s="106" t="s">
        <v>5149</v>
      </c>
      <c r="H708" s="107" t="str">
        <f t="shared" si="94"/>
        <v>Quercus dshorocensis</v>
      </c>
      <c r="I708" s="108" t="str">
        <f t="array" ref="I708">index('ThreatSearch download 4.6.20'!M:M,match(H708,'ThreatSearch download 4.6.20'!E:E,0))</f>
        <v>#N/A</v>
      </c>
      <c r="J708" s="108" t="str">
        <f t="array" ref="J708">index('ThreatSearch download 4.6.20'!L:L,match(H708,'ThreatSearch download 4.6.20'!E:E,0))</f>
        <v>#N/A</v>
      </c>
      <c r="K708" s="109" t="str">
        <f t="array" ref="K708">index('ThreatSearch download 4.6.20'!R:R,match(H708,'ThreatSearch download 4.6.20'!E:E,0))</f>
        <v>#N/A</v>
      </c>
      <c r="L708" s="69"/>
      <c r="M708" s="69"/>
      <c r="N708" s="69"/>
      <c r="O708" s="69"/>
      <c r="P708" s="69"/>
      <c r="Q708" s="69"/>
      <c r="R708" s="69"/>
      <c r="S708" s="69"/>
      <c r="T708" s="69"/>
      <c r="U708" s="69"/>
      <c r="V708" s="69"/>
      <c r="W708" s="69"/>
      <c r="X708" s="69"/>
      <c r="Y708" s="69"/>
      <c r="Z708" s="69"/>
    </row>
    <row r="709" ht="15.75" customHeight="1">
      <c r="A709" s="106" t="s">
        <v>1345</v>
      </c>
      <c r="B709" s="106" t="s">
        <v>1807</v>
      </c>
      <c r="C709" s="106" t="s">
        <v>1474</v>
      </c>
      <c r="D709" s="106" t="s">
        <v>2425</v>
      </c>
      <c r="E709" s="106" t="s">
        <v>3013</v>
      </c>
      <c r="F709" s="106" t="s">
        <v>3291</v>
      </c>
      <c r="G709" s="106" t="s">
        <v>3012</v>
      </c>
      <c r="H709" s="107" t="str">
        <f t="shared" ref="H709:H710" si="95">concatenate(D709," ",E709," ",F709)</f>
        <v>Quercus dumosa turbinella</v>
      </c>
      <c r="I709" s="108" t="str">
        <f t="array" ref="I709">index('ThreatSearch download 4.6.20'!M:M,match(H709,'ThreatSearch download 4.6.20'!E:E,0))</f>
        <v>#N/A</v>
      </c>
      <c r="J709" s="108" t="str">
        <f t="array" ref="J709">index('ThreatSearch download 4.6.20'!L:L,match(H709,'ThreatSearch download 4.6.20'!E:E,0))</f>
        <v>#N/A</v>
      </c>
      <c r="K709" s="109" t="str">
        <f t="array" ref="K709">index('ThreatSearch download 4.6.20'!R:R,match(H709,'ThreatSearch download 4.6.20'!E:E,0))</f>
        <v>#N/A</v>
      </c>
      <c r="L709" s="69"/>
      <c r="M709" s="69"/>
      <c r="N709" s="69"/>
      <c r="O709" s="69"/>
      <c r="P709" s="69"/>
      <c r="Q709" s="69"/>
      <c r="R709" s="69"/>
      <c r="S709" s="69"/>
      <c r="T709" s="69"/>
      <c r="U709" s="69"/>
      <c r="V709" s="69"/>
      <c r="W709" s="69"/>
      <c r="X709" s="69"/>
      <c r="Y709" s="69"/>
      <c r="Z709" s="69"/>
    </row>
    <row r="710" ht="15.75" customHeight="1">
      <c r="A710" s="106" t="s">
        <v>1345</v>
      </c>
      <c r="B710" s="106" t="s">
        <v>1809</v>
      </c>
      <c r="C710" s="106" t="s">
        <v>1474</v>
      </c>
      <c r="D710" s="106" t="s">
        <v>2425</v>
      </c>
      <c r="E710" s="106" t="s">
        <v>3013</v>
      </c>
      <c r="F710" s="106" t="s">
        <v>3291</v>
      </c>
      <c r="G710" s="106" t="s">
        <v>3012</v>
      </c>
      <c r="H710" s="107" t="str">
        <f t="shared" si="95"/>
        <v>Quercus dumosa turbinella</v>
      </c>
      <c r="I710" s="108" t="str">
        <f t="array" ref="I710">index('ThreatSearch download 4.6.20'!M:M,match(H710,'ThreatSearch download 4.6.20'!E:E,0))</f>
        <v>#N/A</v>
      </c>
      <c r="J710" s="108" t="str">
        <f t="array" ref="J710">index('ThreatSearch download 4.6.20'!L:L,match(H710,'ThreatSearch download 4.6.20'!E:E,0))</f>
        <v>#N/A</v>
      </c>
      <c r="K710" s="109" t="str">
        <f t="array" ref="K710">index('ThreatSearch download 4.6.20'!R:R,match(H710,'ThreatSearch download 4.6.20'!E:E,0))</f>
        <v>#N/A</v>
      </c>
      <c r="L710" s="69"/>
      <c r="M710" s="69"/>
      <c r="N710" s="69"/>
      <c r="O710" s="69"/>
      <c r="P710" s="69"/>
      <c r="Q710" s="69"/>
      <c r="R710" s="69"/>
      <c r="S710" s="69"/>
      <c r="T710" s="69"/>
      <c r="U710" s="69"/>
      <c r="V710" s="69"/>
      <c r="W710" s="69"/>
      <c r="X710" s="69"/>
      <c r="Y710" s="69"/>
      <c r="Z710" s="69"/>
    </row>
    <row r="711" ht="15.75" customHeight="1">
      <c r="A711" s="106" t="s">
        <v>1290</v>
      </c>
      <c r="B711" s="106" t="s">
        <v>2072</v>
      </c>
      <c r="C711" s="106" t="s">
        <v>1474</v>
      </c>
      <c r="D711" s="106" t="s">
        <v>2425</v>
      </c>
      <c r="E711" s="106" t="s">
        <v>4514</v>
      </c>
      <c r="F711" s="106"/>
      <c r="G711" s="106" t="s">
        <v>2072</v>
      </c>
      <c r="H711" s="107" t="str">
        <f t="shared" ref="H711:H717" si="96">concatenate(D711," ",E711)</f>
        <v>Quercus dunnii</v>
      </c>
      <c r="I711" s="108" t="str">
        <f t="array" ref="I711">index('ThreatSearch download 4.6.20'!M:M,match(H711,'ThreatSearch download 4.6.20'!E:E,0))</f>
        <v>#N/A</v>
      </c>
      <c r="J711" s="108" t="str">
        <f t="array" ref="J711">index('ThreatSearch download 4.6.20'!L:L,match(H711,'ThreatSearch download 4.6.20'!E:E,0))</f>
        <v>#N/A</v>
      </c>
      <c r="K711" s="109" t="str">
        <f t="array" ref="K711">index('ThreatSearch download 4.6.20'!R:R,match(H711,'ThreatSearch download 4.6.20'!E:E,0))</f>
        <v>#N/A</v>
      </c>
      <c r="L711" s="69"/>
      <c r="M711" s="69"/>
      <c r="N711" s="69"/>
      <c r="O711" s="69"/>
      <c r="P711" s="69"/>
      <c r="Q711" s="69"/>
      <c r="R711" s="69"/>
      <c r="S711" s="69"/>
      <c r="T711" s="69"/>
      <c r="U711" s="69"/>
      <c r="V711" s="69"/>
      <c r="W711" s="69"/>
      <c r="X711" s="69"/>
      <c r="Y711" s="69"/>
      <c r="Z711" s="69"/>
    </row>
    <row r="712" ht="15.75" customHeight="1">
      <c r="A712" s="106" t="s">
        <v>802</v>
      </c>
      <c r="B712" s="106" t="s">
        <v>1641</v>
      </c>
      <c r="C712" s="106" t="s">
        <v>1474</v>
      </c>
      <c r="D712" s="106" t="s">
        <v>2425</v>
      </c>
      <c r="E712" s="106" t="s">
        <v>5510</v>
      </c>
      <c r="F712" s="106"/>
      <c r="G712" s="106" t="s">
        <v>1641</v>
      </c>
      <c r="H712" s="107" t="str">
        <f t="shared" si="96"/>
        <v>Quercus durandii</v>
      </c>
      <c r="I712" s="108" t="str">
        <f t="array" ref="I712">index('ThreatSearch download 4.6.20'!M:M,match(H712,'ThreatSearch download 4.6.20'!E:E,0))</f>
        <v>#N/A</v>
      </c>
      <c r="J712" s="108" t="str">
        <f t="array" ref="J712">index('ThreatSearch download 4.6.20'!L:L,match(H712,'ThreatSearch download 4.6.20'!E:E,0))</f>
        <v>#N/A</v>
      </c>
      <c r="K712" s="109" t="str">
        <f t="array" ref="K712">index('ThreatSearch download 4.6.20'!R:R,match(H712,'ThreatSearch download 4.6.20'!E:E,0))</f>
        <v>#N/A</v>
      </c>
      <c r="L712" s="69"/>
      <c r="M712" s="69"/>
      <c r="N712" s="69"/>
      <c r="O712" s="69"/>
      <c r="P712" s="69"/>
      <c r="Q712" s="69"/>
      <c r="R712" s="69"/>
      <c r="S712" s="69"/>
      <c r="T712" s="69"/>
      <c r="U712" s="69"/>
      <c r="V712" s="69"/>
      <c r="W712" s="69"/>
      <c r="X712" s="69"/>
      <c r="Y712" s="69"/>
      <c r="Z712" s="69"/>
    </row>
    <row r="713" ht="15.75" customHeight="1">
      <c r="A713" s="106" t="s">
        <v>1321</v>
      </c>
      <c r="B713" s="106" t="s">
        <v>2073</v>
      </c>
      <c r="C713" s="106" t="s">
        <v>1474</v>
      </c>
      <c r="D713" s="106" t="s">
        <v>2425</v>
      </c>
      <c r="E713" s="106" t="s">
        <v>5511</v>
      </c>
      <c r="F713" s="106"/>
      <c r="G713" s="106" t="s">
        <v>2073</v>
      </c>
      <c r="H713" s="107" t="str">
        <f t="shared" si="96"/>
        <v>Quercus durangensis</v>
      </c>
      <c r="I713" s="108" t="str">
        <f t="array" ref="I713">index('ThreatSearch download 4.6.20'!M:M,match(H713,'ThreatSearch download 4.6.20'!E:E,0))</f>
        <v>#N/A</v>
      </c>
      <c r="J713" s="108" t="str">
        <f t="array" ref="J713">index('ThreatSearch download 4.6.20'!L:L,match(H713,'ThreatSearch download 4.6.20'!E:E,0))</f>
        <v>#N/A</v>
      </c>
      <c r="K713" s="109" t="str">
        <f t="array" ref="K713">index('ThreatSearch download 4.6.20'!R:R,match(H713,'ThreatSearch download 4.6.20'!E:E,0))</f>
        <v>#N/A</v>
      </c>
      <c r="L713" s="69"/>
      <c r="M713" s="69"/>
      <c r="N713" s="69"/>
      <c r="O713" s="69"/>
      <c r="P713" s="69"/>
      <c r="Q713" s="69"/>
      <c r="R713" s="69"/>
      <c r="S713" s="69"/>
      <c r="T713" s="69"/>
      <c r="U713" s="69"/>
      <c r="V713" s="69"/>
      <c r="W713" s="69"/>
      <c r="X713" s="69"/>
      <c r="Y713" s="69"/>
      <c r="Z713" s="69"/>
    </row>
    <row r="714" ht="15.75" customHeight="1">
      <c r="A714" s="106" t="s">
        <v>1164</v>
      </c>
      <c r="B714" s="106" t="s">
        <v>2075</v>
      </c>
      <c r="C714" s="106" t="s">
        <v>1474</v>
      </c>
      <c r="D714" s="106" t="s">
        <v>2425</v>
      </c>
      <c r="E714" s="106" t="s">
        <v>5512</v>
      </c>
      <c r="F714" s="106"/>
      <c r="G714" s="106" t="s">
        <v>2075</v>
      </c>
      <c r="H714" s="107" t="str">
        <f t="shared" si="96"/>
        <v>Quercus duraznillo</v>
      </c>
      <c r="I714" s="108" t="str">
        <f t="array" ref="I714">index('ThreatSearch download 4.6.20'!M:M,match(H714,'ThreatSearch download 4.6.20'!E:E,0))</f>
        <v>#N/A</v>
      </c>
      <c r="J714" s="108" t="str">
        <f t="array" ref="J714">index('ThreatSearch download 4.6.20'!L:L,match(H714,'ThreatSearch download 4.6.20'!E:E,0))</f>
        <v>#N/A</v>
      </c>
      <c r="K714" s="109" t="str">
        <f t="array" ref="K714">index('ThreatSearch download 4.6.20'!R:R,match(H714,'ThreatSearch download 4.6.20'!E:E,0))</f>
        <v>#N/A</v>
      </c>
      <c r="L714" s="69"/>
      <c r="M714" s="69"/>
      <c r="N714" s="69"/>
      <c r="O714" s="69"/>
      <c r="P714" s="69"/>
      <c r="Q714" s="69"/>
      <c r="R714" s="69"/>
      <c r="S714" s="69"/>
      <c r="T714" s="69"/>
      <c r="U714" s="69"/>
      <c r="V714" s="69"/>
      <c r="W714" s="69"/>
      <c r="X714" s="69"/>
      <c r="Y714" s="69"/>
      <c r="Z714" s="69"/>
    </row>
    <row r="715" ht="15.75" customHeight="1">
      <c r="A715" s="106" t="s">
        <v>1311</v>
      </c>
      <c r="B715" s="106" t="s">
        <v>2077</v>
      </c>
      <c r="C715" s="106" t="s">
        <v>1474</v>
      </c>
      <c r="D715" s="106" t="s">
        <v>2425</v>
      </c>
      <c r="E715" s="106" t="s">
        <v>5513</v>
      </c>
      <c r="F715" s="106"/>
      <c r="G715" s="106" t="s">
        <v>2077</v>
      </c>
      <c r="H715" s="107" t="str">
        <f t="shared" si="96"/>
        <v>Quercus elliottii</v>
      </c>
      <c r="I715" s="108" t="str">
        <f t="array" ref="I715">index('ThreatSearch download 4.6.20'!M:M,match(H715,'ThreatSearch download 4.6.20'!E:E,0))</f>
        <v>#N/A</v>
      </c>
      <c r="J715" s="108" t="str">
        <f t="array" ref="J715">index('ThreatSearch download 4.6.20'!L:L,match(H715,'ThreatSearch download 4.6.20'!E:E,0))</f>
        <v>#N/A</v>
      </c>
      <c r="K715" s="109" t="str">
        <f t="array" ref="K715">index('ThreatSearch download 4.6.20'!R:R,match(H715,'ThreatSearch download 4.6.20'!E:E,0))</f>
        <v>#N/A</v>
      </c>
      <c r="L715" s="69"/>
      <c r="M715" s="69"/>
      <c r="N715" s="69"/>
      <c r="O715" s="69"/>
      <c r="P715" s="69"/>
      <c r="Q715" s="69"/>
      <c r="R715" s="69"/>
      <c r="S715" s="69"/>
      <c r="T715" s="69"/>
      <c r="U715" s="69"/>
      <c r="V715" s="69"/>
      <c r="W715" s="69"/>
      <c r="X715" s="69"/>
      <c r="Y715" s="69"/>
      <c r="Z715" s="69"/>
    </row>
    <row r="716" ht="15.75" customHeight="1">
      <c r="A716" s="106" t="s">
        <v>1097</v>
      </c>
      <c r="B716" s="106" t="s">
        <v>2080</v>
      </c>
      <c r="C716" s="106" t="s">
        <v>1474</v>
      </c>
      <c r="D716" s="106" t="s">
        <v>2425</v>
      </c>
      <c r="E716" s="106" t="s">
        <v>5514</v>
      </c>
      <c r="F716" s="106"/>
      <c r="G716" s="106" t="s">
        <v>2080</v>
      </c>
      <c r="H716" s="107" t="str">
        <f t="shared" si="96"/>
        <v>Quercus endemica</v>
      </c>
      <c r="I716" s="108" t="str">
        <f t="array" ref="I716">index('ThreatSearch download 4.6.20'!M:M,match(H716,'ThreatSearch download 4.6.20'!E:E,0))</f>
        <v>#N/A</v>
      </c>
      <c r="J716" s="108" t="str">
        <f t="array" ref="J716">index('ThreatSearch download 4.6.20'!L:L,match(H716,'ThreatSearch download 4.6.20'!E:E,0))</f>
        <v>#N/A</v>
      </c>
      <c r="K716" s="109" t="str">
        <f t="array" ref="K716">index('ThreatSearch download 4.6.20'!R:R,match(H716,'ThreatSearch download 4.6.20'!E:E,0))</f>
        <v>#N/A</v>
      </c>
      <c r="L716" s="69"/>
      <c r="M716" s="69"/>
      <c r="N716" s="69"/>
      <c r="O716" s="69"/>
      <c r="P716" s="69"/>
      <c r="Q716" s="69"/>
      <c r="R716" s="69"/>
      <c r="S716" s="69"/>
      <c r="T716" s="69"/>
      <c r="U716" s="69"/>
      <c r="V716" s="69"/>
      <c r="W716" s="69"/>
      <c r="X716" s="69"/>
      <c r="Y716" s="69"/>
      <c r="Z716" s="69"/>
    </row>
    <row r="717" ht="15.75" customHeight="1">
      <c r="A717" s="106" t="s">
        <v>1167</v>
      </c>
      <c r="B717" s="106" t="s">
        <v>3771</v>
      </c>
      <c r="C717" s="106" t="s">
        <v>1474</v>
      </c>
      <c r="D717" s="106" t="s">
        <v>2425</v>
      </c>
      <c r="E717" s="106" t="s">
        <v>5146</v>
      </c>
      <c r="F717" s="106"/>
      <c r="G717" s="106" t="s">
        <v>3771</v>
      </c>
      <c r="H717" s="107" t="str">
        <f t="shared" si="96"/>
        <v>Quercus faberi</v>
      </c>
      <c r="I717" s="108" t="str">
        <f t="array" ref="I717">index('ThreatSearch download 4.6.20'!M:M,match(H717,'ThreatSearch download 4.6.20'!E:E,0))</f>
        <v>#N/A</v>
      </c>
      <c r="J717" s="108" t="str">
        <f t="array" ref="J717">index('ThreatSearch download 4.6.20'!L:L,match(H717,'ThreatSearch download 4.6.20'!E:E,0))</f>
        <v>#N/A</v>
      </c>
      <c r="K717" s="109" t="str">
        <f t="array" ref="K717">index('ThreatSearch download 4.6.20'!R:R,match(H717,'ThreatSearch download 4.6.20'!E:E,0))</f>
        <v>#N/A</v>
      </c>
      <c r="L717" s="69"/>
      <c r="M717" s="69"/>
      <c r="N717" s="69"/>
      <c r="O717" s="69"/>
      <c r="P717" s="69"/>
      <c r="Q717" s="69"/>
      <c r="R717" s="69"/>
      <c r="S717" s="69"/>
      <c r="T717" s="69"/>
      <c r="U717" s="69"/>
      <c r="V717" s="69"/>
      <c r="W717" s="69"/>
      <c r="X717" s="69"/>
      <c r="Y717" s="69"/>
      <c r="Z717" s="69"/>
    </row>
    <row r="718" ht="15.75" customHeight="1">
      <c r="A718" s="106" t="s">
        <v>1287</v>
      </c>
      <c r="B718" s="106" t="s">
        <v>1811</v>
      </c>
      <c r="C718" s="106" t="s">
        <v>1474</v>
      </c>
      <c r="D718" s="106" t="s">
        <v>2425</v>
      </c>
      <c r="E718" s="106" t="s">
        <v>3443</v>
      </c>
      <c r="F718" s="106" t="s">
        <v>5515</v>
      </c>
      <c r="G718" s="106" t="s">
        <v>1171</v>
      </c>
      <c r="H718" s="107" t="str">
        <f t="shared" ref="H718:H720" si="97">concatenate(D718," ",E718," ",F718)</f>
        <v>Quercus falcata leucophylla</v>
      </c>
      <c r="I718" s="108" t="str">
        <f t="array" ref="I718">index('ThreatSearch download 4.6.20'!M:M,match(H718,'ThreatSearch download 4.6.20'!E:E,0))</f>
        <v>#N/A</v>
      </c>
      <c r="J718" s="108" t="str">
        <f t="array" ref="J718">index('ThreatSearch download 4.6.20'!L:L,match(H718,'ThreatSearch download 4.6.20'!E:E,0))</f>
        <v>#N/A</v>
      </c>
      <c r="K718" s="109" t="str">
        <f t="array" ref="K718">index('ThreatSearch download 4.6.20'!R:R,match(H718,'ThreatSearch download 4.6.20'!E:E,0))</f>
        <v>#N/A</v>
      </c>
      <c r="L718" s="69"/>
      <c r="M718" s="69"/>
      <c r="N718" s="69"/>
      <c r="O718" s="69"/>
      <c r="P718" s="69"/>
      <c r="Q718" s="69"/>
      <c r="R718" s="69"/>
      <c r="S718" s="69"/>
      <c r="T718" s="69"/>
      <c r="U718" s="69"/>
      <c r="V718" s="69"/>
      <c r="W718" s="69"/>
      <c r="X718" s="69"/>
      <c r="Y718" s="69"/>
      <c r="Z718" s="69"/>
    </row>
    <row r="719" ht="15.75" customHeight="1">
      <c r="A719" s="106" t="s">
        <v>1287</v>
      </c>
      <c r="B719" s="106" t="s">
        <v>1813</v>
      </c>
      <c r="C719" s="106" t="s">
        <v>1474</v>
      </c>
      <c r="D719" s="106" t="s">
        <v>2425</v>
      </c>
      <c r="E719" s="106" t="s">
        <v>3443</v>
      </c>
      <c r="F719" s="106" t="s">
        <v>5516</v>
      </c>
      <c r="G719" s="106" t="s">
        <v>1171</v>
      </c>
      <c r="H719" s="107" t="str">
        <f t="shared" si="97"/>
        <v>Quercus falcata pagodifolia</v>
      </c>
      <c r="I719" s="108" t="str">
        <f t="array" ref="I719">index('ThreatSearch download 4.6.20'!M:M,match(H719,'ThreatSearch download 4.6.20'!E:E,0))</f>
        <v>#N/A</v>
      </c>
      <c r="J719" s="108" t="str">
        <f t="array" ref="J719">index('ThreatSearch download 4.6.20'!L:L,match(H719,'ThreatSearch download 4.6.20'!E:E,0))</f>
        <v>#N/A</v>
      </c>
      <c r="K719" s="109" t="str">
        <f t="array" ref="K719">index('ThreatSearch download 4.6.20'!R:R,match(H719,'ThreatSearch download 4.6.20'!E:E,0))</f>
        <v>#N/A</v>
      </c>
      <c r="L719" s="69"/>
      <c r="M719" s="69"/>
      <c r="N719" s="69"/>
      <c r="O719" s="69"/>
      <c r="P719" s="69"/>
      <c r="Q719" s="69"/>
      <c r="R719" s="69"/>
      <c r="S719" s="69"/>
      <c r="T719" s="69"/>
      <c r="U719" s="69"/>
      <c r="V719" s="69"/>
      <c r="W719" s="69"/>
      <c r="X719" s="69"/>
      <c r="Y719" s="69"/>
      <c r="Z719" s="69"/>
    </row>
    <row r="720" ht="15.75" customHeight="1">
      <c r="A720" s="106" t="s">
        <v>1171</v>
      </c>
      <c r="B720" s="106" t="s">
        <v>5517</v>
      </c>
      <c r="C720" s="106" t="s">
        <v>1474</v>
      </c>
      <c r="D720" s="106" t="s">
        <v>2425</v>
      </c>
      <c r="E720" s="106" t="s">
        <v>3443</v>
      </c>
      <c r="F720" s="106" t="s">
        <v>5518</v>
      </c>
      <c r="G720" s="106" t="s">
        <v>1171</v>
      </c>
      <c r="H720" s="107" t="str">
        <f t="shared" si="97"/>
        <v>Quercus falcata triloba</v>
      </c>
      <c r="I720" s="108" t="str">
        <f t="array" ref="I720">index('ThreatSearch download 4.6.20'!M:M,match(H720,'ThreatSearch download 4.6.20'!E:E,0))</f>
        <v>#N/A</v>
      </c>
      <c r="J720" s="108" t="str">
        <f t="array" ref="J720">index('ThreatSearch download 4.6.20'!L:L,match(H720,'ThreatSearch download 4.6.20'!E:E,0))</f>
        <v>#N/A</v>
      </c>
      <c r="K720" s="109" t="str">
        <f t="array" ref="K720">index('ThreatSearch download 4.6.20'!R:R,match(H720,'ThreatSearch download 4.6.20'!E:E,0))</f>
        <v>#N/A</v>
      </c>
      <c r="L720" s="69"/>
      <c r="M720" s="69"/>
      <c r="N720" s="69"/>
      <c r="O720" s="69"/>
      <c r="P720" s="69"/>
      <c r="Q720" s="69"/>
      <c r="R720" s="69"/>
      <c r="S720" s="69"/>
      <c r="T720" s="69"/>
      <c r="U720" s="69"/>
      <c r="V720" s="69"/>
      <c r="W720" s="69"/>
      <c r="X720" s="69"/>
      <c r="Y720" s="69"/>
      <c r="Z720" s="69"/>
    </row>
    <row r="721" ht="15.75" customHeight="1">
      <c r="A721" s="106" t="s">
        <v>1137</v>
      </c>
      <c r="B721" s="106" t="s">
        <v>2086</v>
      </c>
      <c r="C721" s="106" t="s">
        <v>1474</v>
      </c>
      <c r="D721" s="106" t="s">
        <v>2425</v>
      </c>
      <c r="E721" s="106" t="s">
        <v>5519</v>
      </c>
      <c r="F721" s="106"/>
      <c r="G721" s="106" t="s">
        <v>2086</v>
      </c>
      <c r="H721" s="107" t="str">
        <f>concatenate(D721," ",E721)</f>
        <v>Quercus fulvescens</v>
      </c>
      <c r="I721" s="108" t="str">
        <f t="array" ref="I721">index('ThreatSearch download 4.6.20'!M:M,match(H721,'ThreatSearch download 4.6.20'!E:E,0))</f>
        <v>#N/A</v>
      </c>
      <c r="J721" s="108" t="str">
        <f t="array" ref="J721">index('ThreatSearch download 4.6.20'!L:L,match(H721,'ThreatSearch download 4.6.20'!E:E,0))</f>
        <v>#N/A</v>
      </c>
      <c r="K721" s="109" t="str">
        <f t="array" ref="K721">index('ThreatSearch download 4.6.20'!R:R,match(H721,'ThreatSearch download 4.6.20'!E:E,0))</f>
        <v>#N/A</v>
      </c>
      <c r="L721" s="69"/>
      <c r="M721" s="69"/>
      <c r="N721" s="69"/>
      <c r="O721" s="69"/>
      <c r="P721" s="69"/>
      <c r="Q721" s="69"/>
      <c r="R721" s="69"/>
      <c r="S721" s="69"/>
      <c r="T721" s="69"/>
      <c r="U721" s="69"/>
      <c r="V721" s="69"/>
      <c r="W721" s="69"/>
      <c r="X721" s="69"/>
      <c r="Y721" s="69"/>
      <c r="Z721" s="69"/>
    </row>
    <row r="722" ht="15.75" customHeight="1">
      <c r="A722" s="106" t="s">
        <v>683</v>
      </c>
      <c r="B722" s="106" t="s">
        <v>5520</v>
      </c>
      <c r="C722" s="106" t="s">
        <v>1474</v>
      </c>
      <c r="D722" s="106" t="s">
        <v>2425</v>
      </c>
      <c r="E722" s="106" t="s">
        <v>3277</v>
      </c>
      <c r="F722" s="106" t="s">
        <v>2894</v>
      </c>
      <c r="G722" s="106" t="s">
        <v>2088</v>
      </c>
      <c r="H722" s="107" t="str">
        <f t="shared" ref="H722:H725" si="98">concatenate(D722," ",E722," ",F722)</f>
        <v>Quercus gambelii macrocarpa</v>
      </c>
      <c r="I722" s="108" t="str">
        <f t="array" ref="I722">index('ThreatSearch download 4.6.20'!M:M,match(H722,'ThreatSearch download 4.6.20'!E:E,0))</f>
        <v>#N/A</v>
      </c>
      <c r="J722" s="108" t="str">
        <f t="array" ref="J722">index('ThreatSearch download 4.6.20'!L:L,match(H722,'ThreatSearch download 4.6.20'!E:E,0))</f>
        <v>#N/A</v>
      </c>
      <c r="K722" s="109" t="str">
        <f t="array" ref="K722">index('ThreatSearch download 4.6.20'!R:R,match(H722,'ThreatSearch download 4.6.20'!E:E,0))</f>
        <v>#N/A</v>
      </c>
      <c r="L722" s="69"/>
      <c r="M722" s="69"/>
      <c r="N722" s="69"/>
      <c r="O722" s="69"/>
      <c r="P722" s="69"/>
      <c r="Q722" s="69"/>
      <c r="R722" s="69"/>
      <c r="S722" s="69"/>
      <c r="T722" s="69"/>
      <c r="U722" s="69"/>
      <c r="V722" s="69"/>
      <c r="W722" s="69"/>
      <c r="X722" s="69"/>
      <c r="Y722" s="69"/>
      <c r="Z722" s="69"/>
    </row>
    <row r="723" ht="15.75" customHeight="1">
      <c r="A723" s="106" t="s">
        <v>1186</v>
      </c>
      <c r="B723" s="106" t="s">
        <v>1830</v>
      </c>
      <c r="C723" s="106" t="s">
        <v>1474</v>
      </c>
      <c r="D723" s="106" t="s">
        <v>2425</v>
      </c>
      <c r="E723" s="106" t="s">
        <v>3279</v>
      </c>
      <c r="F723" s="106" t="s">
        <v>4582</v>
      </c>
      <c r="G723" s="106" t="s">
        <v>1186</v>
      </c>
      <c r="H723" s="107" t="str">
        <f t="shared" si="98"/>
        <v>Quercus garryana breweri</v>
      </c>
      <c r="I723" s="108" t="str">
        <f t="array" ref="I723">index('ThreatSearch download 4.6.20'!M:M,match(H723,'ThreatSearch download 4.6.20'!E:E,0))</f>
        <v>#N/A</v>
      </c>
      <c r="J723" s="108" t="str">
        <f t="array" ref="J723">index('ThreatSearch download 4.6.20'!L:L,match(H723,'ThreatSearch download 4.6.20'!E:E,0))</f>
        <v>#N/A</v>
      </c>
      <c r="K723" s="109" t="str">
        <f t="array" ref="K723">index('ThreatSearch download 4.6.20'!R:R,match(H723,'ThreatSearch download 4.6.20'!E:E,0))</f>
        <v>#N/A</v>
      </c>
      <c r="L723" s="69"/>
      <c r="M723" s="69"/>
      <c r="N723" s="69"/>
      <c r="O723" s="69"/>
      <c r="P723" s="69"/>
      <c r="Q723" s="69"/>
      <c r="R723" s="69"/>
      <c r="S723" s="69"/>
      <c r="T723" s="69"/>
      <c r="U723" s="69"/>
      <c r="V723" s="69"/>
      <c r="W723" s="69"/>
      <c r="X723" s="69"/>
      <c r="Y723" s="69"/>
      <c r="Z723" s="69"/>
    </row>
    <row r="724" ht="15.75" customHeight="1">
      <c r="A724" s="106" t="s">
        <v>1186</v>
      </c>
      <c r="B724" s="106" t="s">
        <v>5521</v>
      </c>
      <c r="C724" s="106" t="s">
        <v>1474</v>
      </c>
      <c r="D724" s="106" t="s">
        <v>2425</v>
      </c>
      <c r="E724" s="106" t="s">
        <v>3279</v>
      </c>
      <c r="F724" s="106" t="s">
        <v>5522</v>
      </c>
      <c r="G724" s="106" t="s">
        <v>1186</v>
      </c>
      <c r="H724" s="107" t="str">
        <f t="shared" si="98"/>
        <v>Quercus garryana jacobi</v>
      </c>
      <c r="I724" s="108" t="str">
        <f t="array" ref="I724">index('ThreatSearch download 4.6.20'!M:M,match(H724,'ThreatSearch download 4.6.20'!E:E,0))</f>
        <v>#N/A</v>
      </c>
      <c r="J724" s="108" t="str">
        <f t="array" ref="J724">index('ThreatSearch download 4.6.20'!L:L,match(H724,'ThreatSearch download 4.6.20'!E:E,0))</f>
        <v>#N/A</v>
      </c>
      <c r="K724" s="109" t="str">
        <f t="array" ref="K724">index('ThreatSearch download 4.6.20'!R:R,match(H724,'ThreatSearch download 4.6.20'!E:E,0))</f>
        <v>#N/A</v>
      </c>
      <c r="L724" s="69"/>
      <c r="M724" s="69"/>
      <c r="N724" s="69"/>
      <c r="O724" s="69"/>
      <c r="P724" s="69"/>
      <c r="Q724" s="69"/>
      <c r="R724" s="69"/>
      <c r="S724" s="69"/>
      <c r="T724" s="69"/>
      <c r="U724" s="69"/>
      <c r="V724" s="69"/>
      <c r="W724" s="69"/>
      <c r="X724" s="69"/>
      <c r="Y724" s="69"/>
      <c r="Z724" s="69"/>
    </row>
    <row r="725" ht="15.75" customHeight="1">
      <c r="A725" s="106" t="s">
        <v>1361</v>
      </c>
      <c r="B725" s="106" t="s">
        <v>1821</v>
      </c>
      <c r="C725" s="106" t="s">
        <v>1474</v>
      </c>
      <c r="D725" s="106" t="s">
        <v>2425</v>
      </c>
      <c r="E725" s="106" t="s">
        <v>2864</v>
      </c>
      <c r="F725" s="106" t="s">
        <v>5459</v>
      </c>
      <c r="G725" s="106" t="s">
        <v>2863</v>
      </c>
      <c r="H725" s="107" t="str">
        <f t="shared" si="98"/>
        <v>Quercus griffithii urticifolia</v>
      </c>
      <c r="I725" s="108" t="str">
        <f t="array" ref="I725">index('ThreatSearch download 4.6.20'!M:M,match(H725,'ThreatSearch download 4.6.20'!E:E,0))</f>
        <v>#N/A</v>
      </c>
      <c r="J725" s="108" t="str">
        <f t="array" ref="J725">index('ThreatSearch download 4.6.20'!L:L,match(H725,'ThreatSearch download 4.6.20'!E:E,0))</f>
        <v>#N/A</v>
      </c>
      <c r="K725" s="109" t="str">
        <f t="array" ref="K725">index('ThreatSearch download 4.6.20'!R:R,match(H725,'ThreatSearch download 4.6.20'!E:E,0))</f>
        <v>#N/A</v>
      </c>
      <c r="L725" s="69"/>
      <c r="M725" s="69"/>
      <c r="N725" s="69"/>
      <c r="O725" s="69"/>
      <c r="P725" s="69"/>
      <c r="Q725" s="69"/>
      <c r="R725" s="69"/>
      <c r="S725" s="69"/>
      <c r="T725" s="69"/>
      <c r="U725" s="69"/>
      <c r="V725" s="69"/>
      <c r="W725" s="69"/>
      <c r="X725" s="69"/>
      <c r="Y725" s="69"/>
      <c r="Z725" s="69"/>
    </row>
    <row r="726" ht="15.75" customHeight="1">
      <c r="A726" s="106" t="s">
        <v>1267</v>
      </c>
      <c r="B726" s="106" t="s">
        <v>2094</v>
      </c>
      <c r="C726" s="106" t="s">
        <v>1474</v>
      </c>
      <c r="D726" s="106" t="s">
        <v>2425</v>
      </c>
      <c r="E726" s="106" t="s">
        <v>5499</v>
      </c>
      <c r="G726" s="106" t="s">
        <v>2094</v>
      </c>
      <c r="H726" s="107" t="str">
        <f t="shared" ref="H726:H728" si="99">concatenate(D726," ",E726)</f>
        <v>Quercus grosseserrata</v>
      </c>
      <c r="I726" s="108" t="str">
        <f t="array" ref="I726">index('ThreatSearch download 4.6.20'!M:M,match(H726,'ThreatSearch download 4.6.20'!E:E,0))</f>
        <v>#N/A</v>
      </c>
      <c r="J726" s="108" t="str">
        <f t="array" ref="J726">index('ThreatSearch download 4.6.20'!L:L,match(H726,'ThreatSearch download 4.6.20'!E:E,0))</f>
        <v>#N/A</v>
      </c>
      <c r="K726" s="109" t="str">
        <f t="array" ref="K726">index('ThreatSearch download 4.6.20'!R:R,match(H726,'ThreatSearch download 4.6.20'!E:E,0))</f>
        <v>#N/A</v>
      </c>
      <c r="L726" s="69"/>
      <c r="M726" s="69"/>
      <c r="N726" s="69"/>
      <c r="O726" s="69"/>
      <c r="P726" s="69"/>
      <c r="Q726" s="69"/>
      <c r="R726" s="69"/>
      <c r="S726" s="69"/>
      <c r="T726" s="69"/>
      <c r="U726" s="69"/>
      <c r="V726" s="69"/>
      <c r="W726" s="69"/>
      <c r="X726" s="69"/>
      <c r="Y726" s="69"/>
      <c r="Z726" s="69"/>
    </row>
    <row r="727" ht="15.75" customHeight="1">
      <c r="A727" s="106" t="s">
        <v>1088</v>
      </c>
      <c r="B727" s="106" t="s">
        <v>2096</v>
      </c>
      <c r="C727" s="106" t="s">
        <v>1474</v>
      </c>
      <c r="D727" s="106" t="s">
        <v>2425</v>
      </c>
      <c r="E727" s="106" t="s">
        <v>5523</v>
      </c>
      <c r="F727" s="106"/>
      <c r="G727" s="106" t="s">
        <v>2096</v>
      </c>
      <c r="H727" s="107" t="str">
        <f t="shared" si="99"/>
        <v>Quercus handeliana</v>
      </c>
      <c r="I727" s="108" t="str">
        <f t="array" ref="I727">index('ThreatSearch download 4.6.20'!M:M,match(H727,'ThreatSearch download 4.6.20'!E:E,0))</f>
        <v>#N/A</v>
      </c>
      <c r="J727" s="108" t="str">
        <f t="array" ref="J727">index('ThreatSearch download 4.6.20'!L:L,match(H727,'ThreatSearch download 4.6.20'!E:E,0))</f>
        <v>#N/A</v>
      </c>
      <c r="K727" s="109" t="str">
        <f t="array" ref="K727">index('ThreatSearch download 4.6.20'!R:R,match(H727,'ThreatSearch download 4.6.20'!E:E,0))</f>
        <v>#N/A</v>
      </c>
      <c r="L727" s="69"/>
      <c r="M727" s="69"/>
      <c r="N727" s="69"/>
      <c r="O727" s="69"/>
      <c r="P727" s="69"/>
      <c r="Q727" s="69"/>
      <c r="R727" s="69"/>
      <c r="S727" s="69"/>
      <c r="T727" s="69"/>
      <c r="U727" s="69"/>
      <c r="V727" s="69"/>
      <c r="W727" s="69"/>
      <c r="X727" s="69"/>
      <c r="Y727" s="69"/>
      <c r="Z727" s="69"/>
    </row>
    <row r="728" ht="15.75" customHeight="1">
      <c r="A728" s="106" t="s">
        <v>1201</v>
      </c>
      <c r="B728" s="106" t="s">
        <v>2099</v>
      </c>
      <c r="C728" s="106" t="s">
        <v>1474</v>
      </c>
      <c r="D728" s="106" t="s">
        <v>2425</v>
      </c>
      <c r="E728" s="106" t="s">
        <v>5524</v>
      </c>
      <c r="F728" s="106"/>
      <c r="G728" s="106" t="s">
        <v>2099</v>
      </c>
      <c r="H728" s="107" t="str">
        <f t="shared" si="99"/>
        <v>Quercus harvardii</v>
      </c>
      <c r="I728" s="108" t="str">
        <f t="array" ref="I728">index('ThreatSearch download 4.6.20'!M:M,match(H728,'ThreatSearch download 4.6.20'!E:E,0))</f>
        <v>#N/A</v>
      </c>
      <c r="J728" s="108" t="str">
        <f t="array" ref="J728">index('ThreatSearch download 4.6.20'!L:L,match(H728,'ThreatSearch download 4.6.20'!E:E,0))</f>
        <v>#N/A</v>
      </c>
      <c r="K728" s="109" t="str">
        <f t="array" ref="K728">index('ThreatSearch download 4.6.20'!R:R,match(H728,'ThreatSearch download 4.6.20'!E:E,0))</f>
        <v>#N/A</v>
      </c>
      <c r="L728" s="69"/>
      <c r="M728" s="69"/>
      <c r="N728" s="69"/>
      <c r="O728" s="69"/>
      <c r="P728" s="69"/>
      <c r="Q728" s="69"/>
      <c r="R728" s="69"/>
      <c r="S728" s="69"/>
      <c r="T728" s="69"/>
      <c r="U728" s="69"/>
      <c r="V728" s="69"/>
      <c r="W728" s="69"/>
      <c r="X728" s="69"/>
      <c r="Y728" s="69"/>
      <c r="Z728" s="69"/>
    </row>
    <row r="729" ht="15.75" customHeight="1">
      <c r="A729" s="106" t="s">
        <v>1201</v>
      </c>
      <c r="B729" s="106" t="s">
        <v>1823</v>
      </c>
      <c r="C729" s="106" t="s">
        <v>1474</v>
      </c>
      <c r="D729" s="106" t="s">
        <v>2425</v>
      </c>
      <c r="E729" s="106" t="s">
        <v>5524</v>
      </c>
      <c r="F729" s="106" t="s">
        <v>5524</v>
      </c>
      <c r="G729" s="106" t="s">
        <v>2099</v>
      </c>
      <c r="H729" s="107" t="str">
        <f t="shared" ref="H729:H730" si="100">concatenate(D729," ",E729," ",F729)</f>
        <v>Quercus harvardii harvardii</v>
      </c>
      <c r="I729" s="108" t="str">
        <f t="array" ref="I729">index('ThreatSearch download 4.6.20'!M:M,match(H729,'ThreatSearch download 4.6.20'!E:E,0))</f>
        <v>#N/A</v>
      </c>
      <c r="J729" s="108" t="str">
        <f t="array" ref="J729">index('ThreatSearch download 4.6.20'!L:L,match(H729,'ThreatSearch download 4.6.20'!E:E,0))</f>
        <v>#N/A</v>
      </c>
      <c r="K729" s="109" t="str">
        <f t="array" ref="K729">index('ThreatSearch download 4.6.20'!R:R,match(H729,'ThreatSearch download 4.6.20'!E:E,0))</f>
        <v>#N/A</v>
      </c>
      <c r="L729" s="69"/>
      <c r="M729" s="69"/>
      <c r="N729" s="69"/>
      <c r="O729" s="69"/>
      <c r="P729" s="69"/>
      <c r="Q729" s="69"/>
      <c r="R729" s="69"/>
      <c r="S729" s="69"/>
      <c r="T729" s="69"/>
      <c r="U729" s="69"/>
      <c r="V729" s="69"/>
      <c r="W729" s="69"/>
      <c r="X729" s="69"/>
      <c r="Y729" s="69"/>
      <c r="Z729" s="69"/>
    </row>
    <row r="730" ht="15.75" customHeight="1">
      <c r="A730" s="106" t="s">
        <v>1201</v>
      </c>
      <c r="B730" s="106" t="s">
        <v>1825</v>
      </c>
      <c r="C730" s="106" t="s">
        <v>1474</v>
      </c>
      <c r="D730" s="106" t="s">
        <v>2425</v>
      </c>
      <c r="E730" s="106" t="s">
        <v>5524</v>
      </c>
      <c r="F730" s="106" t="s">
        <v>4571</v>
      </c>
      <c r="G730" s="106" t="s">
        <v>2099</v>
      </c>
      <c r="H730" s="107" t="str">
        <f t="shared" si="100"/>
        <v>Quercus harvardii tuckeri</v>
      </c>
      <c r="I730" s="108" t="str">
        <f t="array" ref="I730">index('ThreatSearch download 4.6.20'!M:M,match(H730,'ThreatSearch download 4.6.20'!E:E,0))</f>
        <v>#N/A</v>
      </c>
      <c r="J730" s="108" t="str">
        <f t="array" ref="J730">index('ThreatSearch download 4.6.20'!L:L,match(H730,'ThreatSearch download 4.6.20'!E:E,0))</f>
        <v>#N/A</v>
      </c>
      <c r="K730" s="109" t="str">
        <f t="array" ref="K730">index('ThreatSearch download 4.6.20'!R:R,match(H730,'ThreatSearch download 4.6.20'!E:E,0))</f>
        <v>#N/A</v>
      </c>
      <c r="L730" s="69"/>
      <c r="M730" s="69"/>
      <c r="N730" s="69"/>
      <c r="O730" s="69"/>
      <c r="P730" s="69"/>
      <c r="Q730" s="69"/>
      <c r="R730" s="69"/>
      <c r="S730" s="69"/>
      <c r="T730" s="69"/>
      <c r="U730" s="69"/>
      <c r="V730" s="69"/>
      <c r="W730" s="69"/>
      <c r="X730" s="69"/>
      <c r="Y730" s="69"/>
      <c r="Z730" s="69"/>
    </row>
    <row r="731" ht="15.75" customHeight="1">
      <c r="A731" s="106" t="s">
        <v>1164</v>
      </c>
      <c r="B731" s="106" t="s">
        <v>2101</v>
      </c>
      <c r="C731" s="106" t="s">
        <v>1474</v>
      </c>
      <c r="D731" s="106" t="s">
        <v>2425</v>
      </c>
      <c r="E731" s="106" t="s">
        <v>5525</v>
      </c>
      <c r="F731" s="106"/>
      <c r="G731" s="106" t="s">
        <v>2101</v>
      </c>
      <c r="H731" s="107" t="str">
        <f>concatenate(D731," ",E731)</f>
        <v>Quercus hastata</v>
      </c>
      <c r="I731" s="108" t="str">
        <f t="array" ref="I731">index('ThreatSearch download 4.6.20'!M:M,match(H731,'ThreatSearch download 4.6.20'!E:E,0))</f>
        <v>#N/A</v>
      </c>
      <c r="J731" s="108" t="str">
        <f t="array" ref="J731">index('ThreatSearch download 4.6.20'!L:L,match(H731,'ThreatSearch download 4.6.20'!E:E,0))</f>
        <v>#N/A</v>
      </c>
      <c r="K731" s="109" t="str">
        <f t="array" ref="K731">index('ThreatSearch download 4.6.20'!R:R,match(H731,'ThreatSearch download 4.6.20'!E:E,0))</f>
        <v>#N/A</v>
      </c>
      <c r="L731" s="69"/>
      <c r="M731" s="69"/>
      <c r="N731" s="69"/>
      <c r="O731" s="69"/>
      <c r="P731" s="69"/>
      <c r="Q731" s="69"/>
      <c r="R731" s="69"/>
      <c r="S731" s="69"/>
      <c r="T731" s="69"/>
      <c r="U731" s="69"/>
      <c r="V731" s="69"/>
      <c r="W731" s="69"/>
      <c r="X731" s="69"/>
      <c r="Y731" s="69"/>
      <c r="Z731" s="69"/>
    </row>
    <row r="732" ht="15.75" customHeight="1">
      <c r="A732" s="106" t="s">
        <v>1201</v>
      </c>
      <c r="B732" s="106" t="s">
        <v>5526</v>
      </c>
      <c r="C732" s="106" t="s">
        <v>1474</v>
      </c>
      <c r="D732" s="106" t="s">
        <v>2425</v>
      </c>
      <c r="E732" s="106" t="s">
        <v>3253</v>
      </c>
      <c r="F732" s="106" t="s">
        <v>3253</v>
      </c>
      <c r="G732" s="106" t="s">
        <v>1201</v>
      </c>
      <c r="H732" s="107" t="str">
        <f t="shared" ref="H732:H735" si="101">concatenate(D732," ",E732," ",F732)</f>
        <v>Quercus havardii havardii</v>
      </c>
      <c r="I732" s="108" t="str">
        <f t="array" ref="I732">index('ThreatSearch download 4.6.20'!M:M,match(H732,'ThreatSearch download 4.6.20'!E:E,0))</f>
        <v>#N/A</v>
      </c>
      <c r="J732" s="108" t="str">
        <f t="array" ref="J732">index('ThreatSearch download 4.6.20'!L:L,match(H732,'ThreatSearch download 4.6.20'!E:E,0))</f>
        <v>#N/A</v>
      </c>
      <c r="K732" s="109" t="str">
        <f t="array" ref="K732">index('ThreatSearch download 4.6.20'!R:R,match(H732,'ThreatSearch download 4.6.20'!E:E,0))</f>
        <v>#N/A</v>
      </c>
      <c r="L732" s="69"/>
      <c r="M732" s="69"/>
      <c r="N732" s="69"/>
      <c r="O732" s="69"/>
      <c r="P732" s="69"/>
      <c r="Q732" s="69"/>
      <c r="R732" s="69"/>
      <c r="S732" s="69"/>
      <c r="T732" s="69"/>
      <c r="U732" s="69"/>
      <c r="V732" s="69"/>
      <c r="W732" s="69"/>
      <c r="X732" s="69"/>
      <c r="Y732" s="69"/>
      <c r="Z732" s="69"/>
    </row>
    <row r="733" ht="15.75" customHeight="1">
      <c r="A733" s="106" t="s">
        <v>1201</v>
      </c>
      <c r="B733" s="106" t="s">
        <v>4570</v>
      </c>
      <c r="C733" s="106" t="s">
        <v>1474</v>
      </c>
      <c r="D733" s="106" t="s">
        <v>2425</v>
      </c>
      <c r="E733" s="106" t="s">
        <v>3253</v>
      </c>
      <c r="F733" s="106" t="s">
        <v>4571</v>
      </c>
      <c r="G733" s="106" t="s">
        <v>1201</v>
      </c>
      <c r="H733" s="107" t="str">
        <f t="shared" si="101"/>
        <v>Quercus havardii tuckeri</v>
      </c>
      <c r="I733" s="108" t="str">
        <f t="array" ref="I733">index('ThreatSearch download 4.6.20'!M:M,match(H733,'ThreatSearch download 4.6.20'!E:E,0))</f>
        <v>#N/A</v>
      </c>
      <c r="J733" s="108" t="str">
        <f t="array" ref="J733">index('ThreatSearch download 4.6.20'!L:L,match(H733,'ThreatSearch download 4.6.20'!E:E,0))</f>
        <v>#N/A</v>
      </c>
      <c r="K733" s="109" t="str">
        <f t="array" ref="K733">index('ThreatSearch download 4.6.20'!R:R,match(H733,'ThreatSearch download 4.6.20'!E:E,0))</f>
        <v>#N/A</v>
      </c>
      <c r="L733" s="69"/>
      <c r="M733" s="69"/>
      <c r="N733" s="69"/>
      <c r="O733" s="69"/>
      <c r="P733" s="69"/>
      <c r="Q733" s="69"/>
      <c r="R733" s="69"/>
      <c r="S733" s="69"/>
      <c r="T733" s="69"/>
      <c r="U733" s="69"/>
      <c r="V733" s="69"/>
      <c r="W733" s="69"/>
      <c r="X733" s="69"/>
      <c r="Y733" s="69"/>
      <c r="Z733" s="69"/>
    </row>
    <row r="734" ht="15.75" customHeight="1">
      <c r="A734" s="106" t="s">
        <v>1204</v>
      </c>
      <c r="B734" s="106" t="s">
        <v>5527</v>
      </c>
      <c r="C734" s="106" t="s">
        <v>1474</v>
      </c>
      <c r="D734" s="106" t="s">
        <v>2425</v>
      </c>
      <c r="E734" s="106" t="s">
        <v>3447</v>
      </c>
      <c r="F734" s="106" t="s">
        <v>3447</v>
      </c>
      <c r="G734" s="106" t="s">
        <v>1204</v>
      </c>
      <c r="H734" s="107" t="str">
        <f t="shared" si="101"/>
        <v>Quercus hemisphaerica hemisphaerica</v>
      </c>
      <c r="I734" s="108" t="str">
        <f t="array" ref="I734">index('ThreatSearch download 4.6.20'!M:M,match(H734,'ThreatSearch download 4.6.20'!E:E,0))</f>
        <v>#N/A</v>
      </c>
      <c r="J734" s="108" t="str">
        <f t="array" ref="J734">index('ThreatSearch download 4.6.20'!L:L,match(H734,'ThreatSearch download 4.6.20'!E:E,0))</f>
        <v>#N/A</v>
      </c>
      <c r="K734" s="109" t="str">
        <f t="array" ref="K734">index('ThreatSearch download 4.6.20'!R:R,match(H734,'ThreatSearch download 4.6.20'!E:E,0))</f>
        <v>#N/A</v>
      </c>
      <c r="L734" s="69"/>
      <c r="M734" s="69"/>
      <c r="N734" s="69"/>
      <c r="O734" s="69"/>
      <c r="P734" s="69"/>
      <c r="Q734" s="69"/>
      <c r="R734" s="69"/>
      <c r="S734" s="69"/>
      <c r="T734" s="69"/>
      <c r="U734" s="69"/>
      <c r="V734" s="69"/>
      <c r="W734" s="69"/>
      <c r="X734" s="69"/>
      <c r="Y734" s="69"/>
      <c r="Z734" s="69"/>
    </row>
    <row r="735" ht="15.75" customHeight="1">
      <c r="A735" s="106" t="s">
        <v>1204</v>
      </c>
      <c r="B735" s="106" t="s">
        <v>5528</v>
      </c>
      <c r="C735" s="106" t="s">
        <v>1474</v>
      </c>
      <c r="D735" s="106" t="s">
        <v>2425</v>
      </c>
      <c r="E735" s="106" t="s">
        <v>3447</v>
      </c>
      <c r="F735" s="106" t="s">
        <v>5529</v>
      </c>
      <c r="G735" s="106" t="s">
        <v>1204</v>
      </c>
      <c r="H735" s="107" t="str">
        <f t="shared" si="101"/>
        <v>Quercus hemisphaerica maritima</v>
      </c>
      <c r="I735" s="108" t="str">
        <f t="array" ref="I735">index('ThreatSearch download 4.6.20'!M:M,match(H735,'ThreatSearch download 4.6.20'!E:E,0))</f>
        <v>#N/A</v>
      </c>
      <c r="J735" s="108" t="str">
        <f t="array" ref="J735">index('ThreatSearch download 4.6.20'!L:L,match(H735,'ThreatSearch download 4.6.20'!E:E,0))</f>
        <v>#N/A</v>
      </c>
      <c r="K735" s="109" t="str">
        <f t="array" ref="K735">index('ThreatSearch download 4.6.20'!R:R,match(H735,'ThreatSearch download 4.6.20'!E:E,0))</f>
        <v>#N/A</v>
      </c>
      <c r="L735" s="69"/>
      <c r="M735" s="69"/>
      <c r="N735" s="69"/>
      <c r="O735" s="69"/>
      <c r="P735" s="69"/>
      <c r="Q735" s="69"/>
      <c r="R735" s="69"/>
      <c r="S735" s="69"/>
      <c r="T735" s="69"/>
      <c r="U735" s="69"/>
      <c r="V735" s="69"/>
      <c r="W735" s="69"/>
      <c r="X735" s="69"/>
      <c r="Y735" s="69"/>
      <c r="Z735" s="69"/>
    </row>
    <row r="736" ht="15.75" customHeight="1">
      <c r="A736" s="106" t="s">
        <v>1240</v>
      </c>
      <c r="B736" s="106" t="s">
        <v>2103</v>
      </c>
      <c r="C736" s="106" t="s">
        <v>1474</v>
      </c>
      <c r="D736" s="106" t="s">
        <v>2425</v>
      </c>
      <c r="E736" s="106" t="s">
        <v>5530</v>
      </c>
      <c r="F736" s="106"/>
      <c r="G736" s="106" t="s">
        <v>2103</v>
      </c>
      <c r="H736" s="107" t="str">
        <f t="shared" ref="H736:H737" si="102">concatenate(D736," ",E736)</f>
        <v>Quercus hindsii</v>
      </c>
      <c r="I736" s="108" t="str">
        <f t="array" ref="I736">index('ThreatSearch download 4.6.20'!M:M,match(H736,'ThreatSearch download 4.6.20'!E:E,0))</f>
        <v>#N/A</v>
      </c>
      <c r="J736" s="108" t="str">
        <f t="array" ref="J736">index('ThreatSearch download 4.6.20'!L:L,match(H736,'ThreatSearch download 4.6.20'!E:E,0))</f>
        <v>#N/A</v>
      </c>
      <c r="K736" s="109" t="str">
        <f t="array" ref="K736">index('ThreatSearch download 4.6.20'!R:R,match(H736,'ThreatSearch download 4.6.20'!E:E,0))</f>
        <v>#N/A</v>
      </c>
      <c r="L736" s="69"/>
      <c r="M736" s="69"/>
      <c r="N736" s="69"/>
      <c r="O736" s="69"/>
      <c r="P736" s="69"/>
      <c r="Q736" s="69"/>
      <c r="R736" s="69"/>
      <c r="S736" s="69"/>
      <c r="T736" s="69"/>
      <c r="U736" s="69"/>
      <c r="V736" s="69"/>
      <c r="W736" s="69"/>
      <c r="X736" s="69"/>
      <c r="Y736" s="69"/>
      <c r="Z736" s="69"/>
    </row>
    <row r="737" ht="15.75" customHeight="1">
      <c r="A737" s="106" t="s">
        <v>1258</v>
      </c>
      <c r="B737" s="106" t="s">
        <v>2105</v>
      </c>
      <c r="C737" s="106" t="s">
        <v>1474</v>
      </c>
      <c r="D737" s="106" t="s">
        <v>2425</v>
      </c>
      <c r="E737" s="106" t="s">
        <v>5531</v>
      </c>
      <c r="F737" s="106"/>
      <c r="G737" s="106" t="s">
        <v>2105</v>
      </c>
      <c r="H737" s="107" t="str">
        <f t="shared" si="102"/>
        <v>Quercus houstoniana</v>
      </c>
      <c r="I737" s="108" t="str">
        <f t="array" ref="I737">index('ThreatSearch download 4.6.20'!M:M,match(H737,'ThreatSearch download 4.6.20'!E:E,0))</f>
        <v>#N/A</v>
      </c>
      <c r="J737" s="108" t="str">
        <f t="array" ref="J737">index('ThreatSearch download 4.6.20'!L:L,match(H737,'ThreatSearch download 4.6.20'!E:E,0))</f>
        <v>#N/A</v>
      </c>
      <c r="K737" s="109" t="str">
        <f t="array" ref="K737">index('ThreatSearch download 4.6.20'!R:R,match(H737,'ThreatSearch download 4.6.20'!E:E,0))</f>
        <v>#N/A</v>
      </c>
      <c r="L737" s="69"/>
      <c r="M737" s="69"/>
      <c r="N737" s="69"/>
      <c r="O737" s="69"/>
      <c r="P737" s="69"/>
      <c r="Q737" s="69"/>
      <c r="R737" s="69"/>
      <c r="S737" s="69"/>
      <c r="T737" s="69"/>
      <c r="U737" s="69"/>
      <c r="V737" s="69"/>
      <c r="W737" s="69"/>
      <c r="X737" s="69"/>
      <c r="Y737" s="69"/>
      <c r="Z737" s="69"/>
    </row>
    <row r="738" ht="15.75" customHeight="1">
      <c r="A738" s="106" t="s">
        <v>1088</v>
      </c>
      <c r="B738" s="106" t="s">
        <v>1827</v>
      </c>
      <c r="C738" s="106" t="s">
        <v>1474</v>
      </c>
      <c r="D738" s="106" t="s">
        <v>2425</v>
      </c>
      <c r="E738" s="106" t="s">
        <v>3170</v>
      </c>
      <c r="F738" s="106" t="s">
        <v>3766</v>
      </c>
      <c r="G738" s="106" t="s">
        <v>3169</v>
      </c>
      <c r="H738" s="107" t="str">
        <f>concatenate(D738," ",E738," ",F738)</f>
        <v>Quercus ilex acrodonta</v>
      </c>
      <c r="I738" s="108" t="str">
        <f t="array" ref="I738">index('ThreatSearch download 4.6.20'!M:M,match(H738,'ThreatSearch download 4.6.20'!E:E,0))</f>
        <v>#N/A</v>
      </c>
      <c r="J738" s="108" t="str">
        <f t="array" ref="J738">index('ThreatSearch download 4.6.20'!L:L,match(H738,'ThreatSearch download 4.6.20'!E:E,0))</f>
        <v>#N/A</v>
      </c>
      <c r="K738" s="109" t="str">
        <f t="array" ref="K738">index('ThreatSearch download 4.6.20'!R:R,match(H738,'ThreatSearch download 4.6.20'!E:E,0))</f>
        <v>#N/A</v>
      </c>
      <c r="L738" s="69"/>
      <c r="M738" s="69"/>
      <c r="N738" s="69"/>
      <c r="O738" s="69"/>
      <c r="P738" s="69"/>
      <c r="Q738" s="69"/>
      <c r="R738" s="69"/>
      <c r="S738" s="69"/>
      <c r="T738" s="69"/>
      <c r="U738" s="69"/>
      <c r="V738" s="69"/>
      <c r="W738" s="69"/>
      <c r="X738" s="69"/>
      <c r="Y738" s="69"/>
      <c r="Z738" s="69"/>
    </row>
    <row r="739" ht="15.75" customHeight="1">
      <c r="A739" s="106" t="s">
        <v>1186</v>
      </c>
      <c r="B739" s="106" t="s">
        <v>2107</v>
      </c>
      <c r="C739" s="106" t="s">
        <v>1474</v>
      </c>
      <c r="D739" s="106" t="s">
        <v>2425</v>
      </c>
      <c r="E739" s="106" t="s">
        <v>5522</v>
      </c>
      <c r="F739" s="106"/>
      <c r="G739" s="106" t="s">
        <v>2107</v>
      </c>
      <c r="H739" s="107" t="str">
        <f t="shared" ref="H739:H743" si="103">concatenate(D739," ",E739)</f>
        <v>Quercus jacobi</v>
      </c>
      <c r="I739" s="108" t="str">
        <f t="array" ref="I739">index('ThreatSearch download 4.6.20'!M:M,match(H739,'ThreatSearch download 4.6.20'!E:E,0))</f>
        <v>#N/A</v>
      </c>
      <c r="J739" s="108" t="str">
        <f t="array" ref="J739">index('ThreatSearch download 4.6.20'!L:L,match(H739,'ThreatSearch download 4.6.20'!E:E,0))</f>
        <v>#N/A</v>
      </c>
      <c r="K739" s="109" t="str">
        <f t="array" ref="K739">index('ThreatSearch download 4.6.20'!R:R,match(H739,'ThreatSearch download 4.6.20'!E:E,0))</f>
        <v>#N/A</v>
      </c>
      <c r="L739" s="69"/>
      <c r="M739" s="69"/>
      <c r="N739" s="69"/>
      <c r="O739" s="69"/>
      <c r="P739" s="69"/>
      <c r="Q739" s="69"/>
      <c r="R739" s="69"/>
      <c r="S739" s="69"/>
      <c r="T739" s="69"/>
      <c r="U739" s="69"/>
      <c r="V739" s="69"/>
      <c r="W739" s="69"/>
      <c r="X739" s="69"/>
      <c r="Y739" s="69"/>
      <c r="Z739" s="69"/>
    </row>
    <row r="740" ht="15.75" customHeight="1">
      <c r="A740" s="106" t="s">
        <v>1122</v>
      </c>
      <c r="B740" s="106" t="s">
        <v>2109</v>
      </c>
      <c r="C740" s="106" t="s">
        <v>1474</v>
      </c>
      <c r="D740" s="106" t="s">
        <v>2425</v>
      </c>
      <c r="E740" s="106" t="s">
        <v>5532</v>
      </c>
      <c r="F740" s="106"/>
      <c r="G740" s="106" t="s">
        <v>2109</v>
      </c>
      <c r="H740" s="107" t="str">
        <f t="shared" si="103"/>
        <v>Quercus karwinskii</v>
      </c>
      <c r="I740" s="108" t="str">
        <f t="array" ref="I740">index('ThreatSearch download 4.6.20'!M:M,match(H740,'ThreatSearch download 4.6.20'!E:E,0))</f>
        <v>#N/A</v>
      </c>
      <c r="J740" s="108" t="str">
        <f t="array" ref="J740">index('ThreatSearch download 4.6.20'!L:L,match(H740,'ThreatSearch download 4.6.20'!E:E,0))</f>
        <v>#N/A</v>
      </c>
      <c r="K740" s="109" t="str">
        <f t="array" ref="K740">index('ThreatSearch download 4.6.20'!R:R,match(H740,'ThreatSearch download 4.6.20'!E:E,0))</f>
        <v>#N/A</v>
      </c>
      <c r="L740" s="69"/>
      <c r="M740" s="69"/>
      <c r="N740" s="69"/>
      <c r="O740" s="69"/>
      <c r="P740" s="69"/>
      <c r="Q740" s="69"/>
      <c r="R740" s="69"/>
      <c r="S740" s="69"/>
      <c r="T740" s="69"/>
      <c r="U740" s="69"/>
      <c r="V740" s="69"/>
      <c r="W740" s="69"/>
      <c r="X740" s="69"/>
      <c r="Y740" s="69"/>
      <c r="Z740" s="69"/>
    </row>
    <row r="741" ht="15.75" customHeight="1">
      <c r="A741" s="106" t="s">
        <v>1267</v>
      </c>
      <c r="B741" s="106" t="s">
        <v>2111</v>
      </c>
      <c r="C741" s="106" t="s">
        <v>1474</v>
      </c>
      <c r="D741" s="106" t="s">
        <v>2425</v>
      </c>
      <c r="E741" s="106" t="s">
        <v>5533</v>
      </c>
      <c r="F741" s="106"/>
      <c r="G741" s="106" t="s">
        <v>2111</v>
      </c>
      <c r="H741" s="107" t="str">
        <f t="shared" si="103"/>
        <v>Quercus kirinensis</v>
      </c>
      <c r="I741" s="108" t="str">
        <f t="array" ref="I741">index('ThreatSearch download 4.6.20'!M:M,match(H741,'ThreatSearch download 4.6.20'!E:E,0))</f>
        <v>#N/A</v>
      </c>
      <c r="J741" s="108" t="str">
        <f t="array" ref="J741">index('ThreatSearch download 4.6.20'!L:L,match(H741,'ThreatSearch download 4.6.20'!E:E,0))</f>
        <v>#N/A</v>
      </c>
      <c r="K741" s="109" t="str">
        <f t="array" ref="K741">index('ThreatSearch download 4.6.20'!R:R,match(H741,'ThreatSearch download 4.6.20'!E:E,0))</f>
        <v>#N/A</v>
      </c>
      <c r="L741" s="69"/>
      <c r="M741" s="69"/>
      <c r="N741" s="69"/>
      <c r="O741" s="69"/>
      <c r="P741" s="69"/>
      <c r="Q741" s="69"/>
      <c r="R741" s="69"/>
      <c r="S741" s="69"/>
      <c r="T741" s="69"/>
      <c r="U741" s="69"/>
      <c r="V741" s="69"/>
      <c r="W741" s="69"/>
      <c r="X741" s="69"/>
      <c r="Y741" s="69"/>
      <c r="Z741" s="69"/>
    </row>
    <row r="742" ht="15.75" customHeight="1">
      <c r="A742" s="106" t="s">
        <v>1106</v>
      </c>
      <c r="B742" s="106" t="s">
        <v>2113</v>
      </c>
      <c r="C742" s="106" t="s">
        <v>1474</v>
      </c>
      <c r="D742" s="106" t="s">
        <v>2425</v>
      </c>
      <c r="E742" s="106" t="s">
        <v>5534</v>
      </c>
      <c r="F742" s="106"/>
      <c r="G742" s="106" t="s">
        <v>2113</v>
      </c>
      <c r="H742" s="107" t="str">
        <f t="shared" si="103"/>
        <v>Quercus kozloviana</v>
      </c>
      <c r="I742" s="108" t="str">
        <f t="array" ref="I742">index('ThreatSearch download 4.6.20'!M:M,match(H742,'ThreatSearch download 4.6.20'!E:E,0))</f>
        <v>#N/A</v>
      </c>
      <c r="J742" s="108" t="str">
        <f t="array" ref="J742">index('ThreatSearch download 4.6.20'!L:L,match(H742,'ThreatSearch download 4.6.20'!E:E,0))</f>
        <v>#N/A</v>
      </c>
      <c r="K742" s="109" t="str">
        <f t="array" ref="K742">index('ThreatSearch download 4.6.20'!R:R,match(H742,'ThreatSearch download 4.6.20'!E:E,0))</f>
        <v>#N/A</v>
      </c>
      <c r="L742" s="69"/>
      <c r="M742" s="69"/>
      <c r="N742" s="69"/>
      <c r="O742" s="69"/>
      <c r="P742" s="69"/>
      <c r="Q742" s="69"/>
      <c r="R742" s="69"/>
      <c r="S742" s="69"/>
      <c r="T742" s="69"/>
      <c r="U742" s="69"/>
      <c r="V742" s="69"/>
      <c r="W742" s="69"/>
      <c r="X742" s="69"/>
      <c r="Y742" s="69"/>
      <c r="Z742" s="69"/>
    </row>
    <row r="743" ht="15.75" customHeight="1">
      <c r="A743" s="106" t="s">
        <v>1267</v>
      </c>
      <c r="B743" s="106" t="s">
        <v>2116</v>
      </c>
      <c r="C743" s="106" t="s">
        <v>1474</v>
      </c>
      <c r="D743" s="106" t="s">
        <v>2425</v>
      </c>
      <c r="E743" s="106" t="s">
        <v>5535</v>
      </c>
      <c r="G743" s="106" t="s">
        <v>2116</v>
      </c>
      <c r="H743" s="107" t="str">
        <f t="shared" si="103"/>
        <v>Quercus liaotungensis</v>
      </c>
      <c r="I743" s="108" t="str">
        <f t="array" ref="I743">index('ThreatSearch download 4.6.20'!M:M,match(H743,'ThreatSearch download 4.6.20'!E:E,0))</f>
        <v>#N/A</v>
      </c>
      <c r="J743" s="108" t="str">
        <f t="array" ref="J743">index('ThreatSearch download 4.6.20'!L:L,match(H743,'ThreatSearch download 4.6.20'!E:E,0))</f>
        <v>#N/A</v>
      </c>
      <c r="K743" s="109" t="str">
        <f t="array" ref="K743">index('ThreatSearch download 4.6.20'!R:R,match(H743,'ThreatSearch download 4.6.20'!E:E,0))</f>
        <v>#N/A</v>
      </c>
      <c r="L743" s="69"/>
      <c r="M743" s="69"/>
      <c r="N743" s="69"/>
      <c r="O743" s="69"/>
      <c r="P743" s="69"/>
      <c r="Q743" s="69"/>
      <c r="R743" s="69"/>
      <c r="S743" s="69"/>
      <c r="T743" s="69"/>
      <c r="U743" s="69"/>
      <c r="V743" s="69"/>
      <c r="W743" s="69"/>
      <c r="X743" s="69"/>
      <c r="Y743" s="69"/>
      <c r="Z743" s="69"/>
    </row>
    <row r="744" ht="15.75" customHeight="1">
      <c r="A744" s="106" t="s">
        <v>1240</v>
      </c>
      <c r="B744" s="106" t="s">
        <v>5536</v>
      </c>
      <c r="C744" s="106" t="s">
        <v>1474</v>
      </c>
      <c r="D744" s="106" t="s">
        <v>2425</v>
      </c>
      <c r="E744" s="106" t="s">
        <v>3113</v>
      </c>
      <c r="F744" s="106" t="s">
        <v>5537</v>
      </c>
      <c r="G744" s="106" t="s">
        <v>1240</v>
      </c>
      <c r="H744" s="107" t="str">
        <f t="shared" ref="H744:H749" si="104">concatenate(D744," ",E744," ",F744)</f>
        <v>Quercus lobata argillara</v>
      </c>
      <c r="I744" s="108" t="str">
        <f t="array" ref="I744">index('ThreatSearch download 4.6.20'!M:M,match(H744,'ThreatSearch download 4.6.20'!E:E,0))</f>
        <v>#N/A</v>
      </c>
      <c r="J744" s="108" t="str">
        <f t="array" ref="J744">index('ThreatSearch download 4.6.20'!L:L,match(H744,'ThreatSearch download 4.6.20'!E:E,0))</f>
        <v>#N/A</v>
      </c>
      <c r="K744" s="109" t="str">
        <f t="array" ref="K744">index('ThreatSearch download 4.6.20'!R:R,match(H744,'ThreatSearch download 4.6.20'!E:E,0))</f>
        <v>#N/A</v>
      </c>
      <c r="L744" s="69"/>
      <c r="M744" s="69"/>
      <c r="N744" s="69"/>
      <c r="O744" s="69"/>
      <c r="P744" s="69"/>
      <c r="Q744" s="69"/>
      <c r="R744" s="69"/>
      <c r="S744" s="69"/>
      <c r="T744" s="69"/>
      <c r="U744" s="69"/>
      <c r="V744" s="69"/>
      <c r="W744" s="69"/>
      <c r="X744" s="69"/>
      <c r="Y744" s="69"/>
      <c r="Z744" s="69"/>
    </row>
    <row r="745" ht="15.75" customHeight="1">
      <c r="A745" s="106" t="s">
        <v>1186</v>
      </c>
      <c r="B745" s="106" t="s">
        <v>1829</v>
      </c>
      <c r="C745" s="106" t="s">
        <v>1474</v>
      </c>
      <c r="D745" s="106" t="s">
        <v>2425</v>
      </c>
      <c r="E745" s="106" t="s">
        <v>3113</v>
      </c>
      <c r="F745" s="106" t="s">
        <v>4582</v>
      </c>
      <c r="G745" s="106" t="s">
        <v>1240</v>
      </c>
      <c r="H745" s="107" t="str">
        <f t="shared" si="104"/>
        <v>Quercus lobata breweri</v>
      </c>
      <c r="I745" s="108" t="str">
        <f t="array" ref="I745">index('ThreatSearch download 4.6.20'!M:M,match(H745,'ThreatSearch download 4.6.20'!E:E,0))</f>
        <v>#N/A</v>
      </c>
      <c r="J745" s="108" t="str">
        <f t="array" ref="J745">index('ThreatSearch download 4.6.20'!L:L,match(H745,'ThreatSearch download 4.6.20'!E:E,0))</f>
        <v>#N/A</v>
      </c>
      <c r="K745" s="109" t="str">
        <f t="array" ref="K745">index('ThreatSearch download 4.6.20'!R:R,match(H745,'ThreatSearch download 4.6.20'!E:E,0))</f>
        <v>#N/A</v>
      </c>
      <c r="L745" s="69"/>
      <c r="M745" s="69"/>
      <c r="N745" s="69"/>
      <c r="O745" s="69"/>
      <c r="P745" s="69"/>
      <c r="Q745" s="69"/>
      <c r="R745" s="69"/>
      <c r="S745" s="69"/>
      <c r="T745" s="69"/>
      <c r="U745" s="69"/>
      <c r="V745" s="69"/>
      <c r="W745" s="69"/>
      <c r="X745" s="69"/>
      <c r="Y745" s="69"/>
      <c r="Z745" s="69"/>
    </row>
    <row r="746" ht="15.75" customHeight="1">
      <c r="A746" s="106" t="s">
        <v>1240</v>
      </c>
      <c r="B746" s="106" t="s">
        <v>5538</v>
      </c>
      <c r="C746" s="106" t="s">
        <v>1474</v>
      </c>
      <c r="D746" s="106" t="s">
        <v>2425</v>
      </c>
      <c r="E746" s="106" t="s">
        <v>3113</v>
      </c>
      <c r="F746" s="106" t="s">
        <v>5530</v>
      </c>
      <c r="G746" s="106" t="s">
        <v>1240</v>
      </c>
      <c r="H746" s="107" t="str">
        <f t="shared" si="104"/>
        <v>Quercus lobata hindsii</v>
      </c>
      <c r="I746" s="108" t="str">
        <f t="array" ref="I746">index('ThreatSearch download 4.6.20'!M:M,match(H746,'ThreatSearch download 4.6.20'!E:E,0))</f>
        <v>#N/A</v>
      </c>
      <c r="J746" s="108" t="str">
        <f t="array" ref="J746">index('ThreatSearch download 4.6.20'!L:L,match(H746,'ThreatSearch download 4.6.20'!E:E,0))</f>
        <v>#N/A</v>
      </c>
      <c r="K746" s="109" t="str">
        <f t="array" ref="K746">index('ThreatSearch download 4.6.20'!R:R,match(H746,'ThreatSearch download 4.6.20'!E:E,0))</f>
        <v>#N/A</v>
      </c>
      <c r="L746" s="69"/>
      <c r="M746" s="69"/>
      <c r="N746" s="69"/>
      <c r="O746" s="69"/>
      <c r="P746" s="69"/>
      <c r="Q746" s="69"/>
      <c r="R746" s="69"/>
      <c r="S746" s="69"/>
      <c r="T746" s="69"/>
      <c r="U746" s="69"/>
      <c r="V746" s="69"/>
      <c r="W746" s="69"/>
      <c r="X746" s="69"/>
      <c r="Y746" s="69"/>
      <c r="Z746" s="69"/>
    </row>
    <row r="747" ht="15.75" customHeight="1">
      <c r="A747" s="106" t="s">
        <v>1240</v>
      </c>
      <c r="B747" s="106" t="s">
        <v>5539</v>
      </c>
      <c r="C747" s="106" t="s">
        <v>1474</v>
      </c>
      <c r="D747" s="106" t="s">
        <v>2425</v>
      </c>
      <c r="E747" s="106" t="s">
        <v>3113</v>
      </c>
      <c r="F747" s="106" t="s">
        <v>5540</v>
      </c>
      <c r="G747" s="106" t="s">
        <v>1240</v>
      </c>
      <c r="H747" s="107" t="str">
        <f t="shared" si="104"/>
        <v>Quercus lobata insperata</v>
      </c>
      <c r="I747" s="108" t="str">
        <f t="array" ref="I747">index('ThreatSearch download 4.6.20'!M:M,match(H747,'ThreatSearch download 4.6.20'!E:E,0))</f>
        <v>#N/A</v>
      </c>
      <c r="J747" s="108" t="str">
        <f t="array" ref="J747">index('ThreatSearch download 4.6.20'!L:L,match(H747,'ThreatSearch download 4.6.20'!E:E,0))</f>
        <v>#N/A</v>
      </c>
      <c r="K747" s="109" t="str">
        <f t="array" ref="K747">index('ThreatSearch download 4.6.20'!R:R,match(H747,'ThreatSearch download 4.6.20'!E:E,0))</f>
        <v>#N/A</v>
      </c>
      <c r="L747" s="69"/>
      <c r="M747" s="69"/>
      <c r="N747" s="69"/>
      <c r="O747" s="69"/>
      <c r="P747" s="69"/>
      <c r="Q747" s="69"/>
      <c r="R747" s="69"/>
      <c r="S747" s="69"/>
      <c r="T747" s="69"/>
      <c r="U747" s="69"/>
      <c r="V747" s="69"/>
      <c r="W747" s="69"/>
      <c r="X747" s="69"/>
      <c r="Y747" s="69"/>
      <c r="Z747" s="69"/>
    </row>
    <row r="748" ht="15.75" customHeight="1">
      <c r="A748" s="106" t="s">
        <v>1240</v>
      </c>
      <c r="B748" s="106" t="s">
        <v>5541</v>
      </c>
      <c r="C748" s="106" t="s">
        <v>1474</v>
      </c>
      <c r="D748" s="106" t="s">
        <v>2425</v>
      </c>
      <c r="E748" s="106" t="s">
        <v>3113</v>
      </c>
      <c r="F748" s="106" t="s">
        <v>5542</v>
      </c>
      <c r="G748" s="106" t="s">
        <v>1240</v>
      </c>
      <c r="H748" s="107" t="str">
        <f t="shared" si="104"/>
        <v>Quercus lobata turbinata</v>
      </c>
      <c r="I748" s="108" t="str">
        <f t="array" ref="I748">index('ThreatSearch download 4.6.20'!M:M,match(H748,'ThreatSearch download 4.6.20'!E:E,0))</f>
        <v>#N/A</v>
      </c>
      <c r="J748" s="108" t="str">
        <f t="array" ref="J748">index('ThreatSearch download 4.6.20'!L:L,match(H748,'ThreatSearch download 4.6.20'!E:E,0))</f>
        <v>#N/A</v>
      </c>
      <c r="K748" s="109" t="str">
        <f t="array" ref="K748">index('ThreatSearch download 4.6.20'!R:R,match(H748,'ThreatSearch download 4.6.20'!E:E,0))</f>
        <v>#N/A</v>
      </c>
      <c r="L748" s="69"/>
      <c r="M748" s="69"/>
      <c r="N748" s="69"/>
      <c r="O748" s="69"/>
      <c r="P748" s="69"/>
      <c r="Q748" s="69"/>
      <c r="R748" s="69"/>
      <c r="S748" s="69"/>
      <c r="T748" s="69"/>
      <c r="U748" s="69"/>
      <c r="V748" s="69"/>
      <c r="W748" s="69"/>
      <c r="X748" s="69"/>
      <c r="Y748" s="69"/>
      <c r="Z748" s="69"/>
    </row>
    <row r="749" ht="15.75" customHeight="1">
      <c r="A749" s="106" t="s">
        <v>1240</v>
      </c>
      <c r="B749" s="106" t="s">
        <v>5543</v>
      </c>
      <c r="C749" s="106" t="s">
        <v>1474</v>
      </c>
      <c r="D749" s="106" t="s">
        <v>2425</v>
      </c>
      <c r="E749" s="106" t="s">
        <v>3113</v>
      </c>
      <c r="F749" s="106" t="s">
        <v>5544</v>
      </c>
      <c r="G749" s="106" t="s">
        <v>1240</v>
      </c>
      <c r="H749" s="107" t="str">
        <f t="shared" si="104"/>
        <v>Quercus lobata walteri</v>
      </c>
      <c r="I749" s="108" t="str">
        <f t="array" ref="I749">index('ThreatSearch download 4.6.20'!M:M,match(H749,'ThreatSearch download 4.6.20'!E:E,0))</f>
        <v>#N/A</v>
      </c>
      <c r="J749" s="108" t="str">
        <f t="array" ref="J749">index('ThreatSearch download 4.6.20'!L:L,match(H749,'ThreatSearch download 4.6.20'!E:E,0))</f>
        <v>#N/A</v>
      </c>
      <c r="K749" s="109" t="str">
        <f t="array" ref="K749">index('ThreatSearch download 4.6.20'!R:R,match(H749,'ThreatSearch download 4.6.20'!E:E,0))</f>
        <v>#N/A</v>
      </c>
      <c r="L749" s="69"/>
      <c r="M749" s="69"/>
      <c r="N749" s="69"/>
      <c r="O749" s="69"/>
      <c r="P749" s="69"/>
      <c r="Q749" s="69"/>
      <c r="R749" s="69"/>
      <c r="S749" s="69"/>
      <c r="T749" s="69"/>
      <c r="U749" s="69"/>
      <c r="V749" s="69"/>
      <c r="W749" s="69"/>
      <c r="X749" s="69"/>
      <c r="Y749" s="69"/>
      <c r="Z749" s="69"/>
    </row>
    <row r="750" ht="15.75" customHeight="1">
      <c r="A750" s="106" t="s">
        <v>1240</v>
      </c>
      <c r="B750" s="106" t="s">
        <v>2119</v>
      </c>
      <c r="C750" s="106" t="s">
        <v>1474</v>
      </c>
      <c r="D750" s="106" t="s">
        <v>2425</v>
      </c>
      <c r="E750" s="106" t="s">
        <v>5545</v>
      </c>
      <c r="F750" s="106"/>
      <c r="G750" s="106" t="s">
        <v>2119</v>
      </c>
      <c r="H750" s="107" t="str">
        <f t="shared" ref="H750:H751" si="105">concatenate(D750," ",E750)</f>
        <v>Quercus longiglanda</v>
      </c>
      <c r="I750" s="108" t="str">
        <f t="array" ref="I750">index('ThreatSearch download 4.6.20'!M:M,match(H750,'ThreatSearch download 4.6.20'!E:E,0))</f>
        <v>#N/A</v>
      </c>
      <c r="J750" s="108" t="str">
        <f t="array" ref="J750">index('ThreatSearch download 4.6.20'!L:L,match(H750,'ThreatSearch download 4.6.20'!E:E,0))</f>
        <v>#N/A</v>
      </c>
      <c r="K750" s="109" t="str">
        <f t="array" ref="K750">index('ThreatSearch download 4.6.20'!R:R,match(H750,'ThreatSearch download 4.6.20'!E:E,0))</f>
        <v>#N/A</v>
      </c>
      <c r="L750" s="69"/>
      <c r="M750" s="69"/>
      <c r="N750" s="69"/>
      <c r="O750" s="69"/>
      <c r="P750" s="69"/>
      <c r="Q750" s="69"/>
      <c r="R750" s="69"/>
      <c r="S750" s="69"/>
      <c r="T750" s="69"/>
      <c r="U750" s="69"/>
      <c r="V750" s="69"/>
      <c r="W750" s="69"/>
      <c r="X750" s="69"/>
      <c r="Y750" s="69"/>
      <c r="Z750" s="69"/>
    </row>
    <row r="751" ht="15.75" customHeight="1">
      <c r="A751" s="106" t="s">
        <v>1091</v>
      </c>
      <c r="B751" s="106" t="s">
        <v>2121</v>
      </c>
      <c r="C751" s="106" t="s">
        <v>1474</v>
      </c>
      <c r="D751" s="106" t="s">
        <v>2425</v>
      </c>
      <c r="E751" s="106" t="s">
        <v>5546</v>
      </c>
      <c r="G751" s="106" t="s">
        <v>2121</v>
      </c>
      <c r="H751" s="107" t="str">
        <f t="shared" si="105"/>
        <v>Quercus lunglingensis</v>
      </c>
      <c r="I751" s="108" t="str">
        <f t="array" ref="I751">index('ThreatSearch download 4.6.20'!M:M,match(H751,'ThreatSearch download 4.6.20'!E:E,0))</f>
        <v>#N/A</v>
      </c>
      <c r="J751" s="108" t="str">
        <f t="array" ref="J751">index('ThreatSearch download 4.6.20'!L:L,match(H751,'ThreatSearch download 4.6.20'!E:E,0))</f>
        <v>#N/A</v>
      </c>
      <c r="K751" s="109" t="str">
        <f t="array" ref="K751">index('ThreatSearch download 4.6.20'!R:R,match(H751,'ThreatSearch download 4.6.20'!E:E,0))</f>
        <v>#N/A</v>
      </c>
      <c r="L751" s="69"/>
      <c r="M751" s="69"/>
      <c r="N751" s="69"/>
      <c r="O751" s="69"/>
      <c r="P751" s="69"/>
      <c r="Q751" s="69"/>
      <c r="R751" s="69"/>
      <c r="S751" s="69"/>
      <c r="T751" s="69"/>
      <c r="U751" s="69"/>
      <c r="V751" s="69"/>
      <c r="W751" s="69"/>
      <c r="X751" s="69"/>
      <c r="Y751" s="69"/>
      <c r="Z751" s="69"/>
    </row>
    <row r="752" ht="15.75" customHeight="1">
      <c r="A752" s="106" t="s">
        <v>1252</v>
      </c>
      <c r="B752" s="106" t="s">
        <v>5547</v>
      </c>
      <c r="C752" s="106" t="s">
        <v>1474</v>
      </c>
      <c r="D752" s="106" t="s">
        <v>2425</v>
      </c>
      <c r="E752" s="106" t="s">
        <v>2894</v>
      </c>
      <c r="F752" s="106" t="s">
        <v>5548</v>
      </c>
      <c r="G752" s="106" t="s">
        <v>1252</v>
      </c>
      <c r="H752" s="107" t="str">
        <f>concatenate(D752," ",E752," ",F752)</f>
        <v>Quercus macrocarpa oliviformis</v>
      </c>
      <c r="I752" s="108" t="str">
        <f t="array" ref="I752">index('ThreatSearch download 4.6.20'!M:M,match(H752,'ThreatSearch download 4.6.20'!E:E,0))</f>
        <v>#N/A</v>
      </c>
      <c r="J752" s="108" t="str">
        <f t="array" ref="J752">index('ThreatSearch download 4.6.20'!L:L,match(H752,'ThreatSearch download 4.6.20'!E:E,0))</f>
        <v>#N/A</v>
      </c>
      <c r="K752" s="109" t="str">
        <f t="array" ref="K752">index('ThreatSearch download 4.6.20'!R:R,match(H752,'ThreatSearch download 4.6.20'!E:E,0))</f>
        <v>#N/A</v>
      </c>
      <c r="L752" s="69"/>
      <c r="M752" s="69"/>
      <c r="N752" s="69"/>
      <c r="O752" s="69"/>
      <c r="P752" s="69"/>
      <c r="Q752" s="69"/>
      <c r="R752" s="69"/>
      <c r="S752" s="69"/>
      <c r="T752" s="69"/>
      <c r="U752" s="69"/>
      <c r="V752" s="69"/>
      <c r="W752" s="69"/>
      <c r="X752" s="69"/>
      <c r="Y752" s="69"/>
      <c r="Z752" s="69"/>
    </row>
    <row r="753" ht="15.75" customHeight="1">
      <c r="A753" s="106" t="s">
        <v>1361</v>
      </c>
      <c r="B753" s="106" t="s">
        <v>2123</v>
      </c>
      <c r="C753" s="106" t="s">
        <v>1474</v>
      </c>
      <c r="D753" s="106" t="s">
        <v>2425</v>
      </c>
      <c r="E753" s="106" t="s">
        <v>5549</v>
      </c>
      <c r="G753" s="106" t="s">
        <v>2123</v>
      </c>
      <c r="H753" s="107" t="str">
        <f t="shared" ref="H753:H759" si="106">concatenate(D753," ",E753)</f>
        <v>Quercus malacotricha</v>
      </c>
      <c r="I753" s="108" t="str">
        <f t="array" ref="I753">index('ThreatSearch download 4.6.20'!M:M,match(H753,'ThreatSearch download 4.6.20'!E:E,0))</f>
        <v>#N/A</v>
      </c>
      <c r="J753" s="108" t="str">
        <f t="array" ref="J753">index('ThreatSearch download 4.6.20'!L:L,match(H753,'ThreatSearch download 4.6.20'!E:E,0))</f>
        <v>#N/A</v>
      </c>
      <c r="K753" s="109" t="str">
        <f t="array" ref="K753">index('ThreatSearch download 4.6.20'!R:R,match(H753,'ThreatSearch download 4.6.20'!E:E,0))</f>
        <v>#N/A</v>
      </c>
      <c r="L753" s="69"/>
      <c r="M753" s="69"/>
      <c r="N753" s="69"/>
      <c r="O753" s="69"/>
      <c r="P753" s="69"/>
      <c r="Q753" s="69"/>
      <c r="R753" s="69"/>
      <c r="S753" s="69"/>
      <c r="T753" s="69"/>
      <c r="U753" s="69"/>
      <c r="V753" s="69"/>
      <c r="W753" s="69"/>
      <c r="X753" s="69"/>
      <c r="Y753" s="69"/>
      <c r="Z753" s="69"/>
    </row>
    <row r="754" ht="15.75" customHeight="1">
      <c r="A754" s="106" t="s">
        <v>1252</v>
      </c>
      <c r="B754" s="106" t="s">
        <v>2125</v>
      </c>
      <c r="C754" s="106" t="s">
        <v>1474</v>
      </c>
      <c r="D754" s="106" t="s">
        <v>2425</v>
      </c>
      <c r="E754" s="106" t="s">
        <v>5550</v>
      </c>
      <c r="G754" s="106" t="s">
        <v>2125</v>
      </c>
      <c r="H754" s="107" t="str">
        <f t="shared" si="106"/>
        <v>Quercus mandanensis</v>
      </c>
      <c r="I754" s="108" t="str">
        <f t="array" ref="I754">index('ThreatSearch download 4.6.20'!M:M,match(H754,'ThreatSearch download 4.6.20'!E:E,0))</f>
        <v>#N/A</v>
      </c>
      <c r="J754" s="108" t="str">
        <f t="array" ref="J754">index('ThreatSearch download 4.6.20'!L:L,match(H754,'ThreatSearch download 4.6.20'!E:E,0))</f>
        <v>#N/A</v>
      </c>
      <c r="K754" s="109" t="str">
        <f t="array" ref="K754">index('ThreatSearch download 4.6.20'!R:R,match(H754,'ThreatSearch download 4.6.20'!E:E,0))</f>
        <v>#N/A</v>
      </c>
      <c r="L754" s="69"/>
      <c r="M754" s="69"/>
      <c r="N754" s="69"/>
      <c r="O754" s="69"/>
      <c r="P754" s="69"/>
      <c r="Q754" s="69"/>
      <c r="R754" s="69"/>
      <c r="S754" s="69"/>
      <c r="T754" s="69"/>
      <c r="U754" s="69"/>
      <c r="V754" s="69"/>
      <c r="W754" s="69"/>
      <c r="X754" s="69"/>
      <c r="Y754" s="69"/>
      <c r="Z754" s="69"/>
    </row>
    <row r="755" ht="15.75" customHeight="1">
      <c r="A755" s="106" t="s">
        <v>1255</v>
      </c>
      <c r="B755" s="106" t="s">
        <v>2127</v>
      </c>
      <c r="C755" s="106" t="s">
        <v>1474</v>
      </c>
      <c r="D755" s="106" t="s">
        <v>2425</v>
      </c>
      <c r="E755" s="106" t="s">
        <v>5148</v>
      </c>
      <c r="F755" s="106"/>
      <c r="G755" s="106" t="s">
        <v>2127</v>
      </c>
      <c r="H755" s="107" t="str">
        <f t="shared" si="106"/>
        <v>Quercus margaretta</v>
      </c>
      <c r="I755" s="108" t="str">
        <f t="array" ref="I755">index('ThreatSearch download 4.6.20'!M:M,match(H755,'ThreatSearch download 4.6.20'!E:E,0))</f>
        <v>#N/A</v>
      </c>
      <c r="J755" s="108" t="str">
        <f t="array" ref="J755">index('ThreatSearch download 4.6.20'!L:L,match(H755,'ThreatSearch download 4.6.20'!E:E,0))</f>
        <v>#N/A</v>
      </c>
      <c r="K755" s="109" t="str">
        <f t="array" ref="K755">index('ThreatSearch download 4.6.20'!R:R,match(H755,'ThreatSearch download 4.6.20'!E:E,0))</f>
        <v>#N/A</v>
      </c>
      <c r="L755" s="69"/>
      <c r="M755" s="69"/>
      <c r="N755" s="69"/>
      <c r="O755" s="69"/>
      <c r="P755" s="69"/>
      <c r="Q755" s="69"/>
      <c r="R755" s="69"/>
      <c r="S755" s="69"/>
      <c r="T755" s="69"/>
      <c r="U755" s="69"/>
      <c r="V755" s="69"/>
      <c r="W755" s="69"/>
      <c r="X755" s="69"/>
      <c r="Y755" s="69"/>
      <c r="Z755" s="69"/>
    </row>
    <row r="756" ht="15.75" customHeight="1">
      <c r="A756" s="106" t="s">
        <v>1255</v>
      </c>
      <c r="B756" s="106" t="s">
        <v>2128</v>
      </c>
      <c r="C756" s="106" t="s">
        <v>1474</v>
      </c>
      <c r="D756" s="106" t="s">
        <v>2425</v>
      </c>
      <c r="E756" s="106" t="s">
        <v>4175</v>
      </c>
      <c r="G756" s="106" t="s">
        <v>2128</v>
      </c>
      <c r="H756" s="107" t="str">
        <f t="shared" si="106"/>
        <v>Quercus margarettiae</v>
      </c>
      <c r="I756" s="108" t="str">
        <f t="array" ref="I756">index('ThreatSearch download 4.6.20'!M:M,match(H756,'ThreatSearch download 4.6.20'!E:E,0))</f>
        <v>#N/A</v>
      </c>
      <c r="J756" s="108" t="str">
        <f t="array" ref="J756">index('ThreatSearch download 4.6.20'!L:L,match(H756,'ThreatSearch download 4.6.20'!E:E,0))</f>
        <v>#N/A</v>
      </c>
      <c r="K756" s="109" t="str">
        <f t="array" ref="K756">index('ThreatSearch download 4.6.20'!R:R,match(H756,'ThreatSearch download 4.6.20'!E:E,0))</f>
        <v>#N/A</v>
      </c>
      <c r="L756" s="69"/>
      <c r="M756" s="69"/>
      <c r="N756" s="69"/>
      <c r="O756" s="69"/>
      <c r="P756" s="69"/>
      <c r="Q756" s="69"/>
      <c r="R756" s="69"/>
      <c r="S756" s="69"/>
      <c r="T756" s="69"/>
      <c r="U756" s="69"/>
      <c r="V756" s="69"/>
      <c r="W756" s="69"/>
      <c r="X756" s="69"/>
      <c r="Y756" s="69"/>
      <c r="Z756" s="69"/>
    </row>
    <row r="757" ht="15.75" customHeight="1">
      <c r="A757" s="106" t="s">
        <v>1204</v>
      </c>
      <c r="B757" s="106" t="s">
        <v>2130</v>
      </c>
      <c r="C757" s="106" t="s">
        <v>1474</v>
      </c>
      <c r="D757" s="106" t="s">
        <v>2425</v>
      </c>
      <c r="E757" s="106" t="s">
        <v>5529</v>
      </c>
      <c r="F757" s="106"/>
      <c r="G757" s="106" t="s">
        <v>2130</v>
      </c>
      <c r="H757" s="107" t="str">
        <f t="shared" si="106"/>
        <v>Quercus maritima</v>
      </c>
      <c r="I757" s="108" t="str">
        <f t="array" ref="I757">index('ThreatSearch download 4.6.20'!M:M,match(H757,'ThreatSearch download 4.6.20'!E:E,0))</f>
        <v>#N/A</v>
      </c>
      <c r="J757" s="108" t="str">
        <f t="array" ref="J757">index('ThreatSearch download 4.6.20'!L:L,match(H757,'ThreatSearch download 4.6.20'!E:E,0))</f>
        <v>#N/A</v>
      </c>
      <c r="K757" s="109" t="str">
        <f t="array" ref="K757">index('ThreatSearch download 4.6.20'!R:R,match(H757,'ThreatSearch download 4.6.20'!E:E,0))</f>
        <v>#N/A</v>
      </c>
      <c r="L757" s="69"/>
      <c r="M757" s="69"/>
      <c r="N757" s="69"/>
      <c r="O757" s="69"/>
      <c r="P757" s="69"/>
      <c r="Q757" s="69"/>
      <c r="R757" s="69"/>
      <c r="S757" s="69"/>
      <c r="T757" s="69"/>
      <c r="U757" s="69"/>
      <c r="V757" s="69"/>
      <c r="W757" s="69"/>
      <c r="X757" s="69"/>
      <c r="Y757" s="69"/>
      <c r="Z757" s="69"/>
    </row>
    <row r="758" ht="15.75" customHeight="1">
      <c r="A758" s="106" t="s">
        <v>1318</v>
      </c>
      <c r="B758" s="106" t="s">
        <v>5551</v>
      </c>
      <c r="C758" s="106" t="s">
        <v>1474</v>
      </c>
      <c r="D758" s="106" t="s">
        <v>2425</v>
      </c>
      <c r="E758" s="106" t="s">
        <v>5478</v>
      </c>
      <c r="F758" s="106"/>
      <c r="G758" s="106" t="s">
        <v>5551</v>
      </c>
      <c r="H758" s="107" t="str">
        <f t="shared" si="106"/>
        <v>Quercus maxima</v>
      </c>
      <c r="I758" s="108" t="str">
        <f t="array" ref="I758">index('ThreatSearch download 4.6.20'!M:M,match(H758,'ThreatSearch download 4.6.20'!E:E,0))</f>
        <v>#N/A</v>
      </c>
      <c r="J758" s="108" t="str">
        <f t="array" ref="J758">index('ThreatSearch download 4.6.20'!L:L,match(H758,'ThreatSearch download 4.6.20'!E:E,0))</f>
        <v>#N/A</v>
      </c>
      <c r="K758" s="109" t="str">
        <f t="array" ref="K758">index('ThreatSearch download 4.6.20'!R:R,match(H758,'ThreatSearch download 4.6.20'!E:E,0))</f>
        <v>#N/A</v>
      </c>
      <c r="L758" s="69"/>
      <c r="M758" s="69"/>
      <c r="N758" s="69"/>
      <c r="O758" s="69"/>
      <c r="P758" s="69"/>
      <c r="Q758" s="69"/>
      <c r="R758" s="69"/>
      <c r="S758" s="69"/>
      <c r="T758" s="69"/>
      <c r="U758" s="69"/>
      <c r="V758" s="69"/>
      <c r="W758" s="69"/>
      <c r="X758" s="69"/>
      <c r="Y758" s="69"/>
      <c r="Z758" s="69"/>
    </row>
    <row r="759" ht="15.75" customHeight="1">
      <c r="A759" s="106" t="s">
        <v>1333</v>
      </c>
      <c r="B759" s="106" t="s">
        <v>2132</v>
      </c>
      <c r="C759" s="106" t="s">
        <v>1474</v>
      </c>
      <c r="D759" s="106" t="s">
        <v>2425</v>
      </c>
      <c r="E759" s="106" t="s">
        <v>5552</v>
      </c>
      <c r="G759" s="106" t="s">
        <v>2132</v>
      </c>
      <c r="H759" s="107" t="str">
        <f t="shared" si="106"/>
        <v>Quercus mississippiensis</v>
      </c>
      <c r="I759" s="108" t="str">
        <f t="array" ref="I759">index('ThreatSearch download 4.6.20'!M:M,match(H759,'ThreatSearch download 4.6.20'!E:E,0))</f>
        <v>#N/A</v>
      </c>
      <c r="J759" s="108" t="str">
        <f t="array" ref="J759">index('ThreatSearch download 4.6.20'!L:L,match(H759,'ThreatSearch download 4.6.20'!E:E,0))</f>
        <v>#N/A</v>
      </c>
      <c r="K759" s="109" t="str">
        <f t="array" ref="K759">index('ThreatSearch download 4.6.20'!R:R,match(H759,'ThreatSearch download 4.6.20'!E:E,0))</f>
        <v>#N/A</v>
      </c>
      <c r="L759" s="69"/>
      <c r="M759" s="69"/>
      <c r="N759" s="69"/>
      <c r="O759" s="69"/>
      <c r="P759" s="69"/>
      <c r="Q759" s="69"/>
      <c r="R759" s="69"/>
      <c r="S759" s="69"/>
      <c r="T759" s="69"/>
      <c r="U759" s="69"/>
      <c r="V759" s="69"/>
      <c r="W759" s="69"/>
      <c r="X759" s="69"/>
      <c r="Y759" s="69"/>
      <c r="Z759" s="69"/>
    </row>
    <row r="760" ht="15.75" customHeight="1">
      <c r="A760" s="106" t="s">
        <v>1267</v>
      </c>
      <c r="B760" s="106" t="s">
        <v>5553</v>
      </c>
      <c r="C760" s="106" t="s">
        <v>1474</v>
      </c>
      <c r="D760" s="106" t="s">
        <v>2425</v>
      </c>
      <c r="E760" s="106" t="s">
        <v>2485</v>
      </c>
      <c r="F760" s="106" t="s">
        <v>5499</v>
      </c>
      <c r="G760" s="106" t="s">
        <v>1267</v>
      </c>
      <c r="H760" s="107" t="str">
        <f t="shared" ref="H760:H764" si="107">concatenate(D760," ",E760," ",F760)</f>
        <v>Quercus mongolica grosseserrata</v>
      </c>
      <c r="I760" s="108" t="str">
        <f t="array" ref="I760">index('ThreatSearch download 4.6.20'!M:M,match(H760,'ThreatSearch download 4.6.20'!E:E,0))</f>
        <v>#N/A</v>
      </c>
      <c r="J760" s="108" t="str">
        <f t="array" ref="J760">index('ThreatSearch download 4.6.20'!L:L,match(H760,'ThreatSearch download 4.6.20'!E:E,0))</f>
        <v>#N/A</v>
      </c>
      <c r="K760" s="109" t="str">
        <f t="array" ref="K760">index('ThreatSearch download 4.6.20'!R:R,match(H760,'ThreatSearch download 4.6.20'!E:E,0))</f>
        <v>#N/A</v>
      </c>
      <c r="L760" s="69"/>
      <c r="M760" s="69"/>
      <c r="N760" s="69"/>
      <c r="O760" s="69"/>
      <c r="P760" s="69"/>
      <c r="Q760" s="69"/>
      <c r="R760" s="69"/>
      <c r="S760" s="69"/>
      <c r="T760" s="69"/>
      <c r="U760" s="69"/>
      <c r="V760" s="69"/>
      <c r="W760" s="69"/>
      <c r="X760" s="69"/>
      <c r="Y760" s="69"/>
      <c r="Z760" s="69"/>
    </row>
    <row r="761" ht="15.75" customHeight="1">
      <c r="A761" s="106" t="s">
        <v>1267</v>
      </c>
      <c r="B761" s="106" t="s">
        <v>5554</v>
      </c>
      <c r="C761" s="106" t="s">
        <v>1474</v>
      </c>
      <c r="D761" s="106" t="s">
        <v>2425</v>
      </c>
      <c r="E761" s="106" t="s">
        <v>2485</v>
      </c>
      <c r="F761" s="106" t="s">
        <v>5533</v>
      </c>
      <c r="G761" s="106" t="s">
        <v>1267</v>
      </c>
      <c r="H761" s="107" t="str">
        <f t="shared" si="107"/>
        <v>Quercus mongolica kirinensis</v>
      </c>
      <c r="I761" s="108" t="str">
        <f t="array" ref="I761">index('ThreatSearch download 4.6.20'!M:M,match(H761,'ThreatSearch download 4.6.20'!E:E,0))</f>
        <v>#N/A</v>
      </c>
      <c r="J761" s="108" t="str">
        <f t="array" ref="J761">index('ThreatSearch download 4.6.20'!L:L,match(H761,'ThreatSearch download 4.6.20'!E:E,0))</f>
        <v>#N/A</v>
      </c>
      <c r="K761" s="109" t="str">
        <f t="array" ref="K761">index('ThreatSearch download 4.6.20'!R:R,match(H761,'ThreatSearch download 4.6.20'!E:E,0))</f>
        <v>#N/A</v>
      </c>
      <c r="L761" s="69"/>
      <c r="M761" s="69"/>
      <c r="N761" s="69"/>
      <c r="O761" s="69"/>
      <c r="P761" s="69"/>
      <c r="Q761" s="69"/>
      <c r="R761" s="69"/>
      <c r="S761" s="69"/>
      <c r="T761" s="69"/>
      <c r="U761" s="69"/>
      <c r="V761" s="69"/>
      <c r="W761" s="69"/>
      <c r="X761" s="69"/>
      <c r="Y761" s="69"/>
      <c r="Z761" s="69"/>
    </row>
    <row r="762" ht="15.75" customHeight="1">
      <c r="A762" s="106" t="s">
        <v>1267</v>
      </c>
      <c r="B762" s="106" t="s">
        <v>5555</v>
      </c>
      <c r="C762" s="106" t="s">
        <v>1474</v>
      </c>
      <c r="D762" s="106" t="s">
        <v>2425</v>
      </c>
      <c r="E762" s="106" t="s">
        <v>2485</v>
      </c>
      <c r="F762" s="106" t="s">
        <v>5535</v>
      </c>
      <c r="G762" s="106" t="s">
        <v>1267</v>
      </c>
      <c r="H762" s="107" t="str">
        <f t="shared" si="107"/>
        <v>Quercus mongolica liaotungensis</v>
      </c>
      <c r="I762" s="108" t="str">
        <f t="array" ref="I762">index('ThreatSearch download 4.6.20'!M:M,match(H762,'ThreatSearch download 4.6.20'!E:E,0))</f>
        <v>#N/A</v>
      </c>
      <c r="J762" s="108" t="str">
        <f t="array" ref="J762">index('ThreatSearch download 4.6.20'!L:L,match(H762,'ThreatSearch download 4.6.20'!E:E,0))</f>
        <v>#N/A</v>
      </c>
      <c r="K762" s="109" t="str">
        <f t="array" ref="K762">index('ThreatSearch download 4.6.20'!R:R,match(H762,'ThreatSearch download 4.6.20'!E:E,0))</f>
        <v>#N/A</v>
      </c>
      <c r="L762" s="69"/>
      <c r="M762" s="69"/>
      <c r="N762" s="69"/>
      <c r="O762" s="69"/>
      <c r="P762" s="69"/>
      <c r="Q762" s="69"/>
      <c r="R762" s="69"/>
      <c r="S762" s="69"/>
      <c r="T762" s="69"/>
      <c r="U762" s="69"/>
      <c r="V762" s="69"/>
      <c r="W762" s="69"/>
      <c r="X762" s="69"/>
      <c r="Y762" s="69"/>
      <c r="Z762" s="69"/>
    </row>
    <row r="763" ht="15.75" customHeight="1">
      <c r="A763" s="106" t="s">
        <v>1267</v>
      </c>
      <c r="B763" s="106" t="s">
        <v>5556</v>
      </c>
      <c r="C763" s="106" t="s">
        <v>1474</v>
      </c>
      <c r="D763" s="106" t="s">
        <v>2425</v>
      </c>
      <c r="E763" s="106" t="s">
        <v>2485</v>
      </c>
      <c r="F763" s="106" t="s">
        <v>2894</v>
      </c>
      <c r="G763" s="106" t="s">
        <v>1267</v>
      </c>
      <c r="H763" s="107" t="str">
        <f t="shared" si="107"/>
        <v>Quercus mongolica macrocarpa</v>
      </c>
      <c r="I763" s="108" t="str">
        <f t="array" ref="I763">index('ThreatSearch download 4.6.20'!M:M,match(H763,'ThreatSearch download 4.6.20'!E:E,0))</f>
        <v>#N/A</v>
      </c>
      <c r="J763" s="108" t="str">
        <f t="array" ref="J763">index('ThreatSearch download 4.6.20'!L:L,match(H763,'ThreatSearch download 4.6.20'!E:E,0))</f>
        <v>#N/A</v>
      </c>
      <c r="K763" s="109" t="str">
        <f t="array" ref="K763">index('ThreatSearch download 4.6.20'!R:R,match(H763,'ThreatSearch download 4.6.20'!E:E,0))</f>
        <v>#N/A</v>
      </c>
      <c r="L763" s="69"/>
      <c r="M763" s="69"/>
      <c r="N763" s="69"/>
      <c r="O763" s="69"/>
      <c r="P763" s="69"/>
      <c r="Q763" s="69"/>
      <c r="R763" s="69"/>
      <c r="S763" s="69"/>
      <c r="T763" s="69"/>
      <c r="U763" s="69"/>
      <c r="V763" s="69"/>
      <c r="W763" s="69"/>
      <c r="X763" s="69"/>
      <c r="Y763" s="69"/>
      <c r="Z763" s="69"/>
    </row>
    <row r="764" ht="15.75" customHeight="1">
      <c r="A764" s="106" t="s">
        <v>1267</v>
      </c>
      <c r="B764" s="106" t="s">
        <v>5557</v>
      </c>
      <c r="C764" s="106" t="s">
        <v>1474</v>
      </c>
      <c r="D764" s="106" t="s">
        <v>2425</v>
      </c>
      <c r="E764" s="106" t="s">
        <v>2485</v>
      </c>
      <c r="F764" s="106" t="s">
        <v>5500</v>
      </c>
      <c r="G764" s="106" t="s">
        <v>1267</v>
      </c>
      <c r="H764" s="107" t="str">
        <f t="shared" si="107"/>
        <v>Quercus mongolica manschurica</v>
      </c>
      <c r="I764" s="108" t="str">
        <f t="array" ref="I764">index('ThreatSearch download 4.6.20'!M:M,match(H764,'ThreatSearch download 4.6.20'!E:E,0))</f>
        <v>#N/A</v>
      </c>
      <c r="J764" s="108" t="str">
        <f t="array" ref="J764">index('ThreatSearch download 4.6.20'!L:L,match(H764,'ThreatSearch download 4.6.20'!E:E,0))</f>
        <v>#N/A</v>
      </c>
      <c r="K764" s="109" t="str">
        <f t="array" ref="K764">index('ThreatSearch download 4.6.20'!R:R,match(H764,'ThreatSearch download 4.6.20'!E:E,0))</f>
        <v>#N/A</v>
      </c>
      <c r="L764" s="69"/>
      <c r="M764" s="69"/>
      <c r="N764" s="69"/>
      <c r="O764" s="69"/>
      <c r="P764" s="69"/>
      <c r="Q764" s="69"/>
      <c r="R764" s="69"/>
      <c r="S764" s="69"/>
      <c r="T764" s="69"/>
      <c r="U764" s="69"/>
      <c r="V764" s="69"/>
      <c r="W764" s="69"/>
      <c r="X764" s="69"/>
      <c r="Y764" s="69"/>
      <c r="Z764" s="69"/>
    </row>
    <row r="765" ht="15.75" customHeight="1">
      <c r="A765" s="106" t="s">
        <v>1273</v>
      </c>
      <c r="B765" s="106" t="s">
        <v>2134</v>
      </c>
      <c r="C765" s="106" t="s">
        <v>1474</v>
      </c>
      <c r="D765" s="106" t="s">
        <v>2425</v>
      </c>
      <c r="E765" s="106" t="s">
        <v>5558</v>
      </c>
      <c r="G765" s="106" t="s">
        <v>2134</v>
      </c>
      <c r="H765" s="107" t="str">
        <f t="shared" ref="H765:H768" si="108">concatenate(D765," ",E765)</f>
        <v>Quercus muhlenbergii</v>
      </c>
      <c r="I765" s="108" t="str">
        <f t="array" ref="I765">index('ThreatSearch download 4.6.20'!M:M,match(H765,'ThreatSearch download 4.6.20'!E:E,0))</f>
        <v>#N/A</v>
      </c>
      <c r="J765" s="108" t="str">
        <f t="array" ref="J765">index('ThreatSearch download 4.6.20'!L:L,match(H765,'ThreatSearch download 4.6.20'!E:E,0))</f>
        <v>#N/A</v>
      </c>
      <c r="K765" s="109" t="str">
        <f t="array" ref="K765">index('ThreatSearch download 4.6.20'!R:R,match(H765,'ThreatSearch download 4.6.20'!E:E,0))</f>
        <v>#N/A</v>
      </c>
      <c r="L765" s="69"/>
      <c r="M765" s="69"/>
      <c r="N765" s="69"/>
      <c r="O765" s="69"/>
      <c r="P765" s="69"/>
      <c r="Q765" s="69"/>
      <c r="R765" s="69"/>
      <c r="S765" s="69"/>
      <c r="T765" s="69"/>
      <c r="U765" s="69"/>
      <c r="V765" s="69"/>
      <c r="W765" s="69"/>
      <c r="X765" s="69"/>
      <c r="Y765" s="69"/>
      <c r="Z765" s="69"/>
    </row>
    <row r="766" ht="15.75" customHeight="1">
      <c r="A766" s="106" t="s">
        <v>1207</v>
      </c>
      <c r="B766" s="106" t="s">
        <v>2139</v>
      </c>
      <c r="C766" s="106" t="s">
        <v>1474</v>
      </c>
      <c r="D766" s="106" t="s">
        <v>2425</v>
      </c>
      <c r="E766" s="106" t="s">
        <v>4575</v>
      </c>
      <c r="F766" s="106"/>
      <c r="G766" s="106" t="s">
        <v>2139</v>
      </c>
      <c r="H766" s="107" t="str">
        <f t="shared" si="108"/>
        <v>Quercus nana</v>
      </c>
      <c r="I766" s="108" t="str">
        <f t="array" ref="I766">index('ThreatSearch download 4.6.20'!M:M,match(H766,'ThreatSearch download 4.6.20'!E:E,0))</f>
        <v>#N/A</v>
      </c>
      <c r="J766" s="108" t="str">
        <f t="array" ref="J766">index('ThreatSearch download 4.6.20'!L:L,match(H766,'ThreatSearch download 4.6.20'!E:E,0))</f>
        <v>#N/A</v>
      </c>
      <c r="K766" s="109" t="str">
        <f t="array" ref="K766">index('ThreatSearch download 4.6.20'!R:R,match(H766,'ThreatSearch download 4.6.20'!E:E,0))</f>
        <v>#N/A</v>
      </c>
      <c r="L766" s="69"/>
      <c r="M766" s="69"/>
      <c r="N766" s="69"/>
      <c r="O766" s="69"/>
      <c r="P766" s="69"/>
      <c r="Q766" s="69"/>
      <c r="R766" s="69"/>
      <c r="S766" s="69"/>
      <c r="T766" s="69"/>
      <c r="U766" s="69"/>
      <c r="V766" s="69"/>
      <c r="W766" s="69"/>
      <c r="X766" s="69"/>
      <c r="Y766" s="69"/>
      <c r="Z766" s="69"/>
    </row>
    <row r="767" ht="15.75" customHeight="1">
      <c r="A767" s="106" t="s">
        <v>1186</v>
      </c>
      <c r="B767" s="106" t="s">
        <v>2141</v>
      </c>
      <c r="C767" s="106" t="s">
        <v>1474</v>
      </c>
      <c r="D767" s="106" t="s">
        <v>2425</v>
      </c>
      <c r="E767" s="106" t="s">
        <v>5506</v>
      </c>
      <c r="F767" s="106"/>
      <c r="G767" s="106" t="s">
        <v>2141</v>
      </c>
      <c r="H767" s="107" t="str">
        <f t="shared" si="108"/>
        <v>Quercus neaei</v>
      </c>
      <c r="I767" s="108" t="str">
        <f t="array" ref="I767">index('ThreatSearch download 4.6.20'!M:M,match(H767,'ThreatSearch download 4.6.20'!E:E,0))</f>
        <v>#N/A</v>
      </c>
      <c r="J767" s="108" t="str">
        <f t="array" ref="J767">index('ThreatSearch download 4.6.20'!L:L,match(H767,'ThreatSearch download 4.6.20'!E:E,0))</f>
        <v>#N/A</v>
      </c>
      <c r="K767" s="109" t="str">
        <f t="array" ref="K767">index('ThreatSearch download 4.6.20'!R:R,match(H767,'ThreatSearch download 4.6.20'!E:E,0))</f>
        <v>#N/A</v>
      </c>
      <c r="L767" s="69"/>
      <c r="M767" s="69"/>
      <c r="N767" s="69"/>
      <c r="O767" s="69"/>
      <c r="P767" s="69"/>
      <c r="Q767" s="69"/>
      <c r="R767" s="69"/>
      <c r="S767" s="69"/>
      <c r="T767" s="69"/>
      <c r="U767" s="69"/>
      <c r="V767" s="69"/>
      <c r="W767" s="69"/>
      <c r="X767" s="69"/>
      <c r="Y767" s="69"/>
      <c r="Z767" s="69"/>
    </row>
    <row r="768" ht="15.75" customHeight="1">
      <c r="A768" s="106" t="s">
        <v>1339</v>
      </c>
      <c r="B768" s="106" t="s">
        <v>2145</v>
      </c>
      <c r="C768" s="106" t="s">
        <v>1474</v>
      </c>
      <c r="D768" s="106" t="s">
        <v>2425</v>
      </c>
      <c r="E768" s="106" t="s">
        <v>5559</v>
      </c>
      <c r="F768" s="106"/>
      <c r="G768" s="106" t="s">
        <v>2145</v>
      </c>
      <c r="H768" s="107" t="str">
        <f t="shared" si="108"/>
        <v>Quercus nuttallii</v>
      </c>
      <c r="I768" s="108" t="str">
        <f t="array" ref="I768">index('ThreatSearch download 4.6.20'!M:M,match(H768,'ThreatSearch download 4.6.20'!E:E,0))</f>
        <v>#N/A</v>
      </c>
      <c r="J768" s="108" t="str">
        <f t="array" ref="J768">index('ThreatSearch download 4.6.20'!L:L,match(H768,'ThreatSearch download 4.6.20'!E:E,0))</f>
        <v>#N/A</v>
      </c>
      <c r="K768" s="109" t="str">
        <f t="array" ref="K768">index('ThreatSearch download 4.6.20'!R:R,match(H768,'ThreatSearch download 4.6.20'!E:E,0))</f>
        <v>#N/A</v>
      </c>
      <c r="L768" s="69"/>
      <c r="M768" s="69"/>
      <c r="N768" s="69"/>
      <c r="O768" s="69"/>
      <c r="P768" s="69"/>
      <c r="Q768" s="69"/>
      <c r="R768" s="69"/>
      <c r="S768" s="69"/>
      <c r="T768" s="69"/>
      <c r="U768" s="69"/>
      <c r="V768" s="69"/>
      <c r="W768" s="69"/>
      <c r="X768" s="69"/>
      <c r="Y768" s="69"/>
      <c r="Z768" s="69"/>
    </row>
    <row r="769" ht="15.75" customHeight="1">
      <c r="A769" s="106" t="s">
        <v>1339</v>
      </c>
      <c r="B769" s="106" t="s">
        <v>1833</v>
      </c>
      <c r="C769" s="106" t="s">
        <v>1474</v>
      </c>
      <c r="D769" s="106" t="s">
        <v>2425</v>
      </c>
      <c r="E769" s="106" t="s">
        <v>5559</v>
      </c>
      <c r="F769" s="106" t="s">
        <v>5560</v>
      </c>
      <c r="G769" s="106" t="s">
        <v>2145</v>
      </c>
      <c r="H769" s="107" t="str">
        <f t="shared" ref="H769:H770" si="109">concatenate(D769," ",E769," ",F769)</f>
        <v>Quercus nuttallii cachensis</v>
      </c>
      <c r="I769" s="108" t="str">
        <f t="array" ref="I769">index('ThreatSearch download 4.6.20'!M:M,match(H769,'ThreatSearch download 4.6.20'!E:E,0))</f>
        <v>#N/A</v>
      </c>
      <c r="J769" s="108" t="str">
        <f t="array" ref="J769">index('ThreatSearch download 4.6.20'!L:L,match(H769,'ThreatSearch download 4.6.20'!E:E,0))</f>
        <v>#N/A</v>
      </c>
      <c r="K769" s="109" t="str">
        <f t="array" ref="K769">index('ThreatSearch download 4.6.20'!R:R,match(H769,'ThreatSearch download 4.6.20'!E:E,0))</f>
        <v>#N/A</v>
      </c>
      <c r="L769" s="69"/>
      <c r="M769" s="69"/>
      <c r="N769" s="69"/>
      <c r="O769" s="69"/>
      <c r="P769" s="69"/>
      <c r="Q769" s="69"/>
      <c r="R769" s="69"/>
      <c r="S769" s="69"/>
      <c r="T769" s="69"/>
      <c r="U769" s="69"/>
      <c r="V769" s="69"/>
      <c r="W769" s="69"/>
      <c r="X769" s="69"/>
      <c r="Y769" s="69"/>
      <c r="Z769" s="69"/>
    </row>
    <row r="770" ht="15.75" customHeight="1">
      <c r="A770" s="106" t="s">
        <v>1339</v>
      </c>
      <c r="B770" s="106" t="s">
        <v>1835</v>
      </c>
      <c r="C770" s="106" t="s">
        <v>1474</v>
      </c>
      <c r="D770" s="106" t="s">
        <v>2425</v>
      </c>
      <c r="E770" s="106" t="s">
        <v>5559</v>
      </c>
      <c r="F770" s="106" t="s">
        <v>3102</v>
      </c>
      <c r="G770" s="106" t="s">
        <v>2145</v>
      </c>
      <c r="H770" s="107" t="str">
        <f t="shared" si="109"/>
        <v>Quercus nuttallii texana</v>
      </c>
      <c r="I770" s="108" t="str">
        <f t="array" ref="I770">index('ThreatSearch download 4.6.20'!M:M,match(H770,'ThreatSearch download 4.6.20'!E:E,0))</f>
        <v>#N/A</v>
      </c>
      <c r="J770" s="108" t="str">
        <f t="array" ref="J770">index('ThreatSearch download 4.6.20'!L:L,match(H770,'ThreatSearch download 4.6.20'!E:E,0))</f>
        <v>#N/A</v>
      </c>
      <c r="K770" s="109" t="str">
        <f t="array" ref="K770">index('ThreatSearch download 4.6.20'!R:R,match(H770,'ThreatSearch download 4.6.20'!E:E,0))</f>
        <v>#N/A</v>
      </c>
      <c r="L770" s="69"/>
      <c r="M770" s="69"/>
      <c r="N770" s="69"/>
      <c r="O770" s="69"/>
      <c r="P770" s="69"/>
      <c r="Q770" s="69"/>
      <c r="R770" s="69"/>
      <c r="S770" s="69"/>
      <c r="T770" s="69"/>
      <c r="U770" s="69"/>
      <c r="V770" s="69"/>
      <c r="W770" s="69"/>
      <c r="X770" s="69"/>
      <c r="Y770" s="69"/>
      <c r="Z770" s="69"/>
    </row>
    <row r="771" ht="15.75" customHeight="1">
      <c r="A771" s="106" t="s">
        <v>1155</v>
      </c>
      <c r="B771" s="106" t="s">
        <v>2147</v>
      </c>
      <c r="C771" s="106" t="s">
        <v>1474</v>
      </c>
      <c r="D771" s="106" t="s">
        <v>2425</v>
      </c>
      <c r="E771" s="106" t="s">
        <v>5561</v>
      </c>
      <c r="F771" s="106"/>
      <c r="G771" s="106" t="s">
        <v>2147</v>
      </c>
      <c r="H771" s="107" t="str">
        <f t="shared" ref="H771:H772" si="110">concatenate(D771," ",E771)</f>
        <v>Quercus obovata</v>
      </c>
      <c r="I771" s="108" t="str">
        <f t="array" ref="I771">index('ThreatSearch download 4.6.20'!M:M,match(H771,'ThreatSearch download 4.6.20'!E:E,0))</f>
        <v>#N/A</v>
      </c>
      <c r="J771" s="108" t="str">
        <f t="array" ref="J771">index('ThreatSearch download 4.6.20'!L:L,match(H771,'ThreatSearch download 4.6.20'!E:E,0))</f>
        <v>#N/A</v>
      </c>
      <c r="K771" s="109" t="str">
        <f t="array" ref="K771">index('ThreatSearch download 4.6.20'!R:R,match(H771,'ThreatSearch download 4.6.20'!E:E,0))</f>
        <v>#N/A</v>
      </c>
      <c r="L771" s="69"/>
      <c r="M771" s="69"/>
      <c r="N771" s="69"/>
      <c r="O771" s="69"/>
      <c r="P771" s="69"/>
      <c r="Q771" s="69"/>
      <c r="R771" s="69"/>
      <c r="S771" s="69"/>
      <c r="T771" s="69"/>
      <c r="U771" s="69"/>
      <c r="V771" s="69"/>
      <c r="W771" s="69"/>
      <c r="X771" s="69"/>
      <c r="Y771" s="69"/>
      <c r="Z771" s="69"/>
    </row>
    <row r="772" ht="15.75" customHeight="1">
      <c r="A772" s="106" t="s">
        <v>1228</v>
      </c>
      <c r="B772" s="106" t="s">
        <v>2149</v>
      </c>
      <c r="C772" s="106" t="s">
        <v>1474</v>
      </c>
      <c r="D772" s="106" t="s">
        <v>2425</v>
      </c>
      <c r="E772" s="106" t="s">
        <v>5562</v>
      </c>
      <c r="F772" s="106"/>
      <c r="G772" s="106" t="s">
        <v>2149</v>
      </c>
      <c r="H772" s="107" t="str">
        <f t="shared" si="110"/>
        <v>Quercus obscura</v>
      </c>
      <c r="I772" s="108" t="str">
        <f t="array" ref="I772">index('ThreatSearch download 4.6.20'!M:M,match(H772,'ThreatSearch download 4.6.20'!E:E,0))</f>
        <v>#N/A</v>
      </c>
      <c r="J772" s="108" t="str">
        <f t="array" ref="J772">index('ThreatSearch download 4.6.20'!L:L,match(H772,'ThreatSearch download 4.6.20'!E:E,0))</f>
        <v>#N/A</v>
      </c>
      <c r="K772" s="109" t="str">
        <f t="array" ref="K772">index('ThreatSearch download 4.6.20'!R:R,match(H772,'ThreatSearch download 4.6.20'!E:E,0))</f>
        <v>#N/A</v>
      </c>
      <c r="L772" s="69"/>
      <c r="M772" s="69"/>
      <c r="N772" s="69"/>
      <c r="O772" s="69"/>
      <c r="P772" s="69"/>
      <c r="Q772" s="69"/>
      <c r="R772" s="69"/>
      <c r="S772" s="69"/>
      <c r="T772" s="69"/>
      <c r="U772" s="69"/>
      <c r="V772" s="69"/>
      <c r="W772" s="69"/>
      <c r="X772" s="69"/>
      <c r="Y772" s="69"/>
      <c r="Z772" s="69"/>
    </row>
    <row r="773" ht="15.75" customHeight="1">
      <c r="A773" s="106" t="s">
        <v>1228</v>
      </c>
      <c r="B773" s="106" t="s">
        <v>1837</v>
      </c>
      <c r="C773" s="106" t="s">
        <v>1474</v>
      </c>
      <c r="D773" s="106" t="s">
        <v>2425</v>
      </c>
      <c r="E773" s="106" t="s">
        <v>5562</v>
      </c>
      <c r="F773" s="106" t="s">
        <v>5563</v>
      </c>
      <c r="G773" s="106" t="s">
        <v>2149</v>
      </c>
      <c r="H773" s="107" t="str">
        <f>concatenate(D773," ",E773," ",F773)</f>
        <v>Quercus obscura perpusilla</v>
      </c>
      <c r="I773" s="108" t="str">
        <f t="array" ref="I773">index('ThreatSearch download 4.6.20'!M:M,match(H773,'ThreatSearch download 4.6.20'!E:E,0))</f>
        <v>#N/A</v>
      </c>
      <c r="J773" s="108" t="str">
        <f t="array" ref="J773">index('ThreatSearch download 4.6.20'!L:L,match(H773,'ThreatSearch download 4.6.20'!E:E,0))</f>
        <v>#N/A</v>
      </c>
      <c r="K773" s="109" t="str">
        <f t="array" ref="K773">index('ThreatSearch download 4.6.20'!R:R,match(H773,'ThreatSearch download 4.6.20'!E:E,0))</f>
        <v>#N/A</v>
      </c>
      <c r="L773" s="69"/>
      <c r="M773" s="69"/>
      <c r="N773" s="69"/>
      <c r="O773" s="69"/>
      <c r="P773" s="69"/>
      <c r="Q773" s="69"/>
      <c r="R773" s="69"/>
      <c r="S773" s="69"/>
      <c r="T773" s="69"/>
      <c r="U773" s="69"/>
      <c r="V773" s="69"/>
      <c r="W773" s="69"/>
      <c r="X773" s="69"/>
      <c r="Y773" s="69"/>
      <c r="Z773" s="69"/>
    </row>
    <row r="774" ht="15.75" customHeight="1">
      <c r="A774" s="106" t="s">
        <v>1234</v>
      </c>
      <c r="B774" s="106" t="s">
        <v>2151</v>
      </c>
      <c r="C774" s="106" t="s">
        <v>1474</v>
      </c>
      <c r="D774" s="106" t="s">
        <v>2425</v>
      </c>
      <c r="E774" s="106" t="s">
        <v>5564</v>
      </c>
      <c r="F774" s="106"/>
      <c r="G774" s="106" t="s">
        <v>2151</v>
      </c>
      <c r="H774" s="107" t="str">
        <f t="shared" ref="H774:H780" si="111">concatenate(D774," ",E774)</f>
        <v>Quercus obtusa</v>
      </c>
      <c r="I774" s="108" t="str">
        <f t="array" ref="I774">index('ThreatSearch download 4.6.20'!M:M,match(H774,'ThreatSearch download 4.6.20'!E:E,0))</f>
        <v>#N/A</v>
      </c>
      <c r="J774" s="108" t="str">
        <f t="array" ref="J774">index('ThreatSearch download 4.6.20'!L:L,match(H774,'ThreatSearch download 4.6.20'!E:E,0))</f>
        <v>#N/A</v>
      </c>
      <c r="K774" s="109" t="str">
        <f t="array" ref="K774">index('ThreatSearch download 4.6.20'!R:R,match(H774,'ThreatSearch download 4.6.20'!E:E,0))</f>
        <v>#N/A</v>
      </c>
      <c r="L774" s="69"/>
      <c r="M774" s="69"/>
      <c r="N774" s="69"/>
      <c r="O774" s="69"/>
      <c r="P774" s="69"/>
      <c r="Q774" s="69"/>
      <c r="R774" s="69"/>
      <c r="S774" s="69"/>
      <c r="T774" s="69"/>
      <c r="U774" s="69"/>
      <c r="V774" s="69"/>
      <c r="W774" s="69"/>
      <c r="X774" s="69"/>
      <c r="Y774" s="69"/>
      <c r="Z774" s="69"/>
    </row>
    <row r="775" ht="15.75" customHeight="1">
      <c r="A775" s="106" t="s">
        <v>1336</v>
      </c>
      <c r="B775" s="106" t="s">
        <v>2153</v>
      </c>
      <c r="C775" s="106" t="s">
        <v>1474</v>
      </c>
      <c r="D775" s="106" t="s">
        <v>2425</v>
      </c>
      <c r="E775" s="106" t="s">
        <v>5565</v>
      </c>
      <c r="F775" s="106"/>
      <c r="G775" s="106" t="s">
        <v>2153</v>
      </c>
      <c r="H775" s="107" t="str">
        <f t="shared" si="111"/>
        <v>Quercus obtusiloba</v>
      </c>
      <c r="I775" s="108" t="str">
        <f t="array" ref="I775">index('ThreatSearch download 4.6.20'!M:M,match(H775,'ThreatSearch download 4.6.20'!E:E,0))</f>
        <v>#N/A</v>
      </c>
      <c r="J775" s="108" t="str">
        <f t="array" ref="J775">index('ThreatSearch download 4.6.20'!L:L,match(H775,'ThreatSearch download 4.6.20'!E:E,0))</f>
        <v>#N/A</v>
      </c>
      <c r="K775" s="109" t="str">
        <f t="array" ref="K775">index('ThreatSearch download 4.6.20'!R:R,match(H775,'ThreatSearch download 4.6.20'!E:E,0))</f>
        <v>#N/A</v>
      </c>
      <c r="L775" s="69"/>
      <c r="M775" s="69"/>
      <c r="N775" s="69"/>
      <c r="O775" s="69"/>
      <c r="P775" s="69"/>
      <c r="Q775" s="69"/>
      <c r="R775" s="69"/>
      <c r="S775" s="69"/>
      <c r="T775" s="69"/>
      <c r="U775" s="69"/>
      <c r="V775" s="69"/>
      <c r="W775" s="69"/>
      <c r="X775" s="69"/>
      <c r="Y775" s="69"/>
      <c r="Z775" s="69"/>
    </row>
    <row r="776" ht="15.75" customHeight="1">
      <c r="A776" s="106" t="s">
        <v>1287</v>
      </c>
      <c r="B776" s="106" t="s">
        <v>2158</v>
      </c>
      <c r="C776" s="106" t="s">
        <v>1474</v>
      </c>
      <c r="D776" s="106" t="s">
        <v>2425</v>
      </c>
      <c r="E776" s="106" t="s">
        <v>5516</v>
      </c>
      <c r="F776" s="106"/>
      <c r="G776" s="106" t="s">
        <v>2158</v>
      </c>
      <c r="H776" s="107" t="str">
        <f t="shared" si="111"/>
        <v>Quercus pagodifolia</v>
      </c>
      <c r="I776" s="108" t="str">
        <f t="array" ref="I776">index('ThreatSearch download 4.6.20'!M:M,match(H776,'ThreatSearch download 4.6.20'!E:E,0))</f>
        <v>#N/A</v>
      </c>
      <c r="J776" s="108" t="str">
        <f t="array" ref="J776">index('ThreatSearch download 4.6.20'!L:L,match(H776,'ThreatSearch download 4.6.20'!E:E,0))</f>
        <v>#N/A</v>
      </c>
      <c r="K776" s="109" t="str">
        <f t="array" ref="K776">index('ThreatSearch download 4.6.20'!R:R,match(H776,'ThreatSearch download 4.6.20'!E:E,0))</f>
        <v>#N/A</v>
      </c>
      <c r="L776" s="69"/>
      <c r="M776" s="69"/>
      <c r="N776" s="69"/>
      <c r="O776" s="69"/>
      <c r="P776" s="69"/>
      <c r="Q776" s="69"/>
      <c r="R776" s="69"/>
      <c r="S776" s="69"/>
      <c r="T776" s="69"/>
      <c r="U776" s="69"/>
      <c r="V776" s="69"/>
      <c r="W776" s="69"/>
      <c r="X776" s="69"/>
      <c r="Y776" s="69"/>
      <c r="Z776" s="69"/>
    </row>
    <row r="777" ht="15.75" customHeight="1">
      <c r="A777" s="106" t="s">
        <v>1228</v>
      </c>
      <c r="B777" s="106" t="s">
        <v>2160</v>
      </c>
      <c r="C777" s="106" t="s">
        <v>1474</v>
      </c>
      <c r="D777" s="106" t="s">
        <v>2425</v>
      </c>
      <c r="E777" s="106" t="s">
        <v>5566</v>
      </c>
      <c r="F777" s="106"/>
      <c r="G777" s="106" t="s">
        <v>2160</v>
      </c>
      <c r="H777" s="107" t="str">
        <f t="shared" si="111"/>
        <v>Quercus pallescens</v>
      </c>
      <c r="I777" s="108" t="str">
        <f t="array" ref="I777">index('ThreatSearch download 4.6.20'!M:M,match(H777,'ThreatSearch download 4.6.20'!E:E,0))</f>
        <v>#N/A</v>
      </c>
      <c r="J777" s="108" t="str">
        <f t="array" ref="J777">index('ThreatSearch download 4.6.20'!L:L,match(H777,'ThreatSearch download 4.6.20'!E:E,0))</f>
        <v>#N/A</v>
      </c>
      <c r="K777" s="109" t="str">
        <f t="array" ref="K777">index('ThreatSearch download 4.6.20'!R:R,match(H777,'ThreatSearch download 4.6.20'!E:E,0))</f>
        <v>#N/A</v>
      </c>
      <c r="L777" s="69"/>
      <c r="M777" s="69"/>
      <c r="N777" s="69"/>
      <c r="O777" s="69"/>
      <c r="P777" s="69"/>
      <c r="Q777" s="69"/>
      <c r="R777" s="69"/>
      <c r="S777" s="69"/>
      <c r="T777" s="69"/>
      <c r="U777" s="69"/>
      <c r="V777" s="69"/>
      <c r="W777" s="69"/>
      <c r="X777" s="69"/>
      <c r="Y777" s="69"/>
      <c r="Z777" s="69"/>
    </row>
    <row r="778" ht="15.75" customHeight="1">
      <c r="A778" s="106" t="s">
        <v>1088</v>
      </c>
      <c r="B778" s="106" t="s">
        <v>2163</v>
      </c>
      <c r="C778" s="106" t="s">
        <v>1474</v>
      </c>
      <c r="D778" s="106" t="s">
        <v>2425</v>
      </c>
      <c r="E778" s="106" t="s">
        <v>2990</v>
      </c>
      <c r="F778" s="106"/>
      <c r="G778" s="106" t="s">
        <v>2163</v>
      </c>
      <c r="H778" s="107" t="str">
        <f t="shared" si="111"/>
        <v>Quercus parvifolia</v>
      </c>
      <c r="I778" s="108" t="str">
        <f t="array" ref="I778">index('ThreatSearch download 4.6.20'!M:M,match(H778,'ThreatSearch download 4.6.20'!E:E,0))</f>
        <v>#N/A</v>
      </c>
      <c r="J778" s="108" t="str">
        <f t="array" ref="J778">index('ThreatSearch download 4.6.20'!L:L,match(H778,'ThreatSearch download 4.6.20'!E:E,0))</f>
        <v>#N/A</v>
      </c>
      <c r="K778" s="109" t="str">
        <f t="array" ref="K778">index('ThreatSearch download 4.6.20'!R:R,match(H778,'ThreatSearch download 4.6.20'!E:E,0))</f>
        <v>#N/A</v>
      </c>
      <c r="L778" s="69"/>
      <c r="M778" s="69"/>
      <c r="N778" s="69"/>
      <c r="O778" s="69"/>
      <c r="P778" s="69"/>
      <c r="Q778" s="69"/>
      <c r="R778" s="69"/>
      <c r="S778" s="69"/>
      <c r="T778" s="69"/>
      <c r="U778" s="69"/>
      <c r="V778" s="69"/>
      <c r="W778" s="69"/>
      <c r="X778" s="69"/>
      <c r="Y778" s="69"/>
      <c r="Z778" s="69"/>
    </row>
    <row r="779" ht="15.75" customHeight="1">
      <c r="A779" s="106" t="s">
        <v>771</v>
      </c>
      <c r="B779" s="106" t="s">
        <v>2165</v>
      </c>
      <c r="C779" s="106" t="s">
        <v>1474</v>
      </c>
      <c r="D779" s="106" t="s">
        <v>2425</v>
      </c>
      <c r="E779" s="106" t="s">
        <v>5567</v>
      </c>
      <c r="F779" s="106"/>
      <c r="G779" s="106" t="s">
        <v>2165</v>
      </c>
      <c r="H779" s="107" t="str">
        <f t="shared" si="111"/>
        <v>Quercus pedunculata</v>
      </c>
      <c r="I779" s="108" t="str">
        <f t="array" ref="I779">index('ThreatSearch download 4.6.20'!M:M,match(H779,'ThreatSearch download 4.6.20'!E:E,0))</f>
        <v>#N/A</v>
      </c>
      <c r="J779" s="108" t="str">
        <f t="array" ref="J779">index('ThreatSearch download 4.6.20'!L:L,match(H779,'ThreatSearch download 4.6.20'!E:E,0))</f>
        <v>#N/A</v>
      </c>
      <c r="K779" s="109" t="str">
        <f t="array" ref="K779">index('ThreatSearch download 4.6.20'!R:R,match(H779,'ThreatSearch download 4.6.20'!E:E,0))</f>
        <v>#N/A</v>
      </c>
      <c r="L779" s="69"/>
      <c r="M779" s="69"/>
      <c r="N779" s="69"/>
      <c r="O779" s="69"/>
      <c r="P779" s="69"/>
      <c r="Q779" s="69"/>
      <c r="R779" s="69"/>
      <c r="S779" s="69"/>
      <c r="T779" s="69"/>
      <c r="U779" s="69"/>
      <c r="V779" s="69"/>
      <c r="W779" s="69"/>
      <c r="X779" s="69"/>
      <c r="Y779" s="69"/>
      <c r="Z779" s="69"/>
    </row>
    <row r="780" ht="15.75" customHeight="1">
      <c r="A780" s="106" t="s">
        <v>1115</v>
      </c>
      <c r="B780" s="106" t="s">
        <v>2167</v>
      </c>
      <c r="C780" s="106" t="s">
        <v>1474</v>
      </c>
      <c r="D780" s="106" t="s">
        <v>2425</v>
      </c>
      <c r="E780" s="106" t="s">
        <v>5568</v>
      </c>
      <c r="F780" s="106"/>
      <c r="G780" s="106" t="s">
        <v>2167</v>
      </c>
      <c r="H780" s="107" t="str">
        <f t="shared" si="111"/>
        <v>Quercus persica</v>
      </c>
      <c r="I780" s="108" t="str">
        <f t="array" ref="I780">index('ThreatSearch download 4.6.20'!M:M,match(H780,'ThreatSearch download 4.6.20'!E:E,0))</f>
        <v>#N/A</v>
      </c>
      <c r="J780" s="108" t="str">
        <f t="array" ref="J780">index('ThreatSearch download 4.6.20'!L:L,match(H780,'ThreatSearch download 4.6.20'!E:E,0))</f>
        <v>#N/A</v>
      </c>
      <c r="K780" s="109" t="str">
        <f t="array" ref="K780">index('ThreatSearch download 4.6.20'!R:R,match(H780,'ThreatSearch download 4.6.20'!E:E,0))</f>
        <v>#N/A</v>
      </c>
      <c r="L780" s="69"/>
      <c r="M780" s="69"/>
      <c r="N780" s="69"/>
      <c r="O780" s="69"/>
      <c r="P780" s="69"/>
      <c r="Q780" s="69"/>
      <c r="R780" s="69"/>
      <c r="S780" s="69"/>
      <c r="T780" s="69"/>
      <c r="U780" s="69"/>
      <c r="V780" s="69"/>
      <c r="W780" s="69"/>
      <c r="X780" s="69"/>
      <c r="Y780" s="69"/>
      <c r="Z780" s="69"/>
    </row>
    <row r="781" ht="15.75" customHeight="1">
      <c r="A781" s="106" t="s">
        <v>1234</v>
      </c>
      <c r="B781" s="106" t="s">
        <v>1839</v>
      </c>
      <c r="C781" s="106" t="s">
        <v>1474</v>
      </c>
      <c r="D781" s="106" t="s">
        <v>2425</v>
      </c>
      <c r="E781" s="106" t="s">
        <v>3472</v>
      </c>
      <c r="F781" s="106" t="s">
        <v>3452</v>
      </c>
      <c r="G781" s="106" t="s">
        <v>1296</v>
      </c>
      <c r="H781" s="107" t="str">
        <f t="shared" ref="H781:H783" si="112">concatenate(D781," ",E781," ",F781)</f>
        <v>Quercus phellos laurifolia</v>
      </c>
      <c r="I781" s="108" t="str">
        <f t="array" ref="I781">index('ThreatSearch download 4.6.20'!M:M,match(H781,'ThreatSearch download 4.6.20'!E:E,0))</f>
        <v>#N/A</v>
      </c>
      <c r="J781" s="108" t="str">
        <f t="array" ref="J781">index('ThreatSearch download 4.6.20'!L:L,match(H781,'ThreatSearch download 4.6.20'!E:E,0))</f>
        <v>#N/A</v>
      </c>
      <c r="K781" s="109" t="str">
        <f t="array" ref="K781">index('ThreatSearch download 4.6.20'!R:R,match(H781,'ThreatSearch download 4.6.20'!E:E,0))</f>
        <v>#N/A</v>
      </c>
      <c r="L781" s="69"/>
      <c r="M781" s="69"/>
      <c r="N781" s="69"/>
      <c r="O781" s="69"/>
      <c r="P781" s="69"/>
      <c r="Q781" s="69"/>
      <c r="R781" s="69"/>
      <c r="S781" s="69"/>
      <c r="T781" s="69"/>
      <c r="U781" s="69"/>
      <c r="V781" s="69"/>
      <c r="W781" s="69"/>
      <c r="X781" s="69"/>
      <c r="Y781" s="69"/>
      <c r="Z781" s="69"/>
    </row>
    <row r="782" ht="15.75" customHeight="1">
      <c r="A782" s="106" t="s">
        <v>1273</v>
      </c>
      <c r="B782" s="106" t="s">
        <v>1841</v>
      </c>
      <c r="C782" s="106" t="s">
        <v>1474</v>
      </c>
      <c r="D782" s="106" t="s">
        <v>2425</v>
      </c>
      <c r="E782" s="106" t="s">
        <v>3091</v>
      </c>
      <c r="F782" s="106" t="s">
        <v>4389</v>
      </c>
      <c r="G782" s="106" t="s">
        <v>1305</v>
      </c>
      <c r="H782" s="107" t="str">
        <f t="shared" si="112"/>
        <v>Quercus prinoides acuminata</v>
      </c>
      <c r="I782" s="108" t="str">
        <f t="array" ref="I782">index('ThreatSearch download 4.6.20'!M:M,match(H782,'ThreatSearch download 4.6.20'!E:E,0))</f>
        <v>#N/A</v>
      </c>
      <c r="J782" s="108" t="str">
        <f t="array" ref="J782">index('ThreatSearch download 4.6.20'!L:L,match(H782,'ThreatSearch download 4.6.20'!E:E,0))</f>
        <v>#N/A</v>
      </c>
      <c r="K782" s="109" t="str">
        <f t="array" ref="K782">index('ThreatSearch download 4.6.20'!R:R,match(H782,'ThreatSearch download 4.6.20'!E:E,0))</f>
        <v>#N/A</v>
      </c>
      <c r="L782" s="69"/>
      <c r="M782" s="69"/>
      <c r="N782" s="69"/>
      <c r="O782" s="69"/>
      <c r="P782" s="69"/>
      <c r="Q782" s="69"/>
      <c r="R782" s="69"/>
      <c r="S782" s="69"/>
      <c r="T782" s="69"/>
      <c r="U782" s="69"/>
      <c r="V782" s="69"/>
      <c r="W782" s="69"/>
      <c r="X782" s="69"/>
      <c r="Y782" s="69"/>
      <c r="Z782" s="69"/>
    </row>
    <row r="783" ht="15.75" customHeight="1">
      <c r="A783" s="106" t="s">
        <v>1305</v>
      </c>
      <c r="B783" s="106" t="s">
        <v>5569</v>
      </c>
      <c r="C783" s="106" t="s">
        <v>1474</v>
      </c>
      <c r="D783" s="106" t="s">
        <v>2425</v>
      </c>
      <c r="E783" s="106" t="s">
        <v>3091</v>
      </c>
      <c r="F783" s="106" t="s">
        <v>5570</v>
      </c>
      <c r="G783" s="106" t="s">
        <v>1305</v>
      </c>
      <c r="H783" s="107" t="str">
        <f t="shared" si="112"/>
        <v>Quercus prinoides rufescens</v>
      </c>
      <c r="I783" s="108" t="str">
        <f t="array" ref="I783">index('ThreatSearch download 4.6.20'!M:M,match(H783,'ThreatSearch download 4.6.20'!E:E,0))</f>
        <v>#N/A</v>
      </c>
      <c r="J783" s="108" t="str">
        <f t="array" ref="J783">index('ThreatSearch download 4.6.20'!L:L,match(H783,'ThreatSearch download 4.6.20'!E:E,0))</f>
        <v>#N/A</v>
      </c>
      <c r="K783" s="109" t="str">
        <f t="array" ref="K783">index('ThreatSearch download 4.6.20'!R:R,match(H783,'ThreatSearch download 4.6.20'!E:E,0))</f>
        <v>#N/A</v>
      </c>
      <c r="L783" s="69"/>
      <c r="M783" s="69"/>
      <c r="N783" s="69"/>
      <c r="O783" s="69"/>
      <c r="P783" s="69"/>
      <c r="Q783" s="69"/>
      <c r="R783" s="69"/>
      <c r="S783" s="69"/>
      <c r="T783" s="69"/>
      <c r="U783" s="69"/>
      <c r="V783" s="69"/>
      <c r="W783" s="69"/>
      <c r="X783" s="69"/>
      <c r="Y783" s="69"/>
      <c r="Z783" s="69"/>
    </row>
    <row r="784" ht="15.75" customHeight="1">
      <c r="A784" s="106" t="s">
        <v>1228</v>
      </c>
      <c r="B784" s="106" t="s">
        <v>2173</v>
      </c>
      <c r="C784" s="106" t="s">
        <v>1474</v>
      </c>
      <c r="D784" s="106" t="s">
        <v>2425</v>
      </c>
      <c r="E784" s="106" t="s">
        <v>4179</v>
      </c>
      <c r="F784" s="106"/>
      <c r="G784" s="106" t="s">
        <v>2173</v>
      </c>
      <c r="H784" s="107" t="str">
        <f>concatenate(D784," ",E784)</f>
        <v>Quercus prinopsis</v>
      </c>
      <c r="I784" s="108" t="str">
        <f t="array" ref="I784">index('ThreatSearch download 4.6.20'!M:M,match(H784,'ThreatSearch download 4.6.20'!E:E,0))</f>
        <v>#N/A</v>
      </c>
      <c r="J784" s="108" t="str">
        <f t="array" ref="J784">index('ThreatSearch download 4.6.20'!L:L,match(H784,'ThreatSearch download 4.6.20'!E:E,0))</f>
        <v>#N/A</v>
      </c>
      <c r="K784" s="109" t="str">
        <f t="array" ref="K784">index('ThreatSearch download 4.6.20'!R:R,match(H784,'ThreatSearch download 4.6.20'!E:E,0))</f>
        <v>#N/A</v>
      </c>
      <c r="L784" s="69"/>
      <c r="M784" s="69"/>
      <c r="N784" s="69"/>
      <c r="O784" s="69"/>
      <c r="P784" s="69"/>
      <c r="Q784" s="69"/>
      <c r="R784" s="69"/>
      <c r="S784" s="69"/>
      <c r="T784" s="69"/>
      <c r="U784" s="69"/>
      <c r="V784" s="69"/>
      <c r="W784" s="69"/>
      <c r="X784" s="69"/>
      <c r="Y784" s="69"/>
      <c r="Z784" s="69"/>
    </row>
    <row r="785" ht="15.75" customHeight="1">
      <c r="A785" s="106" t="s">
        <v>1273</v>
      </c>
      <c r="B785" s="106" t="s">
        <v>1843</v>
      </c>
      <c r="C785" s="106" t="s">
        <v>1474</v>
      </c>
      <c r="D785" s="106" t="s">
        <v>2425</v>
      </c>
      <c r="E785" s="106" t="s">
        <v>4674</v>
      </c>
      <c r="F785" s="106" t="s">
        <v>4389</v>
      </c>
      <c r="G785" s="106" t="s">
        <v>1905</v>
      </c>
      <c r="H785" s="107" t="str">
        <f>concatenate(D785," ",E785," ",F785)</f>
        <v>Quercus prinus acuminata</v>
      </c>
      <c r="I785" s="108" t="str">
        <f t="array" ref="I785">index('ThreatSearch download 4.6.20'!M:M,match(H785,'ThreatSearch download 4.6.20'!E:E,0))</f>
        <v>#N/A</v>
      </c>
      <c r="J785" s="108" t="str">
        <f t="array" ref="J785">index('ThreatSearch download 4.6.20'!L:L,match(H785,'ThreatSearch download 4.6.20'!E:E,0))</f>
        <v>#N/A</v>
      </c>
      <c r="K785" s="109" t="str">
        <f t="array" ref="K785">index('ThreatSearch download 4.6.20'!R:R,match(H785,'ThreatSearch download 4.6.20'!E:E,0))</f>
        <v>#N/A</v>
      </c>
      <c r="L785" s="69"/>
      <c r="M785" s="69"/>
      <c r="N785" s="69"/>
      <c r="O785" s="69"/>
      <c r="P785" s="69"/>
      <c r="Q785" s="69"/>
      <c r="R785" s="69"/>
      <c r="S785" s="69"/>
      <c r="T785" s="69"/>
      <c r="U785" s="69"/>
      <c r="V785" s="69"/>
      <c r="W785" s="69"/>
      <c r="X785" s="69"/>
      <c r="Y785" s="69"/>
      <c r="Z785" s="69"/>
    </row>
    <row r="786" ht="15.75" customHeight="1">
      <c r="A786" s="106" t="s">
        <v>1106</v>
      </c>
      <c r="B786" s="106" t="s">
        <v>2176</v>
      </c>
      <c r="C786" s="106" t="s">
        <v>1474</v>
      </c>
      <c r="D786" s="106" t="s">
        <v>2425</v>
      </c>
      <c r="E786" s="106" t="s">
        <v>5571</v>
      </c>
      <c r="G786" s="106" t="s">
        <v>2176</v>
      </c>
      <c r="H786" s="107" t="str">
        <f t="shared" ref="H786:H789" si="113">concatenate(D786," ",E786)</f>
        <v>Quercus pseudoserrata</v>
      </c>
      <c r="I786" s="108" t="str">
        <f t="array" ref="I786">index('ThreatSearch download 4.6.20'!M:M,match(H786,'ThreatSearch download 4.6.20'!E:E,0))</f>
        <v>#N/A</v>
      </c>
      <c r="J786" s="108" t="str">
        <f t="array" ref="J786">index('ThreatSearch download 4.6.20'!L:L,match(H786,'ThreatSearch download 4.6.20'!E:E,0))</f>
        <v>#N/A</v>
      </c>
      <c r="K786" s="109" t="str">
        <f t="array" ref="K786">index('ThreatSearch download 4.6.20'!R:R,match(H786,'ThreatSearch download 4.6.20'!E:E,0))</f>
        <v>#N/A</v>
      </c>
      <c r="L786" s="69"/>
      <c r="M786" s="69"/>
      <c r="N786" s="69"/>
      <c r="O786" s="69"/>
      <c r="P786" s="69"/>
      <c r="Q786" s="69"/>
      <c r="R786" s="69"/>
      <c r="S786" s="69"/>
      <c r="T786" s="69"/>
      <c r="U786" s="69"/>
      <c r="V786" s="69"/>
      <c r="W786" s="69"/>
      <c r="X786" s="69"/>
      <c r="Y786" s="69"/>
      <c r="Z786" s="69"/>
    </row>
    <row r="787" ht="15.75" customHeight="1">
      <c r="A787" s="106" t="s">
        <v>1321</v>
      </c>
      <c r="B787" s="106" t="s">
        <v>2178</v>
      </c>
      <c r="C787" s="106" t="s">
        <v>1474</v>
      </c>
      <c r="D787" s="106" t="s">
        <v>2425</v>
      </c>
      <c r="E787" s="106" t="s">
        <v>5572</v>
      </c>
      <c r="F787" s="106"/>
      <c r="G787" s="106" t="s">
        <v>2178</v>
      </c>
      <c r="H787" s="107" t="str">
        <f t="shared" si="113"/>
        <v>Quercus purpusii</v>
      </c>
      <c r="I787" s="108" t="str">
        <f t="array" ref="I787">index('ThreatSearch download 4.6.20'!M:M,match(H787,'ThreatSearch download 4.6.20'!E:E,0))</f>
        <v>#N/A</v>
      </c>
      <c r="J787" s="108" t="str">
        <f t="array" ref="J787">index('ThreatSearch download 4.6.20'!L:L,match(H787,'ThreatSearch download 4.6.20'!E:E,0))</f>
        <v>#N/A</v>
      </c>
      <c r="K787" s="109" t="str">
        <f t="array" ref="K787">index('ThreatSearch download 4.6.20'!R:R,match(H787,'ThreatSearch download 4.6.20'!E:E,0))</f>
        <v>#N/A</v>
      </c>
      <c r="L787" s="69"/>
      <c r="M787" s="69"/>
      <c r="N787" s="69"/>
      <c r="O787" s="69"/>
      <c r="P787" s="69"/>
      <c r="Q787" s="69"/>
      <c r="R787" s="69"/>
      <c r="S787" s="69"/>
      <c r="T787" s="69"/>
      <c r="U787" s="69"/>
      <c r="V787" s="69"/>
      <c r="W787" s="69"/>
      <c r="X787" s="69"/>
      <c r="Y787" s="69"/>
      <c r="Z787" s="69"/>
    </row>
    <row r="788" ht="15.75" customHeight="1">
      <c r="A788" s="106" t="s">
        <v>1158</v>
      </c>
      <c r="B788" s="106" t="s">
        <v>2180</v>
      </c>
      <c r="C788" s="106" t="s">
        <v>1474</v>
      </c>
      <c r="D788" s="106" t="s">
        <v>2425</v>
      </c>
      <c r="E788" s="106" t="s">
        <v>5508</v>
      </c>
      <c r="F788" s="106"/>
      <c r="G788" s="106" t="s">
        <v>2180</v>
      </c>
      <c r="H788" s="107" t="str">
        <f t="shared" si="113"/>
        <v>Quercus ransomii</v>
      </c>
      <c r="I788" s="108" t="str">
        <f t="array" ref="I788">index('ThreatSearch download 4.6.20'!M:M,match(H788,'ThreatSearch download 4.6.20'!E:E,0))</f>
        <v>#N/A</v>
      </c>
      <c r="J788" s="108" t="str">
        <f t="array" ref="J788">index('ThreatSearch download 4.6.20'!L:L,match(H788,'ThreatSearch download 4.6.20'!E:E,0))</f>
        <v>#N/A</v>
      </c>
      <c r="K788" s="109" t="str">
        <f t="array" ref="K788">index('ThreatSearch download 4.6.20'!R:R,match(H788,'ThreatSearch download 4.6.20'!E:E,0))</f>
        <v>#N/A</v>
      </c>
      <c r="L788" s="69"/>
      <c r="M788" s="69"/>
      <c r="N788" s="69"/>
      <c r="O788" s="69"/>
      <c r="P788" s="69"/>
      <c r="Q788" s="69"/>
      <c r="R788" s="69"/>
      <c r="S788" s="69"/>
      <c r="T788" s="69"/>
      <c r="U788" s="69"/>
      <c r="V788" s="69"/>
      <c r="W788" s="69"/>
      <c r="X788" s="69"/>
      <c r="Y788" s="69"/>
      <c r="Z788" s="69"/>
    </row>
    <row r="789" ht="15.75" customHeight="1">
      <c r="A789" s="106" t="s">
        <v>1321</v>
      </c>
      <c r="B789" s="106" t="s">
        <v>5573</v>
      </c>
      <c r="C789" s="106" t="s">
        <v>1474</v>
      </c>
      <c r="D789" s="106" t="s">
        <v>2425</v>
      </c>
      <c r="E789" s="106" t="s">
        <v>5574</v>
      </c>
      <c r="F789" s="106"/>
      <c r="G789" s="106" t="s">
        <v>5573</v>
      </c>
      <c r="H789" s="107" t="str">
        <f t="shared" si="113"/>
        <v>Quercus reticulata</v>
      </c>
      <c r="I789" s="108" t="str">
        <f t="array" ref="I789">index('ThreatSearch download 4.6.20'!M:M,match(H789,'ThreatSearch download 4.6.20'!E:E,0))</f>
        <v>#N/A</v>
      </c>
      <c r="J789" s="108" t="str">
        <f t="array" ref="J789">index('ThreatSearch download 4.6.20'!L:L,match(H789,'ThreatSearch download 4.6.20'!E:E,0))</f>
        <v>#N/A</v>
      </c>
      <c r="K789" s="109" t="str">
        <f t="array" ref="K789">index('ThreatSearch download 4.6.20'!R:R,match(H789,'ThreatSearch download 4.6.20'!E:E,0))</f>
        <v>#N/A</v>
      </c>
      <c r="L789" s="69"/>
      <c r="M789" s="69"/>
      <c r="N789" s="69"/>
      <c r="O789" s="69"/>
      <c r="P789" s="69"/>
      <c r="Q789" s="69"/>
      <c r="R789" s="69"/>
      <c r="S789" s="69"/>
      <c r="T789" s="69"/>
      <c r="U789" s="69"/>
      <c r="V789" s="69"/>
      <c r="W789" s="69"/>
      <c r="X789" s="69"/>
      <c r="Y789" s="69"/>
      <c r="Z789" s="69"/>
    </row>
    <row r="790" ht="15.75" customHeight="1">
      <c r="A790" s="106" t="s">
        <v>1321</v>
      </c>
      <c r="B790" s="106" t="s">
        <v>1845</v>
      </c>
      <c r="C790" s="106" t="s">
        <v>1474</v>
      </c>
      <c r="D790" s="106" t="s">
        <v>2425</v>
      </c>
      <c r="E790" s="106" t="s">
        <v>5574</v>
      </c>
      <c r="F790" s="106" t="s">
        <v>5575</v>
      </c>
      <c r="G790" s="106" t="s">
        <v>5573</v>
      </c>
      <c r="H790" s="107" t="str">
        <f>concatenate(D790," ",E790," ",F790)</f>
        <v>Quercus reticulata squarrosa</v>
      </c>
      <c r="I790" s="108" t="str">
        <f t="array" ref="I790">index('ThreatSearch download 4.6.20'!M:M,match(H790,'ThreatSearch download 4.6.20'!E:E,0))</f>
        <v>#N/A</v>
      </c>
      <c r="J790" s="108" t="str">
        <f t="array" ref="J790">index('ThreatSearch download 4.6.20'!L:L,match(H790,'ThreatSearch download 4.6.20'!E:E,0))</f>
        <v>#N/A</v>
      </c>
      <c r="K790" s="109" t="str">
        <f t="array" ref="K790">index('ThreatSearch download 4.6.20'!R:R,match(H790,'ThreatSearch download 4.6.20'!E:E,0))</f>
        <v>#N/A</v>
      </c>
      <c r="L790" s="69"/>
      <c r="M790" s="69"/>
      <c r="N790" s="69"/>
      <c r="O790" s="69"/>
      <c r="P790" s="69"/>
      <c r="Q790" s="69"/>
      <c r="R790" s="69"/>
      <c r="S790" s="69"/>
      <c r="T790" s="69"/>
      <c r="U790" s="69"/>
      <c r="V790" s="69"/>
      <c r="W790" s="69"/>
      <c r="X790" s="69"/>
      <c r="Y790" s="69"/>
      <c r="Z790" s="69"/>
    </row>
    <row r="791" ht="15.75" customHeight="1">
      <c r="A791" s="106" t="s">
        <v>1321</v>
      </c>
      <c r="B791" s="106" t="s">
        <v>2182</v>
      </c>
      <c r="C791" s="106" t="s">
        <v>1474</v>
      </c>
      <c r="D791" s="106" t="s">
        <v>2425</v>
      </c>
      <c r="E791" s="106" t="s">
        <v>5576</v>
      </c>
      <c r="G791" s="106" t="s">
        <v>2182</v>
      </c>
      <c r="H791" s="107" t="str">
        <f t="shared" ref="H791:H792" si="114">concatenate(D791," ",E791)</f>
        <v>Quercus rhodophlebia</v>
      </c>
      <c r="I791" s="108" t="str">
        <f t="array" ref="I791">index('ThreatSearch download 4.6.20'!M:M,match(H791,'ThreatSearch download 4.6.20'!E:E,0))</f>
        <v>#N/A</v>
      </c>
      <c r="J791" s="108" t="str">
        <f t="array" ref="J791">index('ThreatSearch download 4.6.20'!L:L,match(H791,'ThreatSearch download 4.6.20'!E:E,0))</f>
        <v>#N/A</v>
      </c>
      <c r="K791" s="109" t="str">
        <f t="array" ref="K791">index('ThreatSearch download 4.6.20'!R:R,match(H791,'ThreatSearch download 4.6.20'!E:E,0))</f>
        <v>#N/A</v>
      </c>
      <c r="L791" s="69"/>
      <c r="M791" s="69"/>
      <c r="N791" s="69"/>
      <c r="O791" s="69"/>
      <c r="P791" s="69"/>
      <c r="Q791" s="69"/>
      <c r="R791" s="69"/>
      <c r="S791" s="69"/>
      <c r="T791" s="69"/>
      <c r="U791" s="69"/>
      <c r="V791" s="69"/>
      <c r="W791" s="69"/>
      <c r="X791" s="69"/>
      <c r="Y791" s="69"/>
      <c r="Z791" s="69"/>
    </row>
    <row r="792" ht="15.75" customHeight="1">
      <c r="A792" s="106" t="s">
        <v>1234</v>
      </c>
      <c r="B792" s="106" t="s">
        <v>2184</v>
      </c>
      <c r="C792" s="106" t="s">
        <v>1474</v>
      </c>
      <c r="D792" s="106" t="s">
        <v>2425</v>
      </c>
      <c r="E792" s="106" t="s">
        <v>5577</v>
      </c>
      <c r="F792" s="106"/>
      <c r="G792" s="106" t="s">
        <v>2184</v>
      </c>
      <c r="H792" s="107" t="str">
        <f t="shared" si="114"/>
        <v>Quercus rhombica</v>
      </c>
      <c r="I792" s="108" t="str">
        <f t="array" ref="I792">index('ThreatSearch download 4.6.20'!M:M,match(H792,'ThreatSearch download 4.6.20'!E:E,0))</f>
        <v>#N/A</v>
      </c>
      <c r="J792" s="108" t="str">
        <f t="array" ref="J792">index('ThreatSearch download 4.6.20'!L:L,match(H792,'ThreatSearch download 4.6.20'!E:E,0))</f>
        <v>#N/A</v>
      </c>
      <c r="K792" s="109" t="str">
        <f t="array" ref="K792">index('ThreatSearch download 4.6.20'!R:R,match(H792,'ThreatSearch download 4.6.20'!E:E,0))</f>
        <v>#N/A</v>
      </c>
      <c r="L792" s="69"/>
      <c r="M792" s="69"/>
      <c r="N792" s="69"/>
      <c r="O792" s="69"/>
      <c r="P792" s="69"/>
      <c r="Q792" s="69"/>
      <c r="R792" s="69"/>
      <c r="S792" s="69"/>
      <c r="T792" s="69"/>
      <c r="U792" s="69"/>
      <c r="V792" s="69"/>
      <c r="W792" s="69"/>
      <c r="X792" s="69"/>
      <c r="Y792" s="69"/>
      <c r="Z792" s="69"/>
    </row>
    <row r="793" ht="15.75" customHeight="1">
      <c r="A793" s="106" t="s">
        <v>771</v>
      </c>
      <c r="B793" s="106" t="s">
        <v>5578</v>
      </c>
      <c r="C793" s="106" t="s">
        <v>1474</v>
      </c>
      <c r="D793" s="106" t="s">
        <v>2425</v>
      </c>
      <c r="E793" s="106" t="s">
        <v>3177</v>
      </c>
      <c r="F793" s="106" t="s">
        <v>5579</v>
      </c>
      <c r="G793" s="106" t="s">
        <v>771</v>
      </c>
      <c r="H793" s="107" t="str">
        <f t="shared" ref="H793:H798" si="115">concatenate(D793," ",E793," ",F793)</f>
        <v>Quercus robur eurobur</v>
      </c>
      <c r="I793" s="108" t="str">
        <f t="array" ref="I793">index('ThreatSearch download 4.6.20'!M:M,match(H793,'ThreatSearch download 4.6.20'!E:E,0))</f>
        <v>#N/A</v>
      </c>
      <c r="J793" s="108" t="str">
        <f t="array" ref="J793">index('ThreatSearch download 4.6.20'!L:L,match(H793,'ThreatSearch download 4.6.20'!E:E,0))</f>
        <v>#N/A</v>
      </c>
      <c r="K793" s="109" t="str">
        <f t="array" ref="K793">index('ThreatSearch download 4.6.20'!R:R,match(H793,'ThreatSearch download 4.6.20'!E:E,0))</f>
        <v>#N/A</v>
      </c>
      <c r="L793" s="69"/>
      <c r="M793" s="69"/>
      <c r="N793" s="69"/>
      <c r="O793" s="69"/>
      <c r="P793" s="69"/>
      <c r="Q793" s="69"/>
      <c r="R793" s="69"/>
      <c r="S793" s="69"/>
      <c r="T793" s="69"/>
      <c r="U793" s="69"/>
      <c r="V793" s="69"/>
      <c r="W793" s="69"/>
      <c r="X793" s="69"/>
      <c r="Y793" s="69"/>
      <c r="Z793" s="69"/>
    </row>
    <row r="794" ht="15.75" customHeight="1">
      <c r="A794" s="106" t="s">
        <v>763</v>
      </c>
      <c r="B794" s="106" t="s">
        <v>1617</v>
      </c>
      <c r="C794" s="106" t="s">
        <v>1474</v>
      </c>
      <c r="D794" s="106" t="s">
        <v>2425</v>
      </c>
      <c r="E794" s="106" t="s">
        <v>3177</v>
      </c>
      <c r="F794" s="106" t="s">
        <v>3172</v>
      </c>
      <c r="G794" s="106" t="s">
        <v>771</v>
      </c>
      <c r="H794" s="107" t="str">
        <f t="shared" si="115"/>
        <v>Quercus robur petraea</v>
      </c>
      <c r="I794" s="108" t="str">
        <f t="array" ref="I794">index('ThreatSearch download 4.6.20'!M:M,match(H794,'ThreatSearch download 4.6.20'!E:E,0))</f>
        <v>#N/A</v>
      </c>
      <c r="J794" s="108" t="str">
        <f t="array" ref="J794">index('ThreatSearch download 4.6.20'!L:L,match(H794,'ThreatSearch download 4.6.20'!E:E,0))</f>
        <v>#N/A</v>
      </c>
      <c r="K794" s="109" t="str">
        <f t="array" ref="K794">index('ThreatSearch download 4.6.20'!R:R,match(H794,'ThreatSearch download 4.6.20'!E:E,0))</f>
        <v>#N/A</v>
      </c>
      <c r="L794" s="69"/>
      <c r="M794" s="69"/>
      <c r="N794" s="69"/>
      <c r="O794" s="69"/>
      <c r="P794" s="69"/>
      <c r="Q794" s="69"/>
      <c r="R794" s="69"/>
      <c r="S794" s="69"/>
      <c r="T794" s="69"/>
      <c r="U794" s="69"/>
      <c r="V794" s="69"/>
      <c r="W794" s="69"/>
      <c r="X794" s="69"/>
      <c r="Y794" s="69"/>
      <c r="Z794" s="69"/>
    </row>
    <row r="795" ht="15.75" customHeight="1">
      <c r="A795" s="106" t="s">
        <v>1318</v>
      </c>
      <c r="B795" s="106" t="s">
        <v>4608</v>
      </c>
      <c r="C795" s="106" t="s">
        <v>1474</v>
      </c>
      <c r="D795" s="106" t="s">
        <v>2425</v>
      </c>
      <c r="E795" s="106" t="s">
        <v>2627</v>
      </c>
      <c r="F795" s="106" t="s">
        <v>4609</v>
      </c>
      <c r="G795" s="106" t="s">
        <v>1318</v>
      </c>
      <c r="H795" s="107" t="str">
        <f t="shared" si="115"/>
        <v>Quercus rubra ambigua</v>
      </c>
      <c r="I795" s="108" t="str">
        <f t="array" ref="I795">index('ThreatSearch download 4.6.20'!M:M,match(H795,'ThreatSearch download 4.6.20'!E:E,0))</f>
        <v>#N/A</v>
      </c>
      <c r="J795" s="108" t="str">
        <f t="array" ref="J795">index('ThreatSearch download 4.6.20'!L:L,match(H795,'ThreatSearch download 4.6.20'!E:E,0))</f>
        <v>#N/A</v>
      </c>
      <c r="K795" s="109" t="str">
        <f t="array" ref="K795">index('ThreatSearch download 4.6.20'!R:R,match(H795,'ThreatSearch download 4.6.20'!E:E,0))</f>
        <v>#N/A</v>
      </c>
      <c r="L795" s="69"/>
      <c r="M795" s="69"/>
      <c r="N795" s="69"/>
      <c r="O795" s="69"/>
      <c r="P795" s="69"/>
      <c r="Q795" s="69"/>
      <c r="R795" s="69"/>
      <c r="S795" s="69"/>
      <c r="T795" s="69"/>
      <c r="U795" s="69"/>
      <c r="V795" s="69"/>
      <c r="W795" s="69"/>
      <c r="X795" s="69"/>
      <c r="Y795" s="69"/>
      <c r="Z795" s="69"/>
    </row>
    <row r="796" ht="15.75" customHeight="1">
      <c r="A796" s="106" t="s">
        <v>1318</v>
      </c>
      <c r="B796" s="106" t="s">
        <v>5580</v>
      </c>
      <c r="C796" s="106" t="s">
        <v>1474</v>
      </c>
      <c r="D796" s="106" t="s">
        <v>2425</v>
      </c>
      <c r="E796" s="106" t="s">
        <v>2627</v>
      </c>
      <c r="F796" s="106" t="s">
        <v>5476</v>
      </c>
      <c r="G796" s="106" t="s">
        <v>1318</v>
      </c>
      <c r="H796" s="107" t="str">
        <f t="shared" si="115"/>
        <v>Quercus rubra borealis</v>
      </c>
      <c r="I796" s="108" t="str">
        <f t="array" ref="I796">index('ThreatSearch download 4.6.20'!M:M,match(H796,'ThreatSearch download 4.6.20'!E:E,0))</f>
        <v>#N/A</v>
      </c>
      <c r="J796" s="108" t="str">
        <f t="array" ref="J796">index('ThreatSearch download 4.6.20'!L:L,match(H796,'ThreatSearch download 4.6.20'!E:E,0))</f>
        <v>#N/A</v>
      </c>
      <c r="K796" s="109" t="str">
        <f t="array" ref="K796">index('ThreatSearch download 4.6.20'!R:R,match(H796,'ThreatSearch download 4.6.20'!E:E,0))</f>
        <v>#N/A</v>
      </c>
      <c r="L796" s="69"/>
      <c r="M796" s="69"/>
      <c r="N796" s="69"/>
      <c r="O796" s="69"/>
      <c r="P796" s="69"/>
      <c r="Q796" s="69"/>
      <c r="R796" s="69"/>
      <c r="S796" s="69"/>
      <c r="T796" s="69"/>
      <c r="U796" s="69"/>
      <c r="V796" s="69"/>
      <c r="W796" s="69"/>
      <c r="X796" s="69"/>
      <c r="Y796" s="69"/>
      <c r="Z796" s="69"/>
    </row>
    <row r="797" ht="15.75" customHeight="1">
      <c r="A797" s="106" t="s">
        <v>1287</v>
      </c>
      <c r="B797" s="106" t="s">
        <v>1847</v>
      </c>
      <c r="C797" s="106" t="s">
        <v>1474</v>
      </c>
      <c r="D797" s="106" t="s">
        <v>2425</v>
      </c>
      <c r="E797" s="106" t="s">
        <v>2627</v>
      </c>
      <c r="F797" s="106" t="s">
        <v>5515</v>
      </c>
      <c r="G797" s="106" t="s">
        <v>1318</v>
      </c>
      <c r="H797" s="107" t="str">
        <f t="shared" si="115"/>
        <v>Quercus rubra leucophylla</v>
      </c>
      <c r="I797" s="108" t="str">
        <f t="array" ref="I797">index('ThreatSearch download 4.6.20'!M:M,match(H797,'ThreatSearch download 4.6.20'!E:E,0))</f>
        <v>#N/A</v>
      </c>
      <c r="J797" s="108" t="str">
        <f t="array" ref="J797">index('ThreatSearch download 4.6.20'!L:L,match(H797,'ThreatSearch download 4.6.20'!E:E,0))</f>
        <v>#N/A</v>
      </c>
      <c r="K797" s="109" t="str">
        <f t="array" ref="K797">index('ThreatSearch download 4.6.20'!R:R,match(H797,'ThreatSearch download 4.6.20'!E:E,0))</f>
        <v>#N/A</v>
      </c>
      <c r="L797" s="69"/>
      <c r="M797" s="69"/>
      <c r="N797" s="69"/>
      <c r="O797" s="69"/>
      <c r="P797" s="69"/>
      <c r="Q797" s="69"/>
      <c r="R797" s="69"/>
      <c r="S797" s="69"/>
      <c r="T797" s="69"/>
      <c r="U797" s="69"/>
      <c r="V797" s="69"/>
      <c r="W797" s="69"/>
      <c r="X797" s="69"/>
      <c r="Y797" s="69"/>
      <c r="Z797" s="69"/>
    </row>
    <row r="798" ht="15.75" customHeight="1">
      <c r="A798" s="106" t="s">
        <v>1318</v>
      </c>
      <c r="B798" s="106" t="s">
        <v>4612</v>
      </c>
      <c r="C798" s="106" t="s">
        <v>1474</v>
      </c>
      <c r="D798" s="106" t="s">
        <v>2425</v>
      </c>
      <c r="E798" s="106" t="s">
        <v>2627</v>
      </c>
      <c r="F798" s="106" t="s">
        <v>2627</v>
      </c>
      <c r="G798" s="106" t="s">
        <v>1318</v>
      </c>
      <c r="H798" s="107" t="str">
        <f t="shared" si="115"/>
        <v>Quercus rubra rubra</v>
      </c>
      <c r="I798" s="108" t="str">
        <f t="array" ref="I798">index('ThreatSearch download 4.6.20'!M:M,match(H798,'ThreatSearch download 4.6.20'!E:E,0))</f>
        <v>#N/A</v>
      </c>
      <c r="J798" s="108" t="str">
        <f t="array" ref="J798">index('ThreatSearch download 4.6.20'!L:L,match(H798,'ThreatSearch download 4.6.20'!E:E,0))</f>
        <v>#N/A</v>
      </c>
      <c r="K798" s="109" t="str">
        <f t="array" ref="K798">index('ThreatSearch download 4.6.20'!R:R,match(H798,'ThreatSearch download 4.6.20'!E:E,0))</f>
        <v>#N/A</v>
      </c>
      <c r="L798" s="69"/>
      <c r="M798" s="69"/>
      <c r="N798" s="69"/>
      <c r="O798" s="69"/>
      <c r="P798" s="69"/>
      <c r="Q798" s="69"/>
      <c r="R798" s="69"/>
      <c r="S798" s="69"/>
      <c r="T798" s="69"/>
      <c r="U798" s="69"/>
      <c r="V798" s="69"/>
      <c r="W798" s="69"/>
      <c r="X798" s="69"/>
      <c r="Y798" s="69"/>
      <c r="Z798" s="69"/>
    </row>
    <row r="799" ht="15.75" customHeight="1">
      <c r="A799" s="106" t="s">
        <v>1097</v>
      </c>
      <c r="B799" s="106" t="s">
        <v>2186</v>
      </c>
      <c r="C799" s="106" t="s">
        <v>1474</v>
      </c>
      <c r="D799" s="106" t="s">
        <v>2425</v>
      </c>
      <c r="E799" s="106" t="s">
        <v>5581</v>
      </c>
      <c r="F799" s="106"/>
      <c r="G799" s="106" t="s">
        <v>2186</v>
      </c>
      <c r="H799" s="107" t="str">
        <f t="shared" ref="H799:H801" si="116">concatenate(D799," ",E799)</f>
        <v>Quercus sacame</v>
      </c>
      <c r="I799" s="108" t="str">
        <f t="array" ref="I799">index('ThreatSearch download 4.6.20'!M:M,match(H799,'ThreatSearch download 4.6.20'!E:E,0))</f>
        <v>#N/A</v>
      </c>
      <c r="J799" s="108" t="str">
        <f t="array" ref="J799">index('ThreatSearch download 4.6.20'!L:L,match(H799,'ThreatSearch download 4.6.20'!E:E,0))</f>
        <v>#N/A</v>
      </c>
      <c r="K799" s="109" t="str">
        <f t="array" ref="K799">index('ThreatSearch download 4.6.20'!R:R,match(H799,'ThreatSearch download 4.6.20'!E:E,0))</f>
        <v>#N/A</v>
      </c>
      <c r="L799" s="69"/>
      <c r="M799" s="69"/>
      <c r="N799" s="69"/>
      <c r="O799" s="69"/>
      <c r="P799" s="69"/>
      <c r="Q799" s="69"/>
      <c r="R799" s="69"/>
      <c r="S799" s="69"/>
      <c r="T799" s="69"/>
      <c r="U799" s="69"/>
      <c r="V799" s="69"/>
      <c r="W799" s="69"/>
      <c r="X799" s="69"/>
      <c r="Y799" s="69"/>
      <c r="Z799" s="69"/>
    </row>
    <row r="800" ht="15.75" customHeight="1">
      <c r="A800" s="106" t="s">
        <v>801</v>
      </c>
      <c r="B800" s="106" t="s">
        <v>1653</v>
      </c>
      <c r="C800" s="106" t="s">
        <v>1474</v>
      </c>
      <c r="D800" s="106" t="s">
        <v>2425</v>
      </c>
      <c r="E800" s="106" t="s">
        <v>5582</v>
      </c>
      <c r="G800" s="106" t="s">
        <v>1653</v>
      </c>
      <c r="H800" s="107" t="str">
        <f t="shared" si="116"/>
        <v>Quercus san-sabeana</v>
      </c>
      <c r="I800" s="108" t="str">
        <f t="array" ref="I800">index('ThreatSearch download 4.6.20'!M:M,match(H800,'ThreatSearch download 4.6.20'!E:E,0))</f>
        <v>#N/A</v>
      </c>
      <c r="J800" s="108" t="str">
        <f t="array" ref="J800">index('ThreatSearch download 4.6.20'!L:L,match(H800,'ThreatSearch download 4.6.20'!E:E,0))</f>
        <v>#N/A</v>
      </c>
      <c r="K800" s="109" t="str">
        <f t="array" ref="K800">index('ThreatSearch download 4.6.20'!R:R,match(H800,'ThreatSearch download 4.6.20'!E:E,0))</f>
        <v>#N/A</v>
      </c>
      <c r="L800" s="69"/>
      <c r="M800" s="69"/>
      <c r="N800" s="69"/>
      <c r="O800" s="69"/>
      <c r="P800" s="69"/>
      <c r="Q800" s="69"/>
      <c r="R800" s="69"/>
      <c r="S800" s="69"/>
      <c r="T800" s="69"/>
      <c r="U800" s="69"/>
      <c r="V800" s="69"/>
      <c r="W800" s="69"/>
      <c r="X800" s="69"/>
      <c r="Y800" s="69"/>
      <c r="Z800" s="69"/>
    </row>
    <row r="801" ht="15.75" customHeight="1">
      <c r="A801" s="106" t="s">
        <v>1273</v>
      </c>
      <c r="B801" s="106" t="s">
        <v>2188</v>
      </c>
      <c r="C801" s="106" t="s">
        <v>1474</v>
      </c>
      <c r="D801" s="106" t="s">
        <v>2425</v>
      </c>
      <c r="E801" s="106" t="s">
        <v>5583</v>
      </c>
      <c r="G801" s="106" t="s">
        <v>2188</v>
      </c>
      <c r="H801" s="107" t="str">
        <f t="shared" si="116"/>
        <v>Quercus sentenelensis</v>
      </c>
      <c r="I801" s="108" t="str">
        <f t="array" ref="I801">index('ThreatSearch download 4.6.20'!M:M,match(H801,'ThreatSearch download 4.6.20'!E:E,0))</f>
        <v>#N/A</v>
      </c>
      <c r="J801" s="108" t="str">
        <f t="array" ref="J801">index('ThreatSearch download 4.6.20'!L:L,match(H801,'ThreatSearch download 4.6.20'!E:E,0))</f>
        <v>#N/A</v>
      </c>
      <c r="K801" s="109" t="str">
        <f t="array" ref="K801">index('ThreatSearch download 4.6.20'!R:R,match(H801,'ThreatSearch download 4.6.20'!E:E,0))</f>
        <v>#N/A</v>
      </c>
      <c r="L801" s="69"/>
      <c r="M801" s="69"/>
      <c r="N801" s="69"/>
      <c r="O801" s="69"/>
      <c r="P801" s="69"/>
      <c r="Q801" s="69"/>
      <c r="R801" s="69"/>
      <c r="S801" s="69"/>
      <c r="T801" s="69"/>
      <c r="U801" s="69"/>
      <c r="V801" s="69"/>
      <c r="W801" s="69"/>
      <c r="X801" s="69"/>
      <c r="Y801" s="69"/>
      <c r="Z801" s="69"/>
    </row>
    <row r="802" ht="15.75" customHeight="1">
      <c r="A802" s="106" t="s">
        <v>1352</v>
      </c>
      <c r="B802" s="106" t="s">
        <v>1849</v>
      </c>
      <c r="C802" s="106" t="s">
        <v>1474</v>
      </c>
      <c r="D802" s="106" t="s">
        <v>2425</v>
      </c>
      <c r="E802" s="106" t="s">
        <v>2441</v>
      </c>
      <c r="F802" s="106" t="s">
        <v>2464</v>
      </c>
      <c r="G802" s="106" t="s">
        <v>1330</v>
      </c>
      <c r="H802" s="107" t="str">
        <f>concatenate(D802," ",E802," ",F802)</f>
        <v>Quercus serrata chinensis</v>
      </c>
      <c r="I802" s="108" t="str">
        <f t="array" ref="I802">index('ThreatSearch download 4.6.20'!M:M,match(H802,'ThreatSearch download 4.6.20'!E:E,0))</f>
        <v>#N/A</v>
      </c>
      <c r="J802" s="108" t="str">
        <f t="array" ref="J802">index('ThreatSearch download 4.6.20'!L:L,match(H802,'ThreatSearch download 4.6.20'!E:E,0))</f>
        <v>#N/A</v>
      </c>
      <c r="K802" s="109" t="str">
        <f t="array" ref="K802">index('ThreatSearch download 4.6.20'!R:R,match(H802,'ThreatSearch download 4.6.20'!E:E,0))</f>
        <v>#N/A</v>
      </c>
      <c r="L802" s="69"/>
      <c r="M802" s="69"/>
      <c r="N802" s="69"/>
      <c r="O802" s="69"/>
      <c r="P802" s="69"/>
      <c r="Q802" s="69"/>
      <c r="R802" s="69"/>
      <c r="S802" s="69"/>
      <c r="T802" s="69"/>
      <c r="U802" s="69"/>
      <c r="V802" s="69"/>
      <c r="W802" s="69"/>
      <c r="X802" s="69"/>
      <c r="Y802" s="69"/>
      <c r="Z802" s="69"/>
    </row>
    <row r="803" ht="15.75" customHeight="1">
      <c r="A803" s="106" t="s">
        <v>763</v>
      </c>
      <c r="B803" s="106" t="s">
        <v>1655</v>
      </c>
      <c r="C803" s="106" t="s">
        <v>1474</v>
      </c>
      <c r="D803" s="106" t="s">
        <v>2425</v>
      </c>
      <c r="E803" s="106" t="s">
        <v>5584</v>
      </c>
      <c r="F803" s="106"/>
      <c r="G803" s="106" t="s">
        <v>1655</v>
      </c>
      <c r="H803" s="107" t="str">
        <f>concatenate(D803," ",E803)</f>
        <v>Quercus sessiliflora</v>
      </c>
      <c r="I803" s="108" t="str">
        <f t="array" ref="I803">index('ThreatSearch download 4.6.20'!M:M,match(H803,'ThreatSearch download 4.6.20'!E:E,0))</f>
        <v>#N/A</v>
      </c>
      <c r="J803" s="108" t="str">
        <f t="array" ref="J803">index('ThreatSearch download 4.6.20'!L:L,match(H803,'ThreatSearch download 4.6.20'!E:E,0))</f>
        <v>#N/A</v>
      </c>
      <c r="K803" s="109" t="str">
        <f t="array" ref="K803">index('ThreatSearch download 4.6.20'!R:R,match(H803,'ThreatSearch download 4.6.20'!E:E,0))</f>
        <v>#N/A</v>
      </c>
      <c r="L803" s="69"/>
      <c r="M803" s="69"/>
      <c r="N803" s="69"/>
      <c r="O803" s="69"/>
      <c r="P803" s="69"/>
      <c r="Q803" s="69"/>
      <c r="R803" s="69"/>
      <c r="S803" s="69"/>
      <c r="T803" s="69"/>
      <c r="U803" s="69"/>
      <c r="V803" s="69"/>
      <c r="W803" s="69"/>
      <c r="X803" s="69"/>
      <c r="Y803" s="69"/>
      <c r="Z803" s="69"/>
    </row>
    <row r="804" ht="15.75" customHeight="1">
      <c r="A804" s="106" t="s">
        <v>1267</v>
      </c>
      <c r="B804" s="106" t="s">
        <v>1851</v>
      </c>
      <c r="C804" s="106" t="s">
        <v>1474</v>
      </c>
      <c r="D804" s="106" t="s">
        <v>2425</v>
      </c>
      <c r="E804" s="106" t="s">
        <v>5584</v>
      </c>
      <c r="F804" s="106" t="s">
        <v>2485</v>
      </c>
      <c r="G804" s="106" t="s">
        <v>1655</v>
      </c>
      <c r="H804" s="107" t="str">
        <f t="shared" ref="H804:H815" si="117">concatenate(D804," ",E804," ",F804)</f>
        <v>Quercus sessiliflora mongolica</v>
      </c>
      <c r="I804" s="108" t="str">
        <f t="array" ref="I804">index('ThreatSearch download 4.6.20'!M:M,match(H804,'ThreatSearch download 4.6.20'!E:E,0))</f>
        <v>#N/A</v>
      </c>
      <c r="J804" s="108" t="str">
        <f t="array" ref="J804">index('ThreatSearch download 4.6.20'!L:L,match(H804,'ThreatSearch download 4.6.20'!E:E,0))</f>
        <v>#N/A</v>
      </c>
      <c r="K804" s="109" t="str">
        <f t="array" ref="K804">index('ThreatSearch download 4.6.20'!R:R,match(H804,'ThreatSearch download 4.6.20'!E:E,0))</f>
        <v>#N/A</v>
      </c>
      <c r="L804" s="69"/>
      <c r="M804" s="69"/>
      <c r="N804" s="69"/>
      <c r="O804" s="69"/>
      <c r="P804" s="69"/>
      <c r="Q804" s="69"/>
      <c r="R804" s="69"/>
      <c r="S804" s="69"/>
      <c r="T804" s="69"/>
      <c r="U804" s="69"/>
      <c r="V804" s="69"/>
      <c r="W804" s="69"/>
      <c r="X804" s="69"/>
      <c r="Y804" s="69"/>
      <c r="Z804" s="69"/>
    </row>
    <row r="805" ht="15.75" customHeight="1">
      <c r="A805" s="106" t="s">
        <v>1085</v>
      </c>
      <c r="B805" s="106" t="s">
        <v>1853</v>
      </c>
      <c r="C805" s="106" t="s">
        <v>1474</v>
      </c>
      <c r="D805" s="106" t="s">
        <v>2425</v>
      </c>
      <c r="E805" s="106" t="s">
        <v>3096</v>
      </c>
      <c r="F805" s="106" t="s">
        <v>3246</v>
      </c>
      <c r="G805" s="106" t="s">
        <v>793</v>
      </c>
      <c r="H805" s="107" t="str">
        <f t="shared" si="117"/>
        <v>Quercus shumardii acerifolia</v>
      </c>
      <c r="I805" s="108" t="str">
        <f t="array" ref="I805">index('ThreatSearch download 4.6.20'!M:M,match(H805,'ThreatSearch download 4.6.20'!E:E,0))</f>
        <v>#N/A</v>
      </c>
      <c r="J805" s="108" t="str">
        <f t="array" ref="J805">index('ThreatSearch download 4.6.20'!L:L,match(H805,'ThreatSearch download 4.6.20'!E:E,0))</f>
        <v>#N/A</v>
      </c>
      <c r="K805" s="109" t="str">
        <f t="array" ref="K805">index('ThreatSearch download 4.6.20'!R:R,match(H805,'ThreatSearch download 4.6.20'!E:E,0))</f>
        <v>#N/A</v>
      </c>
      <c r="L805" s="69"/>
      <c r="M805" s="69"/>
      <c r="N805" s="69"/>
      <c r="O805" s="69"/>
      <c r="P805" s="69"/>
      <c r="Q805" s="69"/>
      <c r="R805" s="69"/>
      <c r="S805" s="69"/>
      <c r="T805" s="69"/>
      <c r="U805" s="69"/>
      <c r="V805" s="69"/>
      <c r="W805" s="69"/>
      <c r="X805" s="69"/>
      <c r="Y805" s="69"/>
      <c r="Z805" s="69"/>
    </row>
    <row r="806" ht="15.75" customHeight="1">
      <c r="A806" s="106" t="s">
        <v>801</v>
      </c>
      <c r="B806" s="106" t="s">
        <v>5585</v>
      </c>
      <c r="C806" s="106" t="s">
        <v>1474</v>
      </c>
      <c r="D806" s="106" t="s">
        <v>2425</v>
      </c>
      <c r="E806" s="106" t="s">
        <v>3479</v>
      </c>
      <c r="F806" s="106" t="s">
        <v>5582</v>
      </c>
      <c r="G806" s="106" t="s">
        <v>802</v>
      </c>
      <c r="H806" s="107" t="str">
        <f t="shared" si="117"/>
        <v>Quercus sinuata san-sabeana</v>
      </c>
      <c r="I806" s="108" t="str">
        <f t="array" ref="I806">index('ThreatSearch download 4.6.20'!M:M,match(H806,'ThreatSearch download 4.6.20'!E:E,0))</f>
        <v>#N/A</v>
      </c>
      <c r="J806" s="108" t="str">
        <f t="array" ref="J806">index('ThreatSearch download 4.6.20'!L:L,match(H806,'ThreatSearch download 4.6.20'!E:E,0))</f>
        <v>#N/A</v>
      </c>
      <c r="K806" s="109" t="str">
        <f t="array" ref="K806">index('ThreatSearch download 4.6.20'!R:R,match(H806,'ThreatSearch download 4.6.20'!E:E,0))</f>
        <v>#N/A</v>
      </c>
      <c r="L806" s="69"/>
      <c r="M806" s="69"/>
      <c r="N806" s="69"/>
      <c r="O806" s="69"/>
      <c r="P806" s="69"/>
      <c r="Q806" s="69"/>
      <c r="R806" s="69"/>
      <c r="S806" s="69"/>
      <c r="T806" s="69"/>
      <c r="U806" s="69"/>
      <c r="V806" s="69"/>
      <c r="W806" s="69"/>
      <c r="X806" s="69"/>
      <c r="Y806" s="69"/>
      <c r="Z806" s="69"/>
    </row>
    <row r="807" ht="15.75" customHeight="1">
      <c r="A807" s="106" t="s">
        <v>1255</v>
      </c>
      <c r="B807" s="106" t="s">
        <v>1855</v>
      </c>
      <c r="C807" s="106" t="s">
        <v>1474</v>
      </c>
      <c r="D807" s="106" t="s">
        <v>2425</v>
      </c>
      <c r="E807" s="106" t="s">
        <v>3481</v>
      </c>
      <c r="F807" s="106" t="s">
        <v>5586</v>
      </c>
      <c r="G807" s="106" t="s">
        <v>1336</v>
      </c>
      <c r="H807" s="107" t="str">
        <f t="shared" si="117"/>
        <v>Quercus stellata araniosa</v>
      </c>
      <c r="I807" s="108" t="str">
        <f t="array" ref="I807">index('ThreatSearch download 4.6.20'!M:M,match(H807,'ThreatSearch download 4.6.20'!E:E,0))</f>
        <v>#N/A</v>
      </c>
      <c r="J807" s="108" t="str">
        <f t="array" ref="J807">index('ThreatSearch download 4.6.20'!L:L,match(H807,'ThreatSearch download 4.6.20'!E:E,0))</f>
        <v>#N/A</v>
      </c>
      <c r="K807" s="109" t="str">
        <f t="array" ref="K807">index('ThreatSearch download 4.6.20'!R:R,match(H807,'ThreatSearch download 4.6.20'!E:E,0))</f>
        <v>#N/A</v>
      </c>
      <c r="L807" s="69"/>
      <c r="M807" s="69"/>
      <c r="N807" s="69"/>
      <c r="O807" s="69"/>
      <c r="P807" s="69"/>
      <c r="Q807" s="69"/>
      <c r="R807" s="69"/>
      <c r="S807" s="69"/>
      <c r="T807" s="69"/>
      <c r="U807" s="69"/>
      <c r="V807" s="69"/>
      <c r="W807" s="69"/>
      <c r="X807" s="69"/>
      <c r="Y807" s="69"/>
      <c r="Z807" s="69"/>
    </row>
    <row r="808" ht="15.75" customHeight="1">
      <c r="A808" s="106" t="s">
        <v>1112</v>
      </c>
      <c r="B808" s="106" t="s">
        <v>1857</v>
      </c>
      <c r="C808" s="106" t="s">
        <v>1474</v>
      </c>
      <c r="D808" s="106" t="s">
        <v>2425</v>
      </c>
      <c r="E808" s="106" t="s">
        <v>3481</v>
      </c>
      <c r="F808" s="106" t="s">
        <v>3239</v>
      </c>
      <c r="G808" s="106" t="s">
        <v>1336</v>
      </c>
      <c r="H808" s="107" t="str">
        <f t="shared" si="117"/>
        <v>Quercus stellata boyntonii</v>
      </c>
      <c r="I808" s="108" t="str">
        <f t="array" ref="I808">index('ThreatSearch download 4.6.20'!M:M,match(H808,'ThreatSearch download 4.6.20'!E:E,0))</f>
        <v>#N/A</v>
      </c>
      <c r="J808" s="108" t="str">
        <f t="array" ref="J808">index('ThreatSearch download 4.6.20'!L:L,match(H808,'ThreatSearch download 4.6.20'!E:E,0))</f>
        <v>#N/A</v>
      </c>
      <c r="K808" s="109" t="str">
        <f t="array" ref="K808">index('ThreatSearch download 4.6.20'!R:R,match(H808,'ThreatSearch download 4.6.20'!E:E,0))</f>
        <v>#N/A</v>
      </c>
      <c r="L808" s="69"/>
      <c r="M808" s="69"/>
      <c r="N808" s="69"/>
      <c r="O808" s="69"/>
      <c r="P808" s="69"/>
      <c r="Q808" s="69"/>
      <c r="R808" s="69"/>
      <c r="S808" s="69"/>
      <c r="T808" s="69"/>
      <c r="U808" s="69"/>
      <c r="V808" s="69"/>
      <c r="W808" s="69"/>
      <c r="X808" s="69"/>
      <c r="Y808" s="69"/>
      <c r="Z808" s="69"/>
    </row>
    <row r="809" ht="15.75" customHeight="1">
      <c r="A809" s="106" t="s">
        <v>1255</v>
      </c>
      <c r="B809" s="106" t="s">
        <v>1859</v>
      </c>
      <c r="C809" s="106" t="s">
        <v>1474</v>
      </c>
      <c r="D809" s="106" t="s">
        <v>2425</v>
      </c>
      <c r="E809" s="106" t="s">
        <v>3481</v>
      </c>
      <c r="F809" s="106" t="s">
        <v>5148</v>
      </c>
      <c r="G809" s="106" t="s">
        <v>1336</v>
      </c>
      <c r="H809" s="107" t="str">
        <f t="shared" si="117"/>
        <v>Quercus stellata margaretta</v>
      </c>
      <c r="I809" s="108" t="str">
        <f t="array" ref="I809">index('ThreatSearch download 4.6.20'!M:M,match(H809,'ThreatSearch download 4.6.20'!E:E,0))</f>
        <v>#N/A</v>
      </c>
      <c r="J809" s="108" t="str">
        <f t="array" ref="J809">index('ThreatSearch download 4.6.20'!L:L,match(H809,'ThreatSearch download 4.6.20'!E:E,0))</f>
        <v>#N/A</v>
      </c>
      <c r="K809" s="109" t="str">
        <f t="array" ref="K809">index('ThreatSearch download 4.6.20'!R:R,match(H809,'ThreatSearch download 4.6.20'!E:E,0))</f>
        <v>#N/A</v>
      </c>
      <c r="L809" s="69"/>
      <c r="M809" s="69"/>
      <c r="N809" s="69"/>
      <c r="O809" s="69"/>
      <c r="P809" s="69"/>
      <c r="Q809" s="69"/>
      <c r="R809" s="69"/>
      <c r="S809" s="69"/>
      <c r="T809" s="69"/>
      <c r="U809" s="69"/>
      <c r="V809" s="69"/>
      <c r="W809" s="69"/>
      <c r="X809" s="69"/>
      <c r="Y809" s="69"/>
      <c r="Z809" s="69"/>
    </row>
    <row r="810" ht="15.75" customHeight="1">
      <c r="A810" s="106" t="s">
        <v>1255</v>
      </c>
      <c r="B810" s="106" t="s">
        <v>1861</v>
      </c>
      <c r="C810" s="106" t="s">
        <v>1474</v>
      </c>
      <c r="D810" s="106" t="s">
        <v>2425</v>
      </c>
      <c r="E810" s="106" t="s">
        <v>3481</v>
      </c>
      <c r="F810" s="106" t="s">
        <v>3074</v>
      </c>
      <c r="G810" s="106" t="s">
        <v>1336</v>
      </c>
      <c r="H810" s="107" t="str">
        <f t="shared" si="117"/>
        <v>Quercus stellata margarettae</v>
      </c>
      <c r="I810" s="108" t="str">
        <f t="array" ref="I810">index('ThreatSearch download 4.6.20'!M:M,match(H810,'ThreatSearch download 4.6.20'!E:E,0))</f>
        <v>#N/A</v>
      </c>
      <c r="J810" s="108" t="str">
        <f t="array" ref="J810">index('ThreatSearch download 4.6.20'!L:L,match(H810,'ThreatSearch download 4.6.20'!E:E,0))</f>
        <v>#N/A</v>
      </c>
      <c r="K810" s="109" t="str">
        <f t="array" ref="K810">index('ThreatSearch download 4.6.20'!R:R,match(H810,'ThreatSearch download 4.6.20'!E:E,0))</f>
        <v>#N/A</v>
      </c>
      <c r="L810" s="69"/>
      <c r="M810" s="69"/>
      <c r="N810" s="69"/>
      <c r="O810" s="69"/>
      <c r="P810" s="69"/>
      <c r="Q810" s="69"/>
      <c r="R810" s="69"/>
      <c r="S810" s="69"/>
      <c r="T810" s="69"/>
      <c r="U810" s="69"/>
      <c r="V810" s="69"/>
      <c r="W810" s="69"/>
      <c r="X810" s="69"/>
      <c r="Y810" s="69"/>
      <c r="Z810" s="69"/>
    </row>
    <row r="811" ht="15.75" customHeight="1">
      <c r="A811" s="106" t="s">
        <v>1255</v>
      </c>
      <c r="B811" s="106" t="s">
        <v>1863</v>
      </c>
      <c r="C811" s="106" t="s">
        <v>1474</v>
      </c>
      <c r="D811" s="106" t="s">
        <v>2425</v>
      </c>
      <c r="E811" s="106" t="s">
        <v>3481</v>
      </c>
      <c r="F811" s="106" t="s">
        <v>4175</v>
      </c>
      <c r="G811" s="106" t="s">
        <v>1336</v>
      </c>
      <c r="H811" s="107" t="str">
        <f t="shared" si="117"/>
        <v>Quercus stellata margarettiae</v>
      </c>
      <c r="I811" s="108" t="str">
        <f t="array" ref="I811">index('ThreatSearch download 4.6.20'!M:M,match(H811,'ThreatSearch download 4.6.20'!E:E,0))</f>
        <v>#N/A</v>
      </c>
      <c r="J811" s="108" t="str">
        <f t="array" ref="J811">index('ThreatSearch download 4.6.20'!L:L,match(H811,'ThreatSearch download 4.6.20'!E:E,0))</f>
        <v>#N/A</v>
      </c>
      <c r="K811" s="109" t="str">
        <f t="array" ref="K811">index('ThreatSearch download 4.6.20'!R:R,match(H811,'ThreatSearch download 4.6.20'!E:E,0))</f>
        <v>#N/A</v>
      </c>
      <c r="L811" s="69"/>
      <c r="M811" s="69"/>
      <c r="N811" s="69"/>
      <c r="O811" s="69"/>
      <c r="P811" s="69"/>
      <c r="Q811" s="69"/>
      <c r="R811" s="69"/>
      <c r="S811" s="69"/>
      <c r="T811" s="69"/>
      <c r="U811" s="69"/>
      <c r="V811" s="69"/>
      <c r="W811" s="69"/>
      <c r="X811" s="69"/>
      <c r="Y811" s="69"/>
      <c r="Z811" s="69"/>
    </row>
    <row r="812" ht="15.75" customHeight="1">
      <c r="A812" s="106" t="s">
        <v>1333</v>
      </c>
      <c r="B812" s="106" t="s">
        <v>1865</v>
      </c>
      <c r="C812" s="106" t="s">
        <v>1474</v>
      </c>
      <c r="D812" s="106" t="s">
        <v>2425</v>
      </c>
      <c r="E812" s="106" t="s">
        <v>3481</v>
      </c>
      <c r="F812" s="106" t="s">
        <v>5552</v>
      </c>
      <c r="G812" s="106" t="s">
        <v>1336</v>
      </c>
      <c r="H812" s="107" t="str">
        <f t="shared" si="117"/>
        <v>Quercus stellata mississippiensis</v>
      </c>
      <c r="I812" s="108" t="str">
        <f t="array" ref="I812">index('ThreatSearch download 4.6.20'!M:M,match(H812,'ThreatSearch download 4.6.20'!E:E,0))</f>
        <v>#N/A</v>
      </c>
      <c r="J812" s="108" t="str">
        <f t="array" ref="J812">index('ThreatSearch download 4.6.20'!L:L,match(H812,'ThreatSearch download 4.6.20'!E:E,0))</f>
        <v>#N/A</v>
      </c>
      <c r="K812" s="109" t="str">
        <f t="array" ref="K812">index('ThreatSearch download 4.6.20'!R:R,match(H812,'ThreatSearch download 4.6.20'!E:E,0))</f>
        <v>#N/A</v>
      </c>
      <c r="L812" s="69"/>
      <c r="M812" s="69"/>
      <c r="N812" s="69"/>
      <c r="O812" s="69"/>
      <c r="P812" s="69"/>
      <c r="Q812" s="69"/>
      <c r="R812" s="69"/>
      <c r="S812" s="69"/>
      <c r="T812" s="69"/>
      <c r="U812" s="69"/>
      <c r="V812" s="69"/>
      <c r="W812" s="69"/>
      <c r="X812" s="69"/>
      <c r="Y812" s="69"/>
      <c r="Z812" s="69"/>
    </row>
    <row r="813" ht="15.75" customHeight="1">
      <c r="A813" s="106" t="s">
        <v>1333</v>
      </c>
      <c r="B813" s="106" t="s">
        <v>1867</v>
      </c>
      <c r="C813" s="106" t="s">
        <v>1474</v>
      </c>
      <c r="D813" s="106" t="s">
        <v>2425</v>
      </c>
      <c r="E813" s="106" t="s">
        <v>3481</v>
      </c>
      <c r="F813" s="106" t="s">
        <v>5587</v>
      </c>
      <c r="G813" s="106" t="s">
        <v>1336</v>
      </c>
      <c r="H813" s="107" t="str">
        <f t="shared" si="117"/>
        <v>Quercus stellata paludosa</v>
      </c>
      <c r="I813" s="108" t="str">
        <f t="array" ref="I813">index('ThreatSearch download 4.6.20'!M:M,match(H813,'ThreatSearch download 4.6.20'!E:E,0))</f>
        <v>#N/A</v>
      </c>
      <c r="J813" s="108" t="str">
        <f t="array" ref="J813">index('ThreatSearch download 4.6.20'!L:L,match(H813,'ThreatSearch download 4.6.20'!E:E,0))</f>
        <v>#N/A</v>
      </c>
      <c r="K813" s="109" t="str">
        <f t="array" ref="K813">index('ThreatSearch download 4.6.20'!R:R,match(H813,'ThreatSearch download 4.6.20'!E:E,0))</f>
        <v>#N/A</v>
      </c>
      <c r="L813" s="69"/>
      <c r="M813" s="69"/>
      <c r="N813" s="69"/>
      <c r="O813" s="69"/>
      <c r="P813" s="69"/>
      <c r="Q813" s="69"/>
      <c r="R813" s="69"/>
      <c r="S813" s="69"/>
      <c r="T813" s="69"/>
      <c r="U813" s="69"/>
      <c r="V813" s="69"/>
      <c r="W813" s="69"/>
      <c r="X813" s="69"/>
      <c r="Y813" s="69"/>
      <c r="Z813" s="69"/>
    </row>
    <row r="814" ht="15.75" customHeight="1">
      <c r="A814" s="106" t="s">
        <v>1336</v>
      </c>
      <c r="B814" s="106" t="s">
        <v>5588</v>
      </c>
      <c r="C814" s="106" t="s">
        <v>1474</v>
      </c>
      <c r="D814" s="106" t="s">
        <v>2425</v>
      </c>
      <c r="E814" s="106" t="s">
        <v>3481</v>
      </c>
      <c r="F814" s="106" t="s">
        <v>5589</v>
      </c>
      <c r="G814" s="106" t="s">
        <v>1336</v>
      </c>
      <c r="H814" s="107" t="str">
        <f t="shared" si="117"/>
        <v>Quercus stellata parviloba</v>
      </c>
      <c r="I814" s="108" t="str">
        <f t="array" ref="I814">index('ThreatSearch download 4.6.20'!M:M,match(H814,'ThreatSearch download 4.6.20'!E:E,0))</f>
        <v>#N/A</v>
      </c>
      <c r="J814" s="108" t="str">
        <f t="array" ref="J814">index('ThreatSearch download 4.6.20'!L:L,match(H814,'ThreatSearch download 4.6.20'!E:E,0))</f>
        <v>#N/A</v>
      </c>
      <c r="K814" s="109" t="str">
        <f t="array" ref="K814">index('ThreatSearch download 4.6.20'!R:R,match(H814,'ThreatSearch download 4.6.20'!E:E,0))</f>
        <v>#N/A</v>
      </c>
      <c r="L814" s="69"/>
      <c r="M814" s="69"/>
      <c r="N814" s="69"/>
      <c r="O814" s="69"/>
      <c r="P814" s="69"/>
      <c r="Q814" s="69"/>
      <c r="R814" s="69"/>
      <c r="S814" s="69"/>
      <c r="T814" s="69"/>
      <c r="U814" s="69"/>
      <c r="V814" s="69"/>
      <c r="W814" s="69"/>
      <c r="X814" s="69"/>
      <c r="Y814" s="69"/>
      <c r="Z814" s="69"/>
    </row>
    <row r="815" ht="15.75" customHeight="1">
      <c r="A815" s="106" t="s">
        <v>1336</v>
      </c>
      <c r="B815" s="106" t="s">
        <v>5590</v>
      </c>
      <c r="C815" s="106" t="s">
        <v>1474</v>
      </c>
      <c r="D815" s="106" t="s">
        <v>2425</v>
      </c>
      <c r="E815" s="106" t="s">
        <v>3481</v>
      </c>
      <c r="F815" s="106" t="s">
        <v>3481</v>
      </c>
      <c r="G815" s="106" t="s">
        <v>1336</v>
      </c>
      <c r="H815" s="107" t="str">
        <f t="shared" si="117"/>
        <v>Quercus stellata stellata</v>
      </c>
      <c r="I815" s="108" t="str">
        <f t="array" ref="I815">index('ThreatSearch download 4.6.20'!M:M,match(H815,'ThreatSearch download 4.6.20'!E:E,0))</f>
        <v>#N/A</v>
      </c>
      <c r="J815" s="108" t="str">
        <f t="array" ref="J815">index('ThreatSearch download 4.6.20'!L:L,match(H815,'ThreatSearch download 4.6.20'!E:E,0))</f>
        <v>#N/A</v>
      </c>
      <c r="K815" s="109" t="str">
        <f t="array" ref="K815">index('ThreatSearch download 4.6.20'!R:R,match(H815,'ThreatSearch download 4.6.20'!E:E,0))</f>
        <v>#N/A</v>
      </c>
      <c r="L815" s="69"/>
      <c r="M815" s="69"/>
      <c r="N815" s="69"/>
      <c r="O815" s="69"/>
      <c r="P815" s="69"/>
      <c r="Q815" s="69"/>
      <c r="R815" s="69"/>
      <c r="S815" s="69"/>
      <c r="T815" s="69"/>
      <c r="U815" s="69"/>
      <c r="V815" s="69"/>
      <c r="W815" s="69"/>
      <c r="X815" s="69"/>
      <c r="Y815" s="69"/>
      <c r="Z815" s="69"/>
    </row>
    <row r="816" ht="15.75" customHeight="1">
      <c r="A816" s="106" t="s">
        <v>1345</v>
      </c>
      <c r="B816" s="106" t="s">
        <v>2191</v>
      </c>
      <c r="C816" s="106" t="s">
        <v>1474</v>
      </c>
      <c r="D816" s="106" t="s">
        <v>2425</v>
      </c>
      <c r="E816" s="106" t="s">
        <v>5591</v>
      </c>
      <c r="G816" s="106" t="s">
        <v>2191</v>
      </c>
      <c r="H816" s="107" t="str">
        <f t="shared" ref="H816:H819" si="118">concatenate(D816," ",E816)</f>
        <v>Quercus subturbinella</v>
      </c>
      <c r="I816" s="108" t="str">
        <f t="array" ref="I816">index('ThreatSearch download 4.6.20'!M:M,match(H816,'ThreatSearch download 4.6.20'!E:E,0))</f>
        <v>#N/A</v>
      </c>
      <c r="J816" s="108" t="str">
        <f t="array" ref="J816">index('ThreatSearch download 4.6.20'!L:L,match(H816,'ThreatSearch download 4.6.20'!E:E,0))</f>
        <v>#N/A</v>
      </c>
      <c r="K816" s="109" t="str">
        <f t="array" ref="K816">index('ThreatSearch download 4.6.20'!R:R,match(H816,'ThreatSearch download 4.6.20'!E:E,0))</f>
        <v>#N/A</v>
      </c>
      <c r="L816" s="69"/>
      <c r="M816" s="69"/>
      <c r="N816" s="69"/>
      <c r="O816" s="69"/>
      <c r="P816" s="69"/>
      <c r="Q816" s="69"/>
      <c r="R816" s="69"/>
      <c r="S816" s="69"/>
      <c r="T816" s="69"/>
      <c r="U816" s="69"/>
      <c r="V816" s="69"/>
      <c r="W816" s="69"/>
      <c r="X816" s="69"/>
      <c r="Y816" s="69"/>
      <c r="Z816" s="69"/>
    </row>
    <row r="817" ht="15.75" customHeight="1">
      <c r="A817" s="106" t="s">
        <v>1321</v>
      </c>
      <c r="B817" s="106" t="s">
        <v>2195</v>
      </c>
      <c r="C817" s="106" t="s">
        <v>1474</v>
      </c>
      <c r="D817" s="106" t="s">
        <v>2425</v>
      </c>
      <c r="E817" s="106" t="s">
        <v>5592</v>
      </c>
      <c r="F817" s="106"/>
      <c r="G817" s="106" t="s">
        <v>2195</v>
      </c>
      <c r="H817" s="107" t="str">
        <f t="shared" si="118"/>
        <v>Quercus suchiensis</v>
      </c>
      <c r="I817" s="108" t="str">
        <f t="array" ref="I817">index('ThreatSearch download 4.6.20'!M:M,match(H817,'ThreatSearch download 4.6.20'!E:E,0))</f>
        <v>#N/A</v>
      </c>
      <c r="J817" s="108" t="str">
        <f t="array" ref="J817">index('ThreatSearch download 4.6.20'!L:L,match(H817,'ThreatSearch download 4.6.20'!E:E,0))</f>
        <v>#N/A</v>
      </c>
      <c r="K817" s="109" t="str">
        <f t="array" ref="K817">index('ThreatSearch download 4.6.20'!R:R,match(H817,'ThreatSearch download 4.6.20'!E:E,0))</f>
        <v>#N/A</v>
      </c>
      <c r="L817" s="69"/>
      <c r="M817" s="69"/>
      <c r="N817" s="69"/>
      <c r="O817" s="69"/>
      <c r="P817" s="69"/>
      <c r="Q817" s="69"/>
      <c r="R817" s="69"/>
      <c r="S817" s="69"/>
      <c r="T817" s="69"/>
      <c r="U817" s="69"/>
      <c r="V817" s="69"/>
      <c r="W817" s="69"/>
      <c r="X817" s="69"/>
      <c r="Y817" s="69"/>
      <c r="Z817" s="69"/>
    </row>
    <row r="818" ht="15.75" customHeight="1">
      <c r="A818" s="106" t="s">
        <v>1143</v>
      </c>
      <c r="B818" s="106" t="s">
        <v>2197</v>
      </c>
      <c r="C818" s="106" t="s">
        <v>1474</v>
      </c>
      <c r="D818" s="106" t="s">
        <v>2425</v>
      </c>
      <c r="E818" s="106" t="s">
        <v>5593</v>
      </c>
      <c r="F818" s="106"/>
      <c r="G818" s="106" t="s">
        <v>2197</v>
      </c>
      <c r="H818" s="107" t="str">
        <f t="shared" si="118"/>
        <v>Quercus taliensis</v>
      </c>
      <c r="I818" s="108" t="str">
        <f t="array" ref="I818">index('ThreatSearch download 4.6.20'!M:M,match(H818,'ThreatSearch download 4.6.20'!E:E,0))</f>
        <v>#N/A</v>
      </c>
      <c r="J818" s="108" t="str">
        <f t="array" ref="J818">index('ThreatSearch download 4.6.20'!L:L,match(H818,'ThreatSearch download 4.6.20'!E:E,0))</f>
        <v>#N/A</v>
      </c>
      <c r="K818" s="109" t="str">
        <f t="array" ref="K818">index('ThreatSearch download 4.6.20'!R:R,match(H818,'ThreatSearch download 4.6.20'!E:E,0))</f>
        <v>#N/A</v>
      </c>
      <c r="L818" s="69"/>
      <c r="M818" s="69"/>
      <c r="N818" s="69"/>
      <c r="O818" s="69"/>
      <c r="P818" s="69"/>
      <c r="Q818" s="69"/>
      <c r="R818" s="69"/>
      <c r="S818" s="69"/>
      <c r="T818" s="69"/>
      <c r="U818" s="69"/>
      <c r="V818" s="69"/>
      <c r="W818" s="69"/>
      <c r="X818" s="69"/>
      <c r="Y818" s="69"/>
      <c r="Z818" s="69"/>
    </row>
    <row r="819" ht="15.75" customHeight="1">
      <c r="A819" s="106" t="s">
        <v>1355</v>
      </c>
      <c r="B819" s="106" t="s">
        <v>2199</v>
      </c>
      <c r="C819" s="106" t="s">
        <v>1474</v>
      </c>
      <c r="D819" s="106" t="s">
        <v>2425</v>
      </c>
      <c r="E819" s="106" t="s">
        <v>5594</v>
      </c>
      <c r="F819" s="106"/>
      <c r="G819" s="106" t="s">
        <v>2199</v>
      </c>
      <c r="H819" s="107" t="str">
        <f t="shared" si="118"/>
        <v>Quercus tinctoria</v>
      </c>
      <c r="I819" s="108" t="str">
        <f t="array" ref="I819">index('ThreatSearch download 4.6.20'!M:M,match(H819,'ThreatSearch download 4.6.20'!E:E,0))</f>
        <v>#N/A</v>
      </c>
      <c r="J819" s="108" t="str">
        <f t="array" ref="J819">index('ThreatSearch download 4.6.20'!L:L,match(H819,'ThreatSearch download 4.6.20'!E:E,0))</f>
        <v>#N/A</v>
      </c>
      <c r="K819" s="109" t="str">
        <f t="array" ref="K819">index('ThreatSearch download 4.6.20'!R:R,match(H819,'ThreatSearch download 4.6.20'!E:E,0))</f>
        <v>#N/A</v>
      </c>
      <c r="L819" s="69"/>
      <c r="M819" s="69"/>
      <c r="N819" s="69"/>
      <c r="O819" s="69"/>
      <c r="P819" s="69"/>
      <c r="Q819" s="69"/>
      <c r="R819" s="69"/>
      <c r="S819" s="69"/>
      <c r="T819" s="69"/>
      <c r="U819" s="69"/>
      <c r="V819" s="69"/>
      <c r="W819" s="69"/>
      <c r="X819" s="69"/>
      <c r="Y819" s="69"/>
      <c r="Z819" s="69"/>
    </row>
    <row r="820" ht="15.75" customHeight="1">
      <c r="A820" s="106" t="s">
        <v>1225</v>
      </c>
      <c r="B820" s="106" t="s">
        <v>1869</v>
      </c>
      <c r="C820" s="106" t="s">
        <v>1474</v>
      </c>
      <c r="D820" s="106" t="s">
        <v>2425</v>
      </c>
      <c r="E820" s="106" t="s">
        <v>5594</v>
      </c>
      <c r="F820" s="106" t="s">
        <v>5482</v>
      </c>
      <c r="G820" s="106" t="s">
        <v>2199</v>
      </c>
      <c r="H820" s="107" t="str">
        <f>concatenate(D820," ",E820," ",F820)</f>
        <v>Quercus tinctoria californica</v>
      </c>
      <c r="I820" s="108" t="str">
        <f t="array" ref="I820">index('ThreatSearch download 4.6.20'!M:M,match(H820,'ThreatSearch download 4.6.20'!E:E,0))</f>
        <v>#N/A</v>
      </c>
      <c r="J820" s="108" t="str">
        <f t="array" ref="J820">index('ThreatSearch download 4.6.20'!L:L,match(H820,'ThreatSearch download 4.6.20'!E:E,0))</f>
        <v>#N/A</v>
      </c>
      <c r="K820" s="109" t="str">
        <f t="array" ref="K820">index('ThreatSearch download 4.6.20'!R:R,match(H820,'ThreatSearch download 4.6.20'!E:E,0))</f>
        <v>#N/A</v>
      </c>
      <c r="L820" s="69"/>
      <c r="M820" s="69"/>
      <c r="N820" s="69"/>
      <c r="O820" s="69"/>
      <c r="P820" s="69"/>
      <c r="Q820" s="69"/>
      <c r="R820" s="69"/>
      <c r="S820" s="69"/>
      <c r="T820" s="69"/>
      <c r="U820" s="69"/>
      <c r="V820" s="69"/>
      <c r="W820" s="69"/>
      <c r="X820" s="69"/>
      <c r="Y820" s="69"/>
      <c r="Z820" s="69"/>
    </row>
    <row r="821" ht="15.75" customHeight="1">
      <c r="A821" s="106" t="s">
        <v>1228</v>
      </c>
      <c r="B821" s="106" t="s">
        <v>2202</v>
      </c>
      <c r="C821" s="106" t="s">
        <v>1474</v>
      </c>
      <c r="D821" s="106" t="s">
        <v>2425</v>
      </c>
      <c r="E821" s="106" t="s">
        <v>5595</v>
      </c>
      <c r="G821" s="106" t="s">
        <v>2202</v>
      </c>
      <c r="H821" s="107" t="str">
        <f t="shared" ref="H821:H822" si="119">concatenate(D821," ",E821)</f>
        <v>Quercus transmontana</v>
      </c>
      <c r="I821" s="108" t="str">
        <f t="array" ref="I821">index('ThreatSearch download 4.6.20'!M:M,match(H821,'ThreatSearch download 4.6.20'!E:E,0))</f>
        <v>#N/A</v>
      </c>
      <c r="J821" s="108" t="str">
        <f t="array" ref="J821">index('ThreatSearch download 4.6.20'!L:L,match(H821,'ThreatSearch download 4.6.20'!E:E,0))</f>
        <v>#N/A</v>
      </c>
      <c r="K821" s="109" t="str">
        <f t="array" ref="K821">index('ThreatSearch download 4.6.20'!R:R,match(H821,'ThreatSearch download 4.6.20'!E:E,0))</f>
        <v>#N/A</v>
      </c>
      <c r="L821" s="69"/>
      <c r="M821" s="69"/>
      <c r="N821" s="69"/>
      <c r="O821" s="69"/>
      <c r="P821" s="69"/>
      <c r="Q821" s="69"/>
      <c r="R821" s="69"/>
      <c r="S821" s="69"/>
      <c r="T821" s="69"/>
      <c r="U821" s="69"/>
      <c r="V821" s="69"/>
      <c r="W821" s="69"/>
      <c r="X821" s="69"/>
      <c r="Y821" s="69"/>
      <c r="Z821" s="69"/>
    </row>
    <row r="822" ht="15.75" customHeight="1">
      <c r="A822" s="106" t="s">
        <v>1171</v>
      </c>
      <c r="B822" s="106" t="s">
        <v>2204</v>
      </c>
      <c r="C822" s="106" t="s">
        <v>1474</v>
      </c>
      <c r="D822" s="106" t="s">
        <v>2425</v>
      </c>
      <c r="E822" s="106" t="s">
        <v>5518</v>
      </c>
      <c r="F822" s="106"/>
      <c r="G822" s="106" t="s">
        <v>2204</v>
      </c>
      <c r="H822" s="107" t="str">
        <f t="shared" si="119"/>
        <v>Quercus triloba</v>
      </c>
      <c r="I822" s="108" t="str">
        <f t="array" ref="I822">index('ThreatSearch download 4.6.20'!M:M,match(H822,'ThreatSearch download 4.6.20'!E:E,0))</f>
        <v>#N/A</v>
      </c>
      <c r="J822" s="108" t="str">
        <f t="array" ref="J822">index('ThreatSearch download 4.6.20'!L:L,match(H822,'ThreatSearch download 4.6.20'!E:E,0))</f>
        <v>#N/A</v>
      </c>
      <c r="K822" s="109" t="str">
        <f t="array" ref="K822">index('ThreatSearch download 4.6.20'!R:R,match(H822,'ThreatSearch download 4.6.20'!E:E,0))</f>
        <v>#N/A</v>
      </c>
      <c r="L822" s="69"/>
      <c r="M822" s="69"/>
      <c r="N822" s="69"/>
      <c r="O822" s="69"/>
      <c r="P822" s="69"/>
      <c r="Q822" s="69"/>
      <c r="R822" s="69"/>
      <c r="S822" s="69"/>
      <c r="T822" s="69"/>
      <c r="U822" s="69"/>
      <c r="V822" s="69"/>
      <c r="W822" s="69"/>
      <c r="X822" s="69"/>
      <c r="Y822" s="69"/>
      <c r="Z822" s="69"/>
    </row>
    <row r="823" ht="15.75" customHeight="1">
      <c r="A823" s="106" t="s">
        <v>1222</v>
      </c>
      <c r="B823" s="106" t="s">
        <v>1871</v>
      </c>
      <c r="C823" s="106" t="s">
        <v>1474</v>
      </c>
      <c r="D823" s="106" t="s">
        <v>2425</v>
      </c>
      <c r="E823" s="106" t="s">
        <v>3291</v>
      </c>
      <c r="F823" s="106" t="s">
        <v>5482</v>
      </c>
      <c r="G823" s="106" t="s">
        <v>1345</v>
      </c>
      <c r="H823" s="107" t="str">
        <f t="shared" ref="H823:H824" si="120">concatenate(D823," ",E823," ",F823)</f>
        <v>Quercus turbinella californica</v>
      </c>
      <c r="I823" s="108" t="str">
        <f t="array" ref="I823">index('ThreatSearch download 4.6.20'!M:M,match(H823,'ThreatSearch download 4.6.20'!E:E,0))</f>
        <v>#N/A</v>
      </c>
      <c r="J823" s="108" t="str">
        <f t="array" ref="J823">index('ThreatSearch download 4.6.20'!L:L,match(H823,'ThreatSearch download 4.6.20'!E:E,0))</f>
        <v>#N/A</v>
      </c>
      <c r="K823" s="109" t="str">
        <f t="array" ref="K823">index('ThreatSearch download 4.6.20'!R:R,match(H823,'ThreatSearch download 4.6.20'!E:E,0))</f>
        <v>#N/A</v>
      </c>
      <c r="L823" s="69"/>
      <c r="M823" s="69"/>
      <c r="N823" s="69"/>
      <c r="O823" s="69"/>
      <c r="P823" s="69"/>
      <c r="Q823" s="69"/>
      <c r="R823" s="69"/>
      <c r="S823" s="69"/>
      <c r="T823" s="69"/>
      <c r="U823" s="69"/>
      <c r="V823" s="69"/>
      <c r="W823" s="69"/>
      <c r="X823" s="69"/>
      <c r="Y823" s="69"/>
      <c r="Z823" s="69"/>
    </row>
    <row r="824" ht="15.75" customHeight="1">
      <c r="A824" s="106" t="s">
        <v>1345</v>
      </c>
      <c r="B824" s="106" t="s">
        <v>5596</v>
      </c>
      <c r="C824" s="106" t="s">
        <v>1474</v>
      </c>
      <c r="D824" s="106" t="s">
        <v>2425</v>
      </c>
      <c r="E824" s="106" t="s">
        <v>3291</v>
      </c>
      <c r="F824" s="106" t="s">
        <v>3291</v>
      </c>
      <c r="G824" s="106" t="s">
        <v>1345</v>
      </c>
      <c r="H824" s="107" t="str">
        <f t="shared" si="120"/>
        <v>Quercus turbinella turbinella</v>
      </c>
      <c r="I824" s="108" t="str">
        <f t="array" ref="I824">index('ThreatSearch download 4.6.20'!M:M,match(H824,'ThreatSearch download 4.6.20'!E:E,0))</f>
        <v>#N/A</v>
      </c>
      <c r="J824" s="108" t="str">
        <f t="array" ref="J824">index('ThreatSearch download 4.6.20'!L:L,match(H824,'ThreatSearch download 4.6.20'!E:E,0))</f>
        <v>#N/A</v>
      </c>
      <c r="K824" s="109" t="str">
        <f t="array" ref="K824">index('ThreatSearch download 4.6.20'!R:R,match(H824,'ThreatSearch download 4.6.20'!E:E,0))</f>
        <v>#N/A</v>
      </c>
      <c r="L824" s="69"/>
      <c r="M824" s="69"/>
      <c r="N824" s="69"/>
      <c r="O824" s="69"/>
      <c r="P824" s="69"/>
      <c r="Q824" s="69"/>
      <c r="R824" s="69"/>
      <c r="S824" s="69"/>
      <c r="T824" s="69"/>
      <c r="U824" s="69"/>
      <c r="V824" s="69"/>
      <c r="W824" s="69"/>
      <c r="X824" s="69"/>
      <c r="Y824" s="69"/>
      <c r="Z824" s="69"/>
    </row>
    <row r="825" ht="15.75" customHeight="1">
      <c r="A825" s="106" t="s">
        <v>1321</v>
      </c>
      <c r="B825" s="106" t="s">
        <v>2207</v>
      </c>
      <c r="C825" s="106" t="s">
        <v>1474</v>
      </c>
      <c r="D825" s="106" t="s">
        <v>2425</v>
      </c>
      <c r="E825" s="106" t="s">
        <v>5597</v>
      </c>
      <c r="F825" s="106"/>
      <c r="G825" s="106" t="s">
        <v>2207</v>
      </c>
      <c r="H825" s="107" t="str">
        <f>concatenate(D825," ",E825)</f>
        <v>Quercus uhdeana</v>
      </c>
      <c r="I825" s="108" t="str">
        <f t="array" ref="I825">index('ThreatSearch download 4.6.20'!M:M,match(H825,'ThreatSearch download 4.6.20'!E:E,0))</f>
        <v>#N/A</v>
      </c>
      <c r="J825" s="108" t="str">
        <f t="array" ref="J825">index('ThreatSearch download 4.6.20'!L:L,match(H825,'ThreatSearch download 4.6.20'!E:E,0))</f>
        <v>#N/A</v>
      </c>
      <c r="K825" s="109" t="str">
        <f t="array" ref="K825">index('ThreatSearch download 4.6.20'!R:R,match(H825,'ThreatSearch download 4.6.20'!E:E,0))</f>
        <v>#N/A</v>
      </c>
      <c r="L825" s="69"/>
      <c r="M825" s="69"/>
      <c r="N825" s="69"/>
      <c r="O825" s="69"/>
      <c r="P825" s="69"/>
      <c r="Q825" s="69"/>
      <c r="R825" s="69"/>
      <c r="S825" s="69"/>
      <c r="T825" s="69"/>
      <c r="U825" s="69"/>
      <c r="V825" s="69"/>
      <c r="W825" s="69"/>
      <c r="X825" s="69"/>
      <c r="Y825" s="69"/>
      <c r="Z825" s="69"/>
    </row>
    <row r="826" ht="15.75" customHeight="1">
      <c r="A826" s="106" t="s">
        <v>1195</v>
      </c>
      <c r="B826" s="106" t="s">
        <v>1873</v>
      </c>
      <c r="C826" s="106" t="s">
        <v>1474</v>
      </c>
      <c r="D826" s="106" t="s">
        <v>2425</v>
      </c>
      <c r="E826" s="106" t="s">
        <v>5598</v>
      </c>
      <c r="F826" s="106" t="s">
        <v>3049</v>
      </c>
      <c r="G826" s="106" t="s">
        <v>5599</v>
      </c>
      <c r="H826" s="107" t="str">
        <f t="shared" ref="H826:H828" si="121">concatenate(D826," ",E826," ",F826)</f>
        <v>Quercus undulata grisea</v>
      </c>
      <c r="I826" s="108" t="str">
        <f t="array" ref="I826">index('ThreatSearch download 4.6.20'!M:M,match(H826,'ThreatSearch download 4.6.20'!E:E,0))</f>
        <v>#N/A</v>
      </c>
      <c r="J826" s="108" t="str">
        <f t="array" ref="J826">index('ThreatSearch download 4.6.20'!L:L,match(H826,'ThreatSearch download 4.6.20'!E:E,0))</f>
        <v>#N/A</v>
      </c>
      <c r="K826" s="109" t="str">
        <f t="array" ref="K826">index('ThreatSearch download 4.6.20'!R:R,match(H826,'ThreatSearch download 4.6.20'!E:E,0))</f>
        <v>#N/A</v>
      </c>
      <c r="L826" s="69"/>
      <c r="M826" s="69"/>
      <c r="N826" s="69"/>
      <c r="O826" s="69"/>
      <c r="P826" s="69"/>
      <c r="Q826" s="69"/>
      <c r="R826" s="69"/>
      <c r="S826" s="69"/>
      <c r="T826" s="69"/>
      <c r="U826" s="69"/>
      <c r="V826" s="69"/>
      <c r="W826" s="69"/>
      <c r="X826" s="69"/>
      <c r="Y826" s="69"/>
      <c r="Z826" s="69"/>
    </row>
    <row r="827" ht="15.75" customHeight="1">
      <c r="A827" s="106" t="s">
        <v>1352</v>
      </c>
      <c r="B827" s="106" t="s">
        <v>5600</v>
      </c>
      <c r="C827" s="106" t="s">
        <v>1474</v>
      </c>
      <c r="D827" s="106" t="s">
        <v>2425</v>
      </c>
      <c r="E827" s="106" t="s">
        <v>2889</v>
      </c>
      <c r="F827" s="106" t="s">
        <v>3873</v>
      </c>
      <c r="G827" s="106" t="s">
        <v>1352</v>
      </c>
      <c r="H827" s="107" t="str">
        <f t="shared" si="121"/>
        <v>Quercus variabilis megaphylla</v>
      </c>
      <c r="I827" s="108" t="str">
        <f t="array" ref="I827">index('ThreatSearch download 4.6.20'!M:M,match(H827,'ThreatSearch download 4.6.20'!E:E,0))</f>
        <v>#N/A</v>
      </c>
      <c r="J827" s="108" t="str">
        <f t="array" ref="J827">index('ThreatSearch download 4.6.20'!L:L,match(H827,'ThreatSearch download 4.6.20'!E:E,0))</f>
        <v>#N/A</v>
      </c>
      <c r="K827" s="109" t="str">
        <f t="array" ref="K827">index('ThreatSearch download 4.6.20'!R:R,match(H827,'ThreatSearch download 4.6.20'!E:E,0))</f>
        <v>#N/A</v>
      </c>
      <c r="L827" s="69"/>
      <c r="M827" s="69"/>
      <c r="N827" s="69"/>
      <c r="O827" s="69"/>
      <c r="P827" s="69"/>
      <c r="Q827" s="69"/>
      <c r="R827" s="69"/>
      <c r="S827" s="69"/>
      <c r="T827" s="69"/>
      <c r="U827" s="69"/>
      <c r="V827" s="69"/>
      <c r="W827" s="69"/>
      <c r="X827" s="69"/>
      <c r="Y827" s="69"/>
      <c r="Z827" s="69"/>
    </row>
    <row r="828" ht="15.75" customHeight="1">
      <c r="A828" s="106" t="s">
        <v>1352</v>
      </c>
      <c r="B828" s="106" t="s">
        <v>5601</v>
      </c>
      <c r="C828" s="106" t="s">
        <v>1474</v>
      </c>
      <c r="D828" s="106" t="s">
        <v>2425</v>
      </c>
      <c r="E828" s="106" t="s">
        <v>2889</v>
      </c>
      <c r="F828" s="106" t="s">
        <v>5602</v>
      </c>
      <c r="G828" s="106" t="s">
        <v>1352</v>
      </c>
      <c r="H828" s="107" t="str">
        <f t="shared" si="121"/>
        <v>Quercus variabilis pyramidalis</v>
      </c>
      <c r="I828" s="108" t="str">
        <f t="array" ref="I828">index('ThreatSearch download 4.6.20'!M:M,match(H828,'ThreatSearch download 4.6.20'!E:E,0))</f>
        <v>#N/A</v>
      </c>
      <c r="J828" s="108" t="str">
        <f t="array" ref="J828">index('ThreatSearch download 4.6.20'!L:L,match(H828,'ThreatSearch download 4.6.20'!E:E,0))</f>
        <v>#N/A</v>
      </c>
      <c r="K828" s="109" t="str">
        <f t="array" ref="K828">index('ThreatSearch download 4.6.20'!R:R,match(H828,'ThreatSearch download 4.6.20'!E:E,0))</f>
        <v>#N/A</v>
      </c>
      <c r="L828" s="69"/>
      <c r="M828" s="69"/>
      <c r="N828" s="69"/>
      <c r="O828" s="69"/>
      <c r="P828" s="69"/>
      <c r="Q828" s="69"/>
      <c r="R828" s="69"/>
      <c r="S828" s="69"/>
      <c r="T828" s="69"/>
      <c r="U828" s="69"/>
      <c r="V828" s="69"/>
      <c r="W828" s="69"/>
      <c r="X828" s="69"/>
      <c r="Y828" s="69"/>
      <c r="Z828" s="69"/>
    </row>
    <row r="829" ht="15.75" customHeight="1">
      <c r="A829" s="106" t="s">
        <v>1321</v>
      </c>
      <c r="B829" s="106" t="s">
        <v>2210</v>
      </c>
      <c r="C829" s="106" t="s">
        <v>1474</v>
      </c>
      <c r="D829" s="106" t="s">
        <v>2425</v>
      </c>
      <c r="E829" s="106" t="s">
        <v>5603</v>
      </c>
      <c r="F829" s="106"/>
      <c r="G829" s="106" t="s">
        <v>2210</v>
      </c>
      <c r="H829" s="107" t="str">
        <f>concatenate(D829," ",E829)</f>
        <v>Quercus vellifera</v>
      </c>
      <c r="I829" s="108" t="str">
        <f t="array" ref="I829">index('ThreatSearch download 4.6.20'!M:M,match(H829,'ThreatSearch download 4.6.20'!E:E,0))</f>
        <v>#N/A</v>
      </c>
      <c r="J829" s="108" t="str">
        <f t="array" ref="J829">index('ThreatSearch download 4.6.20'!L:L,match(H829,'ThreatSearch download 4.6.20'!E:E,0))</f>
        <v>#N/A</v>
      </c>
      <c r="K829" s="109" t="str">
        <f t="array" ref="K829">index('ThreatSearch download 4.6.20'!R:R,match(H829,'ThreatSearch download 4.6.20'!E:E,0))</f>
        <v>#N/A</v>
      </c>
      <c r="L829" s="69"/>
      <c r="M829" s="69"/>
      <c r="N829" s="69"/>
      <c r="O829" s="69"/>
      <c r="P829" s="69"/>
      <c r="Q829" s="69"/>
      <c r="R829" s="69"/>
      <c r="S829" s="69"/>
      <c r="T829" s="69"/>
      <c r="U829" s="69"/>
      <c r="V829" s="69"/>
      <c r="W829" s="69"/>
      <c r="X829" s="69"/>
      <c r="Y829" s="69"/>
      <c r="Z829" s="69"/>
    </row>
    <row r="830" ht="15.75" customHeight="1">
      <c r="A830" s="106" t="s">
        <v>1355</v>
      </c>
      <c r="B830" s="106" t="s">
        <v>5604</v>
      </c>
      <c r="C830" s="106" t="s">
        <v>1474</v>
      </c>
      <c r="D830" s="106" t="s">
        <v>2425</v>
      </c>
      <c r="E830" s="106" t="s">
        <v>3483</v>
      </c>
      <c r="F830" s="106" t="s">
        <v>5605</v>
      </c>
      <c r="G830" s="106" t="s">
        <v>1355</v>
      </c>
      <c r="H830" s="107" t="str">
        <f t="shared" ref="H830:H836" si="122">concatenate(D830," ",E830," ",F830)</f>
        <v>Quercus velutina missouriensis</v>
      </c>
      <c r="I830" s="108" t="str">
        <f t="array" ref="I830">index('ThreatSearch download 4.6.20'!M:M,match(H830,'ThreatSearch download 4.6.20'!E:E,0))</f>
        <v>#N/A</v>
      </c>
      <c r="J830" s="108" t="str">
        <f t="array" ref="J830">index('ThreatSearch download 4.6.20'!L:L,match(H830,'ThreatSearch download 4.6.20'!E:E,0))</f>
        <v>#N/A</v>
      </c>
      <c r="K830" s="109" t="str">
        <f t="array" ref="K830">index('ThreatSearch download 4.6.20'!R:R,match(H830,'ThreatSearch download 4.6.20'!E:E,0))</f>
        <v>#N/A</v>
      </c>
      <c r="L830" s="69"/>
      <c r="M830" s="69"/>
      <c r="N830" s="69"/>
      <c r="O830" s="69"/>
      <c r="P830" s="69"/>
      <c r="Q830" s="69"/>
      <c r="R830" s="69"/>
      <c r="S830" s="69"/>
      <c r="T830" s="69"/>
      <c r="U830" s="69"/>
      <c r="V830" s="69"/>
      <c r="W830" s="69"/>
      <c r="X830" s="69"/>
      <c r="Y830" s="69"/>
      <c r="Z830" s="69"/>
    </row>
    <row r="831" ht="15.75" customHeight="1">
      <c r="A831" s="106" t="s">
        <v>1261</v>
      </c>
      <c r="B831" s="106" t="s">
        <v>1877</v>
      </c>
      <c r="C831" s="106" t="s">
        <v>1474</v>
      </c>
      <c r="D831" s="106" t="s">
        <v>2425</v>
      </c>
      <c r="E831" s="106" t="s">
        <v>3485</v>
      </c>
      <c r="F831" s="106" t="s">
        <v>3598</v>
      </c>
      <c r="G831" s="106" t="s">
        <v>1358</v>
      </c>
      <c r="H831" s="107" t="str">
        <f t="shared" si="122"/>
        <v>Quercus virginiana dentata</v>
      </c>
      <c r="I831" s="108" t="str">
        <f t="array" ref="I831">index('ThreatSearch download 4.6.20'!M:M,match(H831,'ThreatSearch download 4.6.20'!E:E,0))</f>
        <v>#N/A</v>
      </c>
      <c r="J831" s="108" t="str">
        <f t="array" ref="J831">index('ThreatSearch download 4.6.20'!L:L,match(H831,'ThreatSearch download 4.6.20'!E:E,0))</f>
        <v>#N/A</v>
      </c>
      <c r="K831" s="109" t="str">
        <f t="array" ref="K831">index('ThreatSearch download 4.6.20'!R:R,match(H831,'ThreatSearch download 4.6.20'!E:E,0))</f>
        <v>#N/A</v>
      </c>
      <c r="L831" s="69"/>
      <c r="M831" s="69"/>
      <c r="N831" s="69"/>
      <c r="O831" s="69"/>
      <c r="P831" s="69"/>
      <c r="Q831" s="69"/>
      <c r="R831" s="69"/>
      <c r="S831" s="69"/>
      <c r="T831" s="69"/>
      <c r="U831" s="69"/>
      <c r="V831" s="69"/>
      <c r="W831" s="69"/>
      <c r="X831" s="69"/>
      <c r="Y831" s="69"/>
      <c r="Z831" s="69"/>
    </row>
    <row r="832" ht="15.75" customHeight="1">
      <c r="A832" s="106" t="s">
        <v>1358</v>
      </c>
      <c r="B832" s="106" t="s">
        <v>5606</v>
      </c>
      <c r="C832" s="106" t="s">
        <v>1474</v>
      </c>
      <c r="D832" s="106" t="s">
        <v>2425</v>
      </c>
      <c r="E832" s="106" t="s">
        <v>3485</v>
      </c>
      <c r="F832" s="106" t="s">
        <v>5607</v>
      </c>
      <c r="G832" s="106" t="s">
        <v>1358</v>
      </c>
      <c r="H832" s="107" t="str">
        <f t="shared" si="122"/>
        <v>Quercus virginiana eximea</v>
      </c>
      <c r="I832" s="108" t="str">
        <f t="array" ref="I832">index('ThreatSearch download 4.6.20'!M:M,match(H832,'ThreatSearch download 4.6.20'!E:E,0))</f>
        <v>#N/A</v>
      </c>
      <c r="J832" s="108" t="str">
        <f t="array" ref="J832">index('ThreatSearch download 4.6.20'!L:L,match(H832,'ThreatSearch download 4.6.20'!E:E,0))</f>
        <v>#N/A</v>
      </c>
      <c r="K832" s="109" t="str">
        <f t="array" ref="K832">index('ThreatSearch download 4.6.20'!R:R,match(H832,'ThreatSearch download 4.6.20'!E:E,0))</f>
        <v>#N/A</v>
      </c>
      <c r="L832" s="69"/>
      <c r="M832" s="69"/>
      <c r="N832" s="69"/>
      <c r="O832" s="69"/>
      <c r="P832" s="69"/>
      <c r="Q832" s="69"/>
      <c r="R832" s="69"/>
      <c r="S832" s="69"/>
      <c r="T832" s="69"/>
      <c r="U832" s="69"/>
      <c r="V832" s="69"/>
      <c r="W832" s="69"/>
      <c r="X832" s="69"/>
      <c r="Y832" s="69"/>
      <c r="Z832" s="69"/>
    </row>
    <row r="833" ht="15.75" customHeight="1">
      <c r="A833" s="106" t="s">
        <v>1180</v>
      </c>
      <c r="B833" s="106" t="s">
        <v>1879</v>
      </c>
      <c r="C833" s="106" t="s">
        <v>1474</v>
      </c>
      <c r="D833" s="106" t="s">
        <v>2425</v>
      </c>
      <c r="E833" s="106" t="s">
        <v>3485</v>
      </c>
      <c r="F833" s="106" t="s">
        <v>3042</v>
      </c>
      <c r="G833" s="106" t="s">
        <v>1358</v>
      </c>
      <c r="H833" s="107" t="str">
        <f t="shared" si="122"/>
        <v>Quercus virginiana fusiformis</v>
      </c>
      <c r="I833" s="108" t="str">
        <f t="array" ref="I833">index('ThreatSearch download 4.6.20'!M:M,match(H833,'ThreatSearch download 4.6.20'!E:E,0))</f>
        <v>#N/A</v>
      </c>
      <c r="J833" s="108" t="str">
        <f t="array" ref="J833">index('ThreatSearch download 4.6.20'!L:L,match(H833,'ThreatSearch download 4.6.20'!E:E,0))</f>
        <v>#N/A</v>
      </c>
      <c r="K833" s="109" t="str">
        <f t="array" ref="K833">index('ThreatSearch download 4.6.20'!R:R,match(H833,'ThreatSearch download 4.6.20'!E:E,0))</f>
        <v>#N/A</v>
      </c>
      <c r="L833" s="69"/>
      <c r="M833" s="69"/>
      <c r="N833" s="69"/>
      <c r="O833" s="69"/>
      <c r="P833" s="69"/>
      <c r="Q833" s="69"/>
      <c r="R833" s="69"/>
      <c r="S833" s="69"/>
      <c r="T833" s="69"/>
      <c r="U833" s="69"/>
      <c r="V833" s="69"/>
      <c r="W833" s="69"/>
      <c r="X833" s="69"/>
      <c r="Y833" s="69"/>
      <c r="Z833" s="69"/>
    </row>
    <row r="834" ht="15.75" customHeight="1">
      <c r="A834" s="106" t="s">
        <v>1189</v>
      </c>
      <c r="B834" s="106" t="s">
        <v>1881</v>
      </c>
      <c r="C834" s="106" t="s">
        <v>1474</v>
      </c>
      <c r="D834" s="106" t="s">
        <v>2425</v>
      </c>
      <c r="E834" s="106" t="s">
        <v>3485</v>
      </c>
      <c r="F834" s="106" t="s">
        <v>3445</v>
      </c>
      <c r="G834" s="106" t="s">
        <v>1358</v>
      </c>
      <c r="H834" s="107" t="str">
        <f t="shared" si="122"/>
        <v>Quercus virginiana geminata</v>
      </c>
      <c r="I834" s="108" t="str">
        <f t="array" ref="I834">index('ThreatSearch download 4.6.20'!M:M,match(H834,'ThreatSearch download 4.6.20'!E:E,0))</f>
        <v>#N/A</v>
      </c>
      <c r="J834" s="108" t="str">
        <f t="array" ref="J834">index('ThreatSearch download 4.6.20'!L:L,match(H834,'ThreatSearch download 4.6.20'!E:E,0))</f>
        <v>#N/A</v>
      </c>
      <c r="K834" s="109" t="str">
        <f t="array" ref="K834">index('ThreatSearch download 4.6.20'!R:R,match(H834,'ThreatSearch download 4.6.20'!E:E,0))</f>
        <v>#N/A</v>
      </c>
      <c r="L834" s="69"/>
      <c r="M834" s="69"/>
      <c r="N834" s="69"/>
      <c r="O834" s="69"/>
      <c r="P834" s="69"/>
      <c r="Q834" s="69"/>
      <c r="R834" s="69"/>
      <c r="S834" s="69"/>
      <c r="T834" s="69"/>
      <c r="U834" s="69"/>
      <c r="V834" s="69"/>
      <c r="W834" s="69"/>
      <c r="X834" s="69"/>
      <c r="Y834" s="69"/>
      <c r="Z834" s="69"/>
    </row>
    <row r="835" ht="15.75" customHeight="1">
      <c r="A835" s="106" t="s">
        <v>1261</v>
      </c>
      <c r="B835" s="106" t="s">
        <v>1885</v>
      </c>
      <c r="C835" s="106" t="s">
        <v>1474</v>
      </c>
      <c r="D835" s="106" t="s">
        <v>2425</v>
      </c>
      <c r="E835" s="106" t="s">
        <v>3485</v>
      </c>
      <c r="F835" s="106" t="s">
        <v>3460</v>
      </c>
      <c r="G835" s="106" t="s">
        <v>1358</v>
      </c>
      <c r="H835" s="107" t="str">
        <f t="shared" si="122"/>
        <v>Quercus virginiana minima</v>
      </c>
      <c r="I835" s="108" t="str">
        <f t="array" ref="I835">index('ThreatSearch download 4.6.20'!M:M,match(H835,'ThreatSearch download 4.6.20'!E:E,0))</f>
        <v>#N/A</v>
      </c>
      <c r="J835" s="108" t="str">
        <f t="array" ref="J835">index('ThreatSearch download 4.6.20'!L:L,match(H835,'ThreatSearch download 4.6.20'!E:E,0))</f>
        <v>#N/A</v>
      </c>
      <c r="K835" s="109" t="str">
        <f t="array" ref="K835">index('ThreatSearch download 4.6.20'!R:R,match(H835,'ThreatSearch download 4.6.20'!E:E,0))</f>
        <v>#N/A</v>
      </c>
      <c r="L835" s="69"/>
      <c r="M835" s="69"/>
      <c r="N835" s="69"/>
      <c r="O835" s="69"/>
      <c r="P835" s="69"/>
      <c r="Q835" s="69"/>
      <c r="R835" s="69"/>
      <c r="S835" s="69"/>
      <c r="T835" s="69"/>
      <c r="U835" s="69"/>
      <c r="V835" s="69"/>
      <c r="W835" s="69"/>
      <c r="X835" s="69"/>
      <c r="Y835" s="69"/>
      <c r="Z835" s="69"/>
    </row>
    <row r="836" ht="15.75" customHeight="1">
      <c r="A836" s="106" t="s">
        <v>1358</v>
      </c>
      <c r="B836" s="106" t="s">
        <v>5608</v>
      </c>
      <c r="C836" s="106" t="s">
        <v>1474</v>
      </c>
      <c r="D836" s="106" t="s">
        <v>2425</v>
      </c>
      <c r="E836" s="106" t="s">
        <v>3485</v>
      </c>
      <c r="F836" s="106" t="s">
        <v>3485</v>
      </c>
      <c r="G836" s="106" t="s">
        <v>1358</v>
      </c>
      <c r="H836" s="107" t="str">
        <f t="shared" si="122"/>
        <v>Quercus virginiana virginiana</v>
      </c>
      <c r="I836" s="108" t="str">
        <f t="array" ref="I836">index('ThreatSearch download 4.6.20'!M:M,match(H836,'ThreatSearch download 4.6.20'!E:E,0))</f>
        <v>#N/A</v>
      </c>
      <c r="J836" s="108" t="str">
        <f t="array" ref="J836">index('ThreatSearch download 4.6.20'!L:L,match(H836,'ThreatSearch download 4.6.20'!E:E,0))</f>
        <v>#N/A</v>
      </c>
      <c r="K836" s="109" t="str">
        <f t="array" ref="K836">index('ThreatSearch download 4.6.20'!R:R,match(H836,'ThreatSearch download 4.6.20'!E:E,0))</f>
        <v>#N/A</v>
      </c>
      <c r="L836" s="69"/>
      <c r="M836" s="69"/>
      <c r="N836" s="69"/>
      <c r="O836" s="69"/>
      <c r="P836" s="69"/>
      <c r="Q836" s="69"/>
      <c r="R836" s="69"/>
      <c r="S836" s="69"/>
      <c r="T836" s="69"/>
      <c r="U836" s="69"/>
      <c r="V836" s="69"/>
      <c r="W836" s="69"/>
      <c r="X836" s="69"/>
      <c r="Y836" s="69"/>
      <c r="Z836" s="69"/>
    </row>
    <row r="837" ht="15.75" customHeight="1">
      <c r="A837" s="106" t="s">
        <v>1137</v>
      </c>
      <c r="B837" s="106" t="s">
        <v>2212</v>
      </c>
      <c r="C837" s="106" t="s">
        <v>1474</v>
      </c>
      <c r="D837" s="106" t="s">
        <v>2425</v>
      </c>
      <c r="E837" s="106" t="s">
        <v>5609</v>
      </c>
      <c r="F837" s="106"/>
      <c r="G837" s="106" t="s">
        <v>2212</v>
      </c>
      <c r="H837" s="107" t="str">
        <f t="shared" ref="H837:H838" si="123">concatenate(D837," ",E837)</f>
        <v>Quercus wilcoxii</v>
      </c>
      <c r="I837" s="108" t="str">
        <f t="array" ref="I837">index('ThreatSearch download 4.6.20'!M:M,match(H837,'ThreatSearch download 4.6.20'!E:E,0))</f>
        <v>#N/A</v>
      </c>
      <c r="J837" s="108" t="str">
        <f t="array" ref="J837">index('ThreatSearch download 4.6.20'!L:L,match(H837,'ThreatSearch download 4.6.20'!E:E,0))</f>
        <v>#N/A</v>
      </c>
      <c r="K837" s="109" t="str">
        <f t="array" ref="K837">index('ThreatSearch download 4.6.20'!R:R,match(H837,'ThreatSearch download 4.6.20'!E:E,0))</f>
        <v>#N/A</v>
      </c>
      <c r="L837" s="69"/>
      <c r="M837" s="69"/>
      <c r="N837" s="69"/>
      <c r="O837" s="69"/>
      <c r="P837" s="69"/>
      <c r="Q837" s="69"/>
      <c r="R837" s="69"/>
      <c r="S837" s="69"/>
      <c r="T837" s="69"/>
      <c r="U837" s="69"/>
      <c r="V837" s="69"/>
      <c r="W837" s="69"/>
      <c r="X837" s="69"/>
      <c r="Y837" s="69"/>
      <c r="Z837" s="69"/>
    </row>
    <row r="838" ht="15.75" customHeight="1">
      <c r="A838" s="106" t="s">
        <v>1267</v>
      </c>
      <c r="B838" s="106" t="s">
        <v>2214</v>
      </c>
      <c r="C838" s="106" t="s">
        <v>1474</v>
      </c>
      <c r="D838" s="106" t="s">
        <v>2425</v>
      </c>
      <c r="E838" s="106" t="s">
        <v>3868</v>
      </c>
      <c r="G838" s="106" t="s">
        <v>2214</v>
      </c>
      <c r="H838" s="107" t="str">
        <f t="shared" si="123"/>
        <v>Quercus wutaishanica</v>
      </c>
      <c r="I838" s="108" t="str">
        <f t="array" ref="I838">index('ThreatSearch download 4.6.20'!M:M,match(H838,'ThreatSearch download 4.6.20'!E:E,0))</f>
        <v>#N/A</v>
      </c>
      <c r="J838" s="108" t="str">
        <f t="array" ref="J838">index('ThreatSearch download 4.6.20'!L:L,match(H838,'ThreatSearch download 4.6.20'!E:E,0))</f>
        <v>#N/A</v>
      </c>
      <c r="K838" s="109" t="str">
        <f t="array" ref="K838">index('ThreatSearch download 4.6.20'!R:R,match(H838,'ThreatSearch download 4.6.20'!E:E,0))</f>
        <v>#N/A</v>
      </c>
      <c r="L838" s="69"/>
      <c r="M838" s="69"/>
      <c r="N838" s="69"/>
      <c r="O838" s="69"/>
      <c r="P838" s="69"/>
      <c r="Q838" s="69"/>
      <c r="R838" s="69"/>
      <c r="S838" s="69"/>
      <c r="T838" s="69"/>
      <c r="U838" s="69"/>
      <c r="V838" s="69"/>
      <c r="W838" s="69"/>
      <c r="X838" s="69"/>
      <c r="Y838" s="69"/>
      <c r="Z838" s="69"/>
    </row>
    <row r="839" ht="15.75" customHeight="1">
      <c r="A839" s="106" t="s">
        <v>1333</v>
      </c>
      <c r="B839" s="106" t="s">
        <v>1709</v>
      </c>
      <c r="C839" s="106" t="s">
        <v>1474</v>
      </c>
      <c r="D839" s="106" t="s">
        <v>2425</v>
      </c>
      <c r="E839" s="106" t="s">
        <v>5168</v>
      </c>
      <c r="F839" s="106" t="s">
        <v>5463</v>
      </c>
      <c r="G839" s="106" t="s">
        <v>5170</v>
      </c>
      <c r="H839" s="107" t="str">
        <f t="shared" ref="H839:H843" si="124">concatenate(D839," ",E839," ",F839)</f>
        <v>Quercus x ashei</v>
      </c>
      <c r="I839" s="108" t="str">
        <f t="array" ref="I839">index('ThreatSearch download 4.6.20'!M:M,match(H839,'ThreatSearch download 4.6.20'!E:E,0))</f>
        <v>#N/A</v>
      </c>
      <c r="J839" s="108" t="str">
        <f t="array" ref="J839">index('ThreatSearch download 4.6.20'!L:L,match(H839,'ThreatSearch download 4.6.20'!E:E,0))</f>
        <v>#N/A</v>
      </c>
      <c r="K839" s="109" t="str">
        <f t="array" ref="K839">index('ThreatSearch download 4.6.20'!R:R,match(H839,'ThreatSearch download 4.6.20'!E:E,0))</f>
        <v>#N/A</v>
      </c>
      <c r="L839" s="69"/>
      <c r="M839" s="69"/>
      <c r="N839" s="69"/>
      <c r="O839" s="69"/>
      <c r="P839" s="69"/>
      <c r="Q839" s="69"/>
      <c r="R839" s="69"/>
      <c r="S839" s="69"/>
      <c r="T839" s="69"/>
      <c r="U839" s="69"/>
      <c r="V839" s="69"/>
      <c r="W839" s="69"/>
      <c r="X839" s="69"/>
      <c r="Y839" s="69"/>
      <c r="Z839" s="69"/>
    </row>
    <row r="840" ht="15.75" customHeight="1">
      <c r="A840" s="106" t="s">
        <v>596</v>
      </c>
      <c r="B840" s="106" t="s">
        <v>1484</v>
      </c>
      <c r="C840" s="106" t="s">
        <v>1474</v>
      </c>
      <c r="D840" s="106" t="s">
        <v>2425</v>
      </c>
      <c r="E840" s="106" t="s">
        <v>5168</v>
      </c>
      <c r="F840" s="106" t="s">
        <v>5610</v>
      </c>
      <c r="G840" s="106" t="s">
        <v>5170</v>
      </c>
      <c r="H840" s="107" t="str">
        <f t="shared" si="124"/>
        <v>Quercus x fallax</v>
      </c>
      <c r="I840" s="108" t="str">
        <f t="array" ref="I840">index('ThreatSearch download 4.6.20'!M:M,match(H840,'ThreatSearch download 4.6.20'!E:E,0))</f>
        <v>#N/A</v>
      </c>
      <c r="J840" s="108" t="str">
        <f t="array" ref="J840">index('ThreatSearch download 4.6.20'!L:L,match(H840,'ThreatSearch download 4.6.20'!E:E,0))</f>
        <v>#N/A</v>
      </c>
      <c r="K840" s="109" t="str">
        <f t="array" ref="K840">index('ThreatSearch download 4.6.20'!R:R,match(H840,'ThreatSearch download 4.6.20'!E:E,0))</f>
        <v>#N/A</v>
      </c>
      <c r="L840" s="69"/>
      <c r="M840" s="69"/>
      <c r="N840" s="69"/>
      <c r="O840" s="69"/>
      <c r="P840" s="69"/>
      <c r="Q840" s="69"/>
      <c r="R840" s="69"/>
      <c r="S840" s="69"/>
      <c r="T840" s="69"/>
      <c r="U840" s="69"/>
      <c r="V840" s="69"/>
      <c r="W840" s="69"/>
      <c r="X840" s="69"/>
      <c r="Y840" s="69"/>
      <c r="Z840" s="69"/>
    </row>
    <row r="841" ht="15.75" customHeight="1">
      <c r="A841" s="106" t="s">
        <v>652</v>
      </c>
      <c r="B841" s="106" t="s">
        <v>1486</v>
      </c>
      <c r="C841" s="106" t="s">
        <v>1474</v>
      </c>
      <c r="D841" s="106" t="s">
        <v>2425</v>
      </c>
      <c r="E841" s="106" t="s">
        <v>5168</v>
      </c>
      <c r="F841" s="106" t="s">
        <v>5611</v>
      </c>
      <c r="G841" s="106" t="s">
        <v>5170</v>
      </c>
      <c r="H841" s="107" t="str">
        <f t="shared" si="124"/>
        <v>Quercus x hillii</v>
      </c>
      <c r="I841" s="108" t="str">
        <f t="array" ref="I841">index('ThreatSearch download 4.6.20'!M:M,match(H841,'ThreatSearch download 4.6.20'!E:E,0))</f>
        <v>#N/A</v>
      </c>
      <c r="J841" s="108" t="str">
        <f t="array" ref="J841">index('ThreatSearch download 4.6.20'!L:L,match(H841,'ThreatSearch download 4.6.20'!E:E,0))</f>
        <v>#N/A</v>
      </c>
      <c r="K841" s="109" t="str">
        <f t="array" ref="K841">index('ThreatSearch download 4.6.20'!R:R,match(H841,'ThreatSearch download 4.6.20'!E:E,0))</f>
        <v>#N/A</v>
      </c>
      <c r="L841" s="69"/>
      <c r="M841" s="69"/>
      <c r="N841" s="69"/>
      <c r="O841" s="69"/>
      <c r="P841" s="69"/>
      <c r="Q841" s="69"/>
      <c r="R841" s="69"/>
      <c r="S841" s="69"/>
      <c r="T841" s="69"/>
      <c r="U841" s="69"/>
      <c r="V841" s="69"/>
      <c r="W841" s="69"/>
      <c r="X841" s="69"/>
      <c r="Y841" s="69"/>
      <c r="Z841" s="69"/>
    </row>
    <row r="842" ht="15.75" customHeight="1">
      <c r="A842" s="106" t="s">
        <v>610</v>
      </c>
      <c r="B842" s="106" t="s">
        <v>1488</v>
      </c>
      <c r="C842" s="106" t="s">
        <v>1474</v>
      </c>
      <c r="D842" s="106" t="s">
        <v>2425</v>
      </c>
      <c r="E842" s="106" t="s">
        <v>5168</v>
      </c>
      <c r="F842" s="106" t="s">
        <v>5612</v>
      </c>
      <c r="G842" s="106" t="s">
        <v>5170</v>
      </c>
      <c r="H842" s="107" t="str">
        <f t="shared" si="124"/>
        <v>Quercus x inaequalis</v>
      </c>
      <c r="I842" s="108" t="str">
        <f t="array" ref="I842">index('ThreatSearch download 4.6.20'!M:M,match(H842,'ThreatSearch download 4.6.20'!E:E,0))</f>
        <v>#N/A</v>
      </c>
      <c r="J842" s="108" t="str">
        <f t="array" ref="J842">index('ThreatSearch download 4.6.20'!L:L,match(H842,'ThreatSearch download 4.6.20'!E:E,0))</f>
        <v>#N/A</v>
      </c>
      <c r="K842" s="109" t="str">
        <f t="array" ref="K842">index('ThreatSearch download 4.6.20'!R:R,match(H842,'ThreatSearch download 4.6.20'!E:E,0))</f>
        <v>#N/A</v>
      </c>
      <c r="L842" s="69"/>
      <c r="M842" s="69"/>
      <c r="N842" s="69"/>
      <c r="O842" s="69"/>
      <c r="P842" s="69"/>
      <c r="Q842" s="69"/>
      <c r="R842" s="69"/>
      <c r="S842" s="69"/>
      <c r="T842" s="69"/>
      <c r="U842" s="69"/>
      <c r="V842" s="69"/>
      <c r="W842" s="69"/>
      <c r="X842" s="69"/>
      <c r="Y842" s="69"/>
      <c r="Z842" s="69"/>
    </row>
    <row r="843" ht="15.75" customHeight="1">
      <c r="A843" s="106" t="s">
        <v>1146</v>
      </c>
      <c r="B843" s="106" t="s">
        <v>1711</v>
      </c>
      <c r="C843" s="106" t="s">
        <v>1474</v>
      </c>
      <c r="D843" s="106" t="s">
        <v>2425</v>
      </c>
      <c r="E843" s="106" t="s">
        <v>5168</v>
      </c>
      <c r="F843" s="106" t="s">
        <v>5613</v>
      </c>
      <c r="G843" s="106" t="s">
        <v>5170</v>
      </c>
      <c r="H843" s="107" t="str">
        <f t="shared" si="124"/>
        <v>Quercus x richteri</v>
      </c>
      <c r="I843" s="108" t="str">
        <f t="array" ref="I843">index('ThreatSearch download 4.6.20'!M:M,match(H843,'ThreatSearch download 4.6.20'!E:E,0))</f>
        <v>#N/A</v>
      </c>
      <c r="J843" s="108" t="str">
        <f t="array" ref="J843">index('ThreatSearch download 4.6.20'!L:L,match(H843,'ThreatSearch download 4.6.20'!E:E,0))</f>
        <v>#N/A</v>
      </c>
      <c r="K843" s="109" t="str">
        <f t="array" ref="K843">index('ThreatSearch download 4.6.20'!R:R,match(H843,'ThreatSearch download 4.6.20'!E:E,0))</f>
        <v>#N/A</v>
      </c>
      <c r="L843" s="69"/>
      <c r="M843" s="69"/>
      <c r="N843" s="69"/>
      <c r="O843" s="69"/>
      <c r="P843" s="69"/>
      <c r="Q843" s="69"/>
      <c r="R843" s="69"/>
      <c r="S843" s="69"/>
      <c r="T843" s="69"/>
      <c r="U843" s="69"/>
      <c r="V843" s="69"/>
      <c r="W843" s="69"/>
      <c r="X843" s="69"/>
      <c r="Y843" s="69"/>
      <c r="Z843" s="69"/>
    </row>
    <row r="844" ht="15.75" customHeight="1">
      <c r="A844" s="106" t="s">
        <v>1361</v>
      </c>
      <c r="B844" s="106" t="s">
        <v>2216</v>
      </c>
      <c r="C844" s="106" t="s">
        <v>1474</v>
      </c>
      <c r="D844" s="106" t="s">
        <v>2425</v>
      </c>
      <c r="E844" s="106" t="s">
        <v>5614</v>
      </c>
      <c r="F844" s="106"/>
      <c r="G844" s="106" t="s">
        <v>2216</v>
      </c>
      <c r="H844" s="107" t="str">
        <f t="shared" ref="H844:H846" si="125">concatenate(D844," ",E844)</f>
        <v>Quercus yui</v>
      </c>
      <c r="I844" s="108" t="str">
        <f t="array" ref="I844">index('ThreatSearch download 4.6.20'!M:M,match(H844,'ThreatSearch download 4.6.20'!E:E,0))</f>
        <v>#N/A</v>
      </c>
      <c r="J844" s="108" t="str">
        <f t="array" ref="J844">index('ThreatSearch download 4.6.20'!L:L,match(H844,'ThreatSearch download 4.6.20'!E:E,0))</f>
        <v>#N/A</v>
      </c>
      <c r="K844" s="109" t="str">
        <f t="array" ref="K844">index('ThreatSearch download 4.6.20'!R:R,match(H844,'ThreatSearch download 4.6.20'!E:E,0))</f>
        <v>#N/A</v>
      </c>
      <c r="L844" s="69"/>
      <c r="M844" s="69"/>
      <c r="N844" s="69"/>
      <c r="O844" s="69"/>
      <c r="P844" s="69"/>
      <c r="Q844" s="69"/>
      <c r="R844" s="69"/>
      <c r="S844" s="69"/>
      <c r="T844" s="69"/>
      <c r="U844" s="69"/>
      <c r="V844" s="69"/>
      <c r="W844" s="69"/>
      <c r="X844" s="69"/>
      <c r="Y844" s="69"/>
      <c r="Z844" s="69"/>
    </row>
    <row r="845" ht="15.75" customHeight="1">
      <c r="A845" s="106" t="s">
        <v>978</v>
      </c>
      <c r="B845" s="106" t="s">
        <v>2218</v>
      </c>
      <c r="C845" s="106" t="s">
        <v>1474</v>
      </c>
      <c r="D845" s="106" t="s">
        <v>5615</v>
      </c>
      <c r="E845" s="106" t="s">
        <v>3318</v>
      </c>
      <c r="F845" s="106"/>
      <c r="G845" s="106" t="s">
        <v>2218</v>
      </c>
      <c r="H845" s="107" t="str">
        <f t="shared" si="125"/>
        <v>Sinomalus honanensis</v>
      </c>
      <c r="I845" s="108" t="str">
        <f t="array" ref="I845">index('ThreatSearch download 4.6.20'!M:M,match(H845,'ThreatSearch download 4.6.20'!E:E,0))</f>
        <v>#N/A</v>
      </c>
      <c r="J845" s="108" t="str">
        <f t="array" ref="J845">index('ThreatSearch download 4.6.20'!L:L,match(H845,'ThreatSearch download 4.6.20'!E:E,0))</f>
        <v>#N/A</v>
      </c>
      <c r="K845" s="109" t="str">
        <f t="array" ref="K845">index('ThreatSearch download 4.6.20'!R:R,match(H845,'ThreatSearch download 4.6.20'!E:E,0))</f>
        <v>#N/A</v>
      </c>
      <c r="L845" s="69"/>
      <c r="M845" s="69"/>
      <c r="N845" s="69"/>
      <c r="O845" s="69"/>
      <c r="P845" s="69"/>
      <c r="Q845" s="69"/>
      <c r="R845" s="69"/>
      <c r="S845" s="69"/>
      <c r="T845" s="69"/>
      <c r="U845" s="69"/>
      <c r="V845" s="69"/>
      <c r="W845" s="69"/>
      <c r="X845" s="69"/>
      <c r="Y845" s="69"/>
      <c r="Z845" s="69"/>
    </row>
    <row r="846" ht="15.75" customHeight="1">
      <c r="A846" s="106" t="s">
        <v>1067</v>
      </c>
      <c r="B846" s="106" t="s">
        <v>2220</v>
      </c>
      <c r="C846" s="106" t="s">
        <v>1474</v>
      </c>
      <c r="D846" s="106" t="s">
        <v>5615</v>
      </c>
      <c r="E846" s="106" t="s">
        <v>3354</v>
      </c>
      <c r="F846" s="106"/>
      <c r="G846" s="106" t="s">
        <v>2220</v>
      </c>
      <c r="H846" s="107" t="str">
        <f t="shared" si="125"/>
        <v>Sinomalus toringoides</v>
      </c>
      <c r="I846" s="108" t="str">
        <f t="array" ref="I846">index('ThreatSearch download 4.6.20'!M:M,match(H846,'ThreatSearch download 4.6.20'!E:E,0))</f>
        <v>#N/A</v>
      </c>
      <c r="J846" s="108" t="str">
        <f t="array" ref="J846">index('ThreatSearch download 4.6.20'!L:L,match(H846,'ThreatSearch download 4.6.20'!E:E,0))</f>
        <v>#N/A</v>
      </c>
      <c r="K846" s="109" t="str">
        <f t="array" ref="K846">index('ThreatSearch download 4.6.20'!R:R,match(H846,'ThreatSearch download 4.6.20'!E:E,0))</f>
        <v>#N/A</v>
      </c>
      <c r="L846" s="69"/>
      <c r="M846" s="69"/>
      <c r="N846" s="69"/>
      <c r="O846" s="69"/>
      <c r="P846" s="69"/>
      <c r="Q846" s="69"/>
      <c r="R846" s="69"/>
      <c r="S846" s="69"/>
      <c r="T846" s="69"/>
      <c r="U846" s="69"/>
      <c r="V846" s="69"/>
      <c r="W846" s="69"/>
      <c r="X846" s="69"/>
      <c r="Y846" s="69"/>
      <c r="Z846" s="69"/>
    </row>
    <row r="847" ht="15.75" customHeight="1">
      <c r="A847" s="106" t="s">
        <v>823</v>
      </c>
      <c r="B847" s="106" t="s">
        <v>5119</v>
      </c>
      <c r="C847" s="106" t="s">
        <v>1474</v>
      </c>
      <c r="D847" s="106" t="s">
        <v>2450</v>
      </c>
      <c r="E847" s="106" t="s">
        <v>2458</v>
      </c>
      <c r="F847" s="106" t="s">
        <v>2458</v>
      </c>
      <c r="G847" s="106" t="s">
        <v>824</v>
      </c>
      <c r="H847" s="107" t="str">
        <f t="shared" ref="H847:H848" si="126">concatenate(D847," ",E847," ",F847)</f>
        <v>Tilia amurensis amurensis</v>
      </c>
      <c r="I847" s="108" t="str">
        <f t="array" ref="I847">index('ThreatSearch download 4.6.20'!M:M,match(H847,'ThreatSearch download 4.6.20'!E:E,0))</f>
        <v>#N/A</v>
      </c>
      <c r="J847" s="108" t="str">
        <f t="array" ref="J847">index('ThreatSearch download 4.6.20'!L:L,match(H847,'ThreatSearch download 4.6.20'!E:E,0))</f>
        <v>#N/A</v>
      </c>
      <c r="K847" s="109" t="str">
        <f t="array" ref="K847">index('ThreatSearch download 4.6.20'!R:R,match(H847,'ThreatSearch download 4.6.20'!E:E,0))</f>
        <v>#N/A</v>
      </c>
      <c r="L847" s="69"/>
      <c r="M847" s="69"/>
      <c r="N847" s="69"/>
      <c r="O847" s="69"/>
      <c r="P847" s="69"/>
      <c r="Q847" s="69"/>
      <c r="R847" s="69"/>
      <c r="S847" s="69"/>
      <c r="T847" s="69"/>
      <c r="U847" s="69"/>
      <c r="V847" s="69"/>
      <c r="W847" s="69"/>
      <c r="X847" s="69"/>
      <c r="Y847" s="69"/>
      <c r="Z847" s="69"/>
    </row>
    <row r="848" ht="15.75" customHeight="1">
      <c r="A848" s="106" t="s">
        <v>830</v>
      </c>
      <c r="B848" s="106" t="s">
        <v>5120</v>
      </c>
      <c r="C848" s="106" t="s">
        <v>1474</v>
      </c>
      <c r="D848" s="106" t="s">
        <v>2450</v>
      </c>
      <c r="E848" s="106" t="s">
        <v>2458</v>
      </c>
      <c r="F848" s="106" t="s">
        <v>3870</v>
      </c>
      <c r="G848" s="106" t="s">
        <v>824</v>
      </c>
      <c r="H848" s="107" t="str">
        <f t="shared" si="126"/>
        <v>Tilia amurensis taquetii</v>
      </c>
      <c r="I848" s="108" t="str">
        <f t="array" ref="I848">index('ThreatSearch download 4.6.20'!M:M,match(H848,'ThreatSearch download 4.6.20'!E:E,0))</f>
        <v>#N/A</v>
      </c>
      <c r="J848" s="108" t="str">
        <f t="array" ref="J848">index('ThreatSearch download 4.6.20'!L:L,match(H848,'ThreatSearch download 4.6.20'!E:E,0))</f>
        <v>#N/A</v>
      </c>
      <c r="K848" s="109" t="str">
        <f t="array" ref="K848">index('ThreatSearch download 4.6.20'!R:R,match(H848,'ThreatSearch download 4.6.20'!E:E,0))</f>
        <v>#N/A</v>
      </c>
      <c r="L848" s="69"/>
      <c r="M848" s="69"/>
      <c r="N848" s="69"/>
      <c r="O848" s="69"/>
      <c r="P848" s="69"/>
      <c r="Q848" s="69"/>
      <c r="R848" s="69"/>
      <c r="S848" s="69"/>
      <c r="T848" s="69"/>
      <c r="U848" s="69"/>
      <c r="V848" s="69"/>
      <c r="W848" s="69"/>
      <c r="X848" s="69"/>
      <c r="Y848" s="69"/>
      <c r="Z848" s="69"/>
    </row>
    <row r="849" ht="15.75" customHeight="1">
      <c r="A849" s="106" t="s">
        <v>812</v>
      </c>
      <c r="B849" s="106" t="s">
        <v>1657</v>
      </c>
      <c r="C849" s="106" t="s">
        <v>1474</v>
      </c>
      <c r="D849" s="106" t="s">
        <v>2450</v>
      </c>
      <c r="E849" s="106" t="s">
        <v>5616</v>
      </c>
      <c r="F849" s="106"/>
      <c r="G849" s="106" t="s">
        <v>1657</v>
      </c>
      <c r="H849" s="107" t="str">
        <f t="shared" ref="H849:H852" si="127">concatenate(D849," ",E849)</f>
        <v>Tilia australis</v>
      </c>
      <c r="I849" s="108" t="str">
        <f t="array" ref="I849">index('ThreatSearch download 4.6.20'!M:M,match(H849,'ThreatSearch download 4.6.20'!E:E,0))</f>
        <v>#N/A</v>
      </c>
      <c r="J849" s="108" t="str">
        <f t="array" ref="J849">index('ThreatSearch download 4.6.20'!L:L,match(H849,'ThreatSearch download 4.6.20'!E:E,0))</f>
        <v>#N/A</v>
      </c>
      <c r="K849" s="109" t="str">
        <f t="array" ref="K849">index('ThreatSearch download 4.6.20'!R:R,match(H849,'ThreatSearch download 4.6.20'!E:E,0))</f>
        <v>#N/A</v>
      </c>
      <c r="L849" s="69"/>
      <c r="M849" s="69"/>
      <c r="N849" s="69"/>
      <c r="O849" s="69"/>
      <c r="P849" s="69"/>
      <c r="Q849" s="69"/>
      <c r="R849" s="69"/>
      <c r="S849" s="69"/>
      <c r="T849" s="69"/>
      <c r="U849" s="69"/>
      <c r="V849" s="69"/>
      <c r="W849" s="69"/>
      <c r="X849" s="69"/>
      <c r="Y849" s="69"/>
      <c r="Z849" s="69"/>
    </row>
    <row r="850" ht="15.75" customHeight="1">
      <c r="A850" s="106" t="s">
        <v>843</v>
      </c>
      <c r="B850" s="106" t="s">
        <v>1659</v>
      </c>
      <c r="C850" s="106" t="s">
        <v>1474</v>
      </c>
      <c r="D850" s="106" t="s">
        <v>2450</v>
      </c>
      <c r="E850" s="106" t="s">
        <v>5151</v>
      </c>
      <c r="F850" s="106"/>
      <c r="G850" s="106" t="s">
        <v>1659</v>
      </c>
      <c r="H850" s="107" t="str">
        <f t="shared" si="127"/>
        <v>Tilia begoniifolia</v>
      </c>
      <c r="I850" s="108" t="str">
        <f t="array" ref="I850">index('ThreatSearch download 4.6.20'!M:M,match(H850,'ThreatSearch download 4.6.20'!E:E,0))</f>
        <v>#N/A</v>
      </c>
      <c r="J850" s="108" t="str">
        <f t="array" ref="J850">index('ThreatSearch download 4.6.20'!L:L,match(H850,'ThreatSearch download 4.6.20'!E:E,0))</f>
        <v>#N/A</v>
      </c>
      <c r="K850" s="109" t="str">
        <f t="array" ref="K850">index('ThreatSearch download 4.6.20'!R:R,match(H850,'ThreatSearch download 4.6.20'!E:E,0))</f>
        <v>#N/A</v>
      </c>
      <c r="L850" s="69"/>
      <c r="M850" s="69"/>
      <c r="N850" s="69"/>
      <c r="O850" s="69"/>
      <c r="P850" s="69"/>
      <c r="Q850" s="69"/>
      <c r="R850" s="69"/>
      <c r="S850" s="69"/>
      <c r="T850" s="69"/>
      <c r="U850" s="69"/>
      <c r="V850" s="69"/>
      <c r="W850" s="69"/>
      <c r="X850" s="69"/>
      <c r="Y850" s="69"/>
      <c r="Z850" s="69"/>
    </row>
    <row r="851" ht="15.75" customHeight="1">
      <c r="A851" s="106" t="s">
        <v>1369</v>
      </c>
      <c r="B851" s="106" t="s">
        <v>2223</v>
      </c>
      <c r="C851" s="106" t="s">
        <v>1474</v>
      </c>
      <c r="D851" s="106" t="s">
        <v>2450</v>
      </c>
      <c r="E851" s="106" t="s">
        <v>5617</v>
      </c>
      <c r="F851" s="106"/>
      <c r="G851" s="106" t="s">
        <v>2223</v>
      </c>
      <c r="H851" s="107" t="str">
        <f t="shared" si="127"/>
        <v>Tilia breviradiata</v>
      </c>
      <c r="I851" s="108" t="str">
        <f t="array" ref="I851">index('ThreatSearch download 4.6.20'!M:M,match(H851,'ThreatSearch download 4.6.20'!E:E,0))</f>
        <v>#N/A</v>
      </c>
      <c r="J851" s="108" t="str">
        <f t="array" ref="J851">index('ThreatSearch download 4.6.20'!L:L,match(H851,'ThreatSearch download 4.6.20'!E:E,0))</f>
        <v>#N/A</v>
      </c>
      <c r="K851" s="109" t="str">
        <f t="array" ref="K851">index('ThreatSearch download 4.6.20'!R:R,match(H851,'ThreatSearch download 4.6.20'!E:E,0))</f>
        <v>#N/A</v>
      </c>
      <c r="L851" s="69"/>
      <c r="M851" s="69"/>
      <c r="N851" s="69"/>
      <c r="O851" s="69"/>
      <c r="P851" s="69"/>
      <c r="Q851" s="69"/>
      <c r="R851" s="69"/>
      <c r="S851" s="69"/>
      <c r="T851" s="69"/>
      <c r="U851" s="69"/>
      <c r="V851" s="69"/>
      <c r="W851" s="69"/>
      <c r="X851" s="69"/>
      <c r="Y851" s="69"/>
      <c r="Z851" s="69"/>
    </row>
    <row r="852" ht="15.75" customHeight="1">
      <c r="A852" s="106" t="s">
        <v>812</v>
      </c>
      <c r="B852" s="106" t="s">
        <v>1660</v>
      </c>
      <c r="C852" s="106" t="s">
        <v>1474</v>
      </c>
      <c r="D852" s="106" t="s">
        <v>2450</v>
      </c>
      <c r="E852" s="106" t="s">
        <v>2461</v>
      </c>
      <c r="F852" s="106"/>
      <c r="G852" s="106" t="s">
        <v>1660</v>
      </c>
      <c r="H852" s="107" t="str">
        <f t="shared" si="127"/>
        <v>Tilia caroliniana</v>
      </c>
      <c r="I852" s="108" t="str">
        <f t="array" ref="I852">index('ThreatSearch download 4.6.20'!M:M,match(H852,'ThreatSearch download 4.6.20'!E:E,0))</f>
        <v>#N/A</v>
      </c>
      <c r="J852" s="108" t="str">
        <f t="array" ref="J852">index('ThreatSearch download 4.6.20'!L:L,match(H852,'ThreatSearch download 4.6.20'!E:E,0))</f>
        <v>#N/A</v>
      </c>
      <c r="K852" s="109" t="str">
        <f t="array" ref="K852">index('ThreatSearch download 4.6.20'!R:R,match(H852,'ThreatSearch download 4.6.20'!E:E,0))</f>
        <v>#N/A</v>
      </c>
      <c r="L852" s="69"/>
      <c r="M852" s="69"/>
      <c r="N852" s="69"/>
      <c r="O852" s="69"/>
      <c r="P852" s="69"/>
      <c r="Q852" s="69"/>
      <c r="R852" s="69"/>
      <c r="S852" s="69"/>
      <c r="T852" s="69"/>
      <c r="U852" s="69"/>
      <c r="V852" s="69"/>
      <c r="W852" s="69"/>
      <c r="X852" s="69"/>
      <c r="Y852" s="69"/>
      <c r="Z852" s="69"/>
    </row>
    <row r="853" ht="15.75" customHeight="1">
      <c r="A853" s="106" t="s">
        <v>812</v>
      </c>
      <c r="B853" s="106" t="s">
        <v>5618</v>
      </c>
      <c r="C853" s="106" t="s">
        <v>1474</v>
      </c>
      <c r="D853" s="106" t="s">
        <v>2450</v>
      </c>
      <c r="E853" s="106" t="s">
        <v>2461</v>
      </c>
      <c r="F853" s="106" t="s">
        <v>2461</v>
      </c>
      <c r="G853" s="106" t="s">
        <v>1660</v>
      </c>
      <c r="H853" s="107" t="str">
        <f t="shared" ref="H853:H858" si="128">concatenate(D853," ",E853," ",F853)</f>
        <v>Tilia caroliniana caroliniana</v>
      </c>
      <c r="I853" s="108" t="str">
        <f t="array" ref="I853">index('ThreatSearch download 4.6.20'!M:M,match(H853,'ThreatSearch download 4.6.20'!E:E,0))</f>
        <v>#N/A</v>
      </c>
      <c r="J853" s="108" t="str">
        <f t="array" ref="J853">index('ThreatSearch download 4.6.20'!L:L,match(H853,'ThreatSearch download 4.6.20'!E:E,0))</f>
        <v>#N/A</v>
      </c>
      <c r="K853" s="109" t="str">
        <f t="array" ref="K853">index('ThreatSearch download 4.6.20'!R:R,match(H853,'ThreatSearch download 4.6.20'!E:E,0))</f>
        <v>#N/A</v>
      </c>
      <c r="L853" s="69"/>
      <c r="M853" s="69"/>
      <c r="N853" s="69"/>
      <c r="O853" s="69"/>
      <c r="P853" s="69"/>
      <c r="Q853" s="69"/>
      <c r="R853" s="69"/>
      <c r="S853" s="69"/>
      <c r="T853" s="69"/>
      <c r="U853" s="69"/>
      <c r="V853" s="69"/>
      <c r="W853" s="69"/>
      <c r="X853" s="69"/>
      <c r="Y853" s="69"/>
      <c r="Z853" s="69"/>
    </row>
    <row r="854" ht="15.75" customHeight="1">
      <c r="A854" s="106" t="s">
        <v>812</v>
      </c>
      <c r="B854" s="106" t="s">
        <v>5114</v>
      </c>
      <c r="C854" s="106" t="s">
        <v>1474</v>
      </c>
      <c r="D854" s="106" t="s">
        <v>2450</v>
      </c>
      <c r="E854" s="106" t="s">
        <v>2461</v>
      </c>
      <c r="F854" s="106" t="s">
        <v>5115</v>
      </c>
      <c r="G854" s="106" t="s">
        <v>1660</v>
      </c>
      <c r="H854" s="107" t="str">
        <f t="shared" si="128"/>
        <v>Tilia caroliniana floridana</v>
      </c>
      <c r="I854" s="108" t="str">
        <f t="array" ref="I854">index('ThreatSearch download 4.6.20'!M:M,match(H854,'ThreatSearch download 4.6.20'!E:E,0))</f>
        <v>#N/A</v>
      </c>
      <c r="J854" s="108" t="str">
        <f t="array" ref="J854">index('ThreatSearch download 4.6.20'!L:L,match(H854,'ThreatSearch download 4.6.20'!E:E,0))</f>
        <v>#N/A</v>
      </c>
      <c r="K854" s="109" t="str">
        <f t="array" ref="K854">index('ThreatSearch download 4.6.20'!R:R,match(H854,'ThreatSearch download 4.6.20'!E:E,0))</f>
        <v>#N/A</v>
      </c>
      <c r="L854" s="69"/>
      <c r="M854" s="69"/>
      <c r="N854" s="69"/>
      <c r="O854" s="69"/>
      <c r="P854" s="69"/>
      <c r="Q854" s="69"/>
      <c r="R854" s="69"/>
      <c r="S854" s="69"/>
      <c r="T854" s="69"/>
      <c r="U854" s="69"/>
      <c r="V854" s="69"/>
      <c r="W854" s="69"/>
      <c r="X854" s="69"/>
      <c r="Y854" s="69"/>
      <c r="Z854" s="69"/>
    </row>
    <row r="855" ht="15.75" customHeight="1">
      <c r="A855" s="106" t="s">
        <v>816</v>
      </c>
      <c r="B855" s="106" t="s">
        <v>5116</v>
      </c>
      <c r="C855" s="106" t="s">
        <v>1474</v>
      </c>
      <c r="D855" s="106" t="s">
        <v>2450</v>
      </c>
      <c r="E855" s="106" t="s">
        <v>2461</v>
      </c>
      <c r="F855" s="106" t="s">
        <v>4635</v>
      </c>
      <c r="G855" s="106" t="s">
        <v>1660</v>
      </c>
      <c r="H855" s="107" t="str">
        <f t="shared" si="128"/>
        <v>Tilia caroliniana heterophylla</v>
      </c>
      <c r="I855" s="108" t="str">
        <f t="array" ref="I855">index('ThreatSearch download 4.6.20'!M:M,match(H855,'ThreatSearch download 4.6.20'!E:E,0))</f>
        <v>#N/A</v>
      </c>
      <c r="J855" s="108" t="str">
        <f t="array" ref="J855">index('ThreatSearch download 4.6.20'!L:L,match(H855,'ThreatSearch download 4.6.20'!E:E,0))</f>
        <v>#N/A</v>
      </c>
      <c r="K855" s="109" t="str">
        <f t="array" ref="K855">index('ThreatSearch download 4.6.20'!R:R,match(H855,'ThreatSearch download 4.6.20'!E:E,0))</f>
        <v>#N/A</v>
      </c>
      <c r="L855" s="69"/>
      <c r="M855" s="69"/>
      <c r="N855" s="69"/>
      <c r="O855" s="69"/>
      <c r="P855" s="69"/>
      <c r="Q855" s="69"/>
      <c r="R855" s="69"/>
      <c r="S855" s="69"/>
      <c r="T855" s="69"/>
      <c r="U855" s="69"/>
      <c r="V855" s="69"/>
      <c r="W855" s="69"/>
      <c r="X855" s="69"/>
      <c r="Y855" s="69"/>
      <c r="Z855" s="69"/>
    </row>
    <row r="856" ht="15.75" customHeight="1">
      <c r="A856" s="106" t="s">
        <v>819</v>
      </c>
      <c r="B856" s="106" t="s">
        <v>5117</v>
      </c>
      <c r="C856" s="106" t="s">
        <v>1474</v>
      </c>
      <c r="D856" s="106" t="s">
        <v>2450</v>
      </c>
      <c r="E856" s="106" t="s">
        <v>2461</v>
      </c>
      <c r="F856" s="106" t="s">
        <v>5118</v>
      </c>
      <c r="G856" s="106" t="s">
        <v>1660</v>
      </c>
      <c r="H856" s="107" t="str">
        <f t="shared" si="128"/>
        <v>Tilia caroliniana occidentalis</v>
      </c>
      <c r="I856" s="108" t="str">
        <f t="array" ref="I856">index('ThreatSearch download 4.6.20'!M:M,match(H856,'ThreatSearch download 4.6.20'!E:E,0))</f>
        <v>#N/A</v>
      </c>
      <c r="J856" s="108" t="str">
        <f t="array" ref="J856">index('ThreatSearch download 4.6.20'!L:L,match(H856,'ThreatSearch download 4.6.20'!E:E,0))</f>
        <v>#N/A</v>
      </c>
      <c r="K856" s="109" t="str">
        <f t="array" ref="K856">index('ThreatSearch download 4.6.20'!R:R,match(H856,'ThreatSearch download 4.6.20'!E:E,0))</f>
        <v>#N/A</v>
      </c>
      <c r="L856" s="69"/>
      <c r="M856" s="69"/>
      <c r="N856" s="69"/>
      <c r="O856" s="69"/>
      <c r="P856" s="69"/>
      <c r="Q856" s="69"/>
      <c r="R856" s="69"/>
      <c r="S856" s="69"/>
      <c r="T856" s="69"/>
      <c r="U856" s="69"/>
      <c r="V856" s="69"/>
      <c r="W856" s="69"/>
      <c r="X856" s="69"/>
      <c r="Y856" s="69"/>
      <c r="Z856" s="69"/>
    </row>
    <row r="857" ht="15.75" customHeight="1">
      <c r="A857" s="106" t="s">
        <v>812</v>
      </c>
      <c r="B857" s="106" t="s">
        <v>1618</v>
      </c>
      <c r="C857" s="106" t="s">
        <v>1474</v>
      </c>
      <c r="D857" s="106" t="s">
        <v>2450</v>
      </c>
      <c r="E857" s="106" t="s">
        <v>2461</v>
      </c>
      <c r="F857" s="106" t="s">
        <v>5619</v>
      </c>
      <c r="G857" s="106" t="s">
        <v>1660</v>
      </c>
      <c r="H857" s="107" t="str">
        <f t="shared" si="128"/>
        <v>Tilia caroliniana rhoophila</v>
      </c>
      <c r="I857" s="108" t="str">
        <f t="array" ref="I857">index('ThreatSearch download 4.6.20'!M:M,match(H857,'ThreatSearch download 4.6.20'!E:E,0))</f>
        <v>#N/A</v>
      </c>
      <c r="J857" s="108" t="str">
        <f t="array" ref="J857">index('ThreatSearch download 4.6.20'!L:L,match(H857,'ThreatSearch download 4.6.20'!E:E,0))</f>
        <v>#N/A</v>
      </c>
      <c r="K857" s="109" t="str">
        <f t="array" ref="K857">index('ThreatSearch download 4.6.20'!R:R,match(H857,'ThreatSearch download 4.6.20'!E:E,0))</f>
        <v>#N/A</v>
      </c>
      <c r="L857" s="69"/>
      <c r="M857" s="69"/>
      <c r="N857" s="69"/>
      <c r="O857" s="69"/>
      <c r="P857" s="69"/>
      <c r="Q857" s="69"/>
      <c r="R857" s="69"/>
      <c r="S857" s="69"/>
      <c r="T857" s="69"/>
      <c r="U857" s="69"/>
      <c r="V857" s="69"/>
      <c r="W857" s="69"/>
      <c r="X857" s="69"/>
      <c r="Y857" s="69"/>
      <c r="Z857" s="69"/>
    </row>
    <row r="858" ht="15.75" customHeight="1">
      <c r="A858" s="106" t="s">
        <v>1376</v>
      </c>
      <c r="B858" s="106" t="s">
        <v>1887</v>
      </c>
      <c r="C858" s="106" t="s">
        <v>1474</v>
      </c>
      <c r="D858" s="106" t="s">
        <v>2450</v>
      </c>
      <c r="E858" s="106" t="s">
        <v>3186</v>
      </c>
      <c r="F858" s="106" t="s">
        <v>2472</v>
      </c>
      <c r="G858" s="106" t="s">
        <v>834</v>
      </c>
      <c r="H858" s="107" t="str">
        <f t="shared" si="128"/>
        <v>Tilia cordata japonica</v>
      </c>
      <c r="I858" s="108" t="str">
        <f t="array" ref="I858">index('ThreatSearch download 4.6.20'!M:M,match(H858,'ThreatSearch download 4.6.20'!E:E,0))</f>
        <v>#N/A</v>
      </c>
      <c r="J858" s="108" t="str">
        <f t="array" ref="J858">index('ThreatSearch download 4.6.20'!L:L,match(H858,'ThreatSearch download 4.6.20'!E:E,0))</f>
        <v>#N/A</v>
      </c>
      <c r="K858" s="109" t="str">
        <f t="array" ref="K858">index('ThreatSearch download 4.6.20'!R:R,match(H858,'ThreatSearch download 4.6.20'!E:E,0))</f>
        <v>#N/A</v>
      </c>
      <c r="L858" s="69"/>
      <c r="M858" s="69"/>
      <c r="N858" s="69"/>
      <c r="O858" s="69"/>
      <c r="P858" s="69"/>
      <c r="Q858" s="69"/>
      <c r="R858" s="69"/>
      <c r="S858" s="69"/>
      <c r="T858" s="69"/>
      <c r="U858" s="69"/>
      <c r="V858" s="69"/>
      <c r="W858" s="69"/>
      <c r="X858" s="69"/>
      <c r="Y858" s="69"/>
      <c r="Z858" s="69"/>
    </row>
    <row r="859" ht="15.75" customHeight="1">
      <c r="A859" s="106" t="s">
        <v>816</v>
      </c>
      <c r="B859" s="106" t="s">
        <v>1662</v>
      </c>
      <c r="C859" s="106" t="s">
        <v>1474</v>
      </c>
      <c r="D859" s="106" t="s">
        <v>2450</v>
      </c>
      <c r="E859" s="106" t="s">
        <v>5620</v>
      </c>
      <c r="F859" s="106"/>
      <c r="G859" s="106" t="s">
        <v>1662</v>
      </c>
      <c r="H859" s="107" t="str">
        <f t="shared" ref="H859:H863" si="129">concatenate(D859," ",E859)</f>
        <v>Tilia eburnea</v>
      </c>
      <c r="I859" s="108" t="str">
        <f t="array" ref="I859">index('ThreatSearch download 4.6.20'!M:M,match(H859,'ThreatSearch download 4.6.20'!E:E,0))</f>
        <v>#N/A</v>
      </c>
      <c r="J859" s="108" t="str">
        <f t="array" ref="J859">index('ThreatSearch download 4.6.20'!L:L,match(H859,'ThreatSearch download 4.6.20'!E:E,0))</f>
        <v>#N/A</v>
      </c>
      <c r="K859" s="109" t="str">
        <f t="array" ref="K859">index('ThreatSearch download 4.6.20'!R:R,match(H859,'ThreatSearch download 4.6.20'!E:E,0))</f>
        <v>#N/A</v>
      </c>
      <c r="L859" s="69"/>
      <c r="M859" s="69"/>
      <c r="N859" s="69"/>
      <c r="O859" s="69"/>
      <c r="P859" s="69"/>
      <c r="Q859" s="69"/>
      <c r="R859" s="69"/>
      <c r="S859" s="69"/>
      <c r="T859" s="69"/>
      <c r="U859" s="69"/>
      <c r="V859" s="69"/>
      <c r="W859" s="69"/>
      <c r="X859" s="69"/>
      <c r="Y859" s="69"/>
      <c r="Z859" s="69"/>
    </row>
    <row r="860" ht="15.75" customHeight="1">
      <c r="A860" s="106" t="s">
        <v>668</v>
      </c>
      <c r="B860" s="106" t="s">
        <v>1600</v>
      </c>
      <c r="C860" s="106" t="s">
        <v>1474</v>
      </c>
      <c r="D860" s="106" t="s">
        <v>2450</v>
      </c>
      <c r="E860" s="106" t="s">
        <v>5067</v>
      </c>
      <c r="F860" s="106"/>
      <c r="G860" s="106" t="s">
        <v>1600</v>
      </c>
      <c r="H860" s="107" t="str">
        <f t="shared" si="129"/>
        <v>Tilia euchlora</v>
      </c>
      <c r="I860" s="108" t="str">
        <f t="array" ref="I860">index('ThreatSearch download 4.6.20'!M:M,match(H860,'ThreatSearch download 4.6.20'!E:E,0))</f>
        <v>#N/A</v>
      </c>
      <c r="J860" s="108" t="str">
        <f t="array" ref="J860">index('ThreatSearch download 4.6.20'!L:L,match(H860,'ThreatSearch download 4.6.20'!E:E,0))</f>
        <v>#N/A</v>
      </c>
      <c r="K860" s="109" t="str">
        <f t="array" ref="K860">index('ThreatSearch download 4.6.20'!R:R,match(H860,'ThreatSearch download 4.6.20'!E:E,0))</f>
        <v>#N/A</v>
      </c>
      <c r="L860" s="69"/>
      <c r="M860" s="69"/>
      <c r="N860" s="69"/>
      <c r="O860" s="69"/>
      <c r="P860" s="69"/>
      <c r="Q860" s="69"/>
      <c r="R860" s="69"/>
      <c r="S860" s="69"/>
      <c r="T860" s="69"/>
      <c r="U860" s="69"/>
      <c r="V860" s="69"/>
      <c r="W860" s="69"/>
      <c r="X860" s="69"/>
      <c r="Y860" s="69"/>
      <c r="Z860" s="69"/>
    </row>
    <row r="861" ht="15.75" customHeight="1">
      <c r="A861" s="106" t="s">
        <v>671</v>
      </c>
      <c r="B861" s="106" t="s">
        <v>1602</v>
      </c>
      <c r="C861" s="106" t="s">
        <v>1474</v>
      </c>
      <c r="D861" s="106" t="s">
        <v>2450</v>
      </c>
      <c r="E861" s="106" t="s">
        <v>4927</v>
      </c>
      <c r="F861" s="106"/>
      <c r="G861" s="106" t="s">
        <v>1602</v>
      </c>
      <c r="H861" s="107" t="str">
        <f t="shared" si="129"/>
        <v>Tilia europaea</v>
      </c>
      <c r="I861" s="108" t="str">
        <f t="array" ref="I861">index('ThreatSearch download 4.6.20'!M:M,match(H861,'ThreatSearch download 4.6.20'!E:E,0))</f>
        <v>#N/A</v>
      </c>
      <c r="J861" s="108" t="str">
        <f t="array" ref="J861">index('ThreatSearch download 4.6.20'!L:L,match(H861,'ThreatSearch download 4.6.20'!E:E,0))</f>
        <v>#N/A</v>
      </c>
      <c r="K861" s="109" t="str">
        <f t="array" ref="K861">index('ThreatSearch download 4.6.20'!R:R,match(H861,'ThreatSearch download 4.6.20'!E:E,0))</f>
        <v>#N/A</v>
      </c>
      <c r="L861" s="69"/>
      <c r="M861" s="69"/>
      <c r="N861" s="69"/>
      <c r="O861" s="69"/>
      <c r="P861" s="69"/>
      <c r="Q861" s="69"/>
      <c r="R861" s="69"/>
      <c r="S861" s="69"/>
      <c r="T861" s="69"/>
      <c r="U861" s="69"/>
      <c r="V861" s="69"/>
      <c r="W861" s="69"/>
      <c r="X861" s="69"/>
      <c r="Y861" s="69"/>
      <c r="Z861" s="69"/>
    </row>
    <row r="862" ht="15.75" customHeight="1">
      <c r="A862" s="106" t="s">
        <v>1376</v>
      </c>
      <c r="B862" s="106" t="s">
        <v>2228</v>
      </c>
      <c r="C862" s="106" t="s">
        <v>1474</v>
      </c>
      <c r="D862" s="106" t="s">
        <v>2450</v>
      </c>
      <c r="E862" s="106" t="s">
        <v>5621</v>
      </c>
      <c r="F862" s="106"/>
      <c r="G862" s="106" t="s">
        <v>2228</v>
      </c>
      <c r="H862" s="107" t="str">
        <f t="shared" si="129"/>
        <v>Tilia eurosinica</v>
      </c>
      <c r="I862" s="108" t="str">
        <f t="array" ref="I862">index('ThreatSearch download 4.6.20'!M:M,match(H862,'ThreatSearch download 4.6.20'!E:E,0))</f>
        <v>#N/A</v>
      </c>
      <c r="J862" s="108" t="str">
        <f t="array" ref="J862">index('ThreatSearch download 4.6.20'!L:L,match(H862,'ThreatSearch download 4.6.20'!E:E,0))</f>
        <v>#N/A</v>
      </c>
      <c r="K862" s="109" t="str">
        <f t="array" ref="K862">index('ThreatSearch download 4.6.20'!R:R,match(H862,'ThreatSearch download 4.6.20'!E:E,0))</f>
        <v>#N/A</v>
      </c>
      <c r="L862" s="69"/>
      <c r="M862" s="69"/>
      <c r="N862" s="69"/>
      <c r="O862" s="69"/>
      <c r="P862" s="69"/>
      <c r="Q862" s="69"/>
      <c r="R862" s="69"/>
      <c r="S862" s="69"/>
      <c r="T862" s="69"/>
      <c r="U862" s="69"/>
      <c r="V862" s="69"/>
      <c r="W862" s="69"/>
      <c r="X862" s="69"/>
      <c r="Y862" s="69"/>
      <c r="Z862" s="69"/>
    </row>
    <row r="863" ht="15.75" customHeight="1">
      <c r="A863" s="106" t="s">
        <v>812</v>
      </c>
      <c r="B863" s="106" t="s">
        <v>1664</v>
      </c>
      <c r="C863" s="106" t="s">
        <v>1474</v>
      </c>
      <c r="D863" s="106" t="s">
        <v>2450</v>
      </c>
      <c r="E863" s="106" t="s">
        <v>5115</v>
      </c>
      <c r="F863" s="106"/>
      <c r="G863" s="106" t="s">
        <v>1664</v>
      </c>
      <c r="H863" s="107" t="str">
        <f t="shared" si="129"/>
        <v>Tilia floridana</v>
      </c>
      <c r="I863" s="108" t="str">
        <f t="array" ref="I863">index('ThreatSearch download 4.6.20'!M:M,match(H863,'ThreatSearch download 4.6.20'!E:E,0))</f>
        <v>#N/A</v>
      </c>
      <c r="J863" s="108" t="str">
        <f t="array" ref="J863">index('ThreatSearch download 4.6.20'!L:L,match(H863,'ThreatSearch download 4.6.20'!E:E,0))</f>
        <v>#N/A</v>
      </c>
      <c r="K863" s="109" t="str">
        <f t="array" ref="K863">index('ThreatSearch download 4.6.20'!R:R,match(H863,'ThreatSearch download 4.6.20'!E:E,0))</f>
        <v>#N/A</v>
      </c>
      <c r="L863" s="69"/>
      <c r="M863" s="69"/>
      <c r="N863" s="69"/>
      <c r="O863" s="69"/>
      <c r="P863" s="69"/>
      <c r="Q863" s="69"/>
      <c r="R863" s="69"/>
      <c r="S863" s="69"/>
      <c r="T863" s="69"/>
      <c r="U863" s="69"/>
      <c r="V863" s="69"/>
      <c r="W863" s="69"/>
      <c r="X863" s="69"/>
      <c r="Y863" s="69"/>
      <c r="Z863" s="69"/>
    </row>
    <row r="864" ht="15.75" customHeight="1">
      <c r="A864" s="106" t="s">
        <v>812</v>
      </c>
      <c r="B864" s="106" t="s">
        <v>1620</v>
      </c>
      <c r="C864" s="106" t="s">
        <v>1474</v>
      </c>
      <c r="D864" s="106" t="s">
        <v>2450</v>
      </c>
      <c r="E864" s="106" t="s">
        <v>5115</v>
      </c>
      <c r="F864" s="106" t="s">
        <v>5622</v>
      </c>
      <c r="G864" s="106" t="s">
        <v>1664</v>
      </c>
      <c r="H864" s="107" t="str">
        <f t="shared" ref="H864:H865" si="130">concatenate(D864," ",E864," ",F864)</f>
        <v>Tilia floridana hypoleuca</v>
      </c>
      <c r="I864" s="108" t="str">
        <f t="array" ref="I864">index('ThreatSearch download 4.6.20'!M:M,match(H864,'ThreatSearch download 4.6.20'!E:E,0))</f>
        <v>#N/A</v>
      </c>
      <c r="J864" s="108" t="str">
        <f t="array" ref="J864">index('ThreatSearch download 4.6.20'!L:L,match(H864,'ThreatSearch download 4.6.20'!E:E,0))</f>
        <v>#N/A</v>
      </c>
      <c r="K864" s="109" t="str">
        <f t="array" ref="K864">index('ThreatSearch download 4.6.20'!R:R,match(H864,'ThreatSearch download 4.6.20'!E:E,0))</f>
        <v>#N/A</v>
      </c>
      <c r="L864" s="69"/>
      <c r="M864" s="69"/>
      <c r="N864" s="69"/>
      <c r="O864" s="69"/>
      <c r="P864" s="69"/>
      <c r="Q864" s="69"/>
      <c r="R864" s="69"/>
      <c r="S864" s="69"/>
      <c r="T864" s="69"/>
      <c r="U864" s="69"/>
      <c r="V864" s="69"/>
      <c r="W864" s="69"/>
      <c r="X864" s="69"/>
      <c r="Y864" s="69"/>
      <c r="Z864" s="69"/>
    </row>
    <row r="865" ht="15.75" customHeight="1">
      <c r="A865" s="106" t="s">
        <v>812</v>
      </c>
      <c r="B865" s="106" t="s">
        <v>1622</v>
      </c>
      <c r="C865" s="106" t="s">
        <v>1474</v>
      </c>
      <c r="D865" s="106" t="s">
        <v>2450</v>
      </c>
      <c r="E865" s="106" t="s">
        <v>5115</v>
      </c>
      <c r="F865" s="106" t="s">
        <v>3289</v>
      </c>
      <c r="G865" s="106" t="s">
        <v>1664</v>
      </c>
      <c r="H865" s="107" t="str">
        <f t="shared" si="130"/>
        <v>Tilia floridana oblongifolia</v>
      </c>
      <c r="I865" s="108" t="str">
        <f t="array" ref="I865">index('ThreatSearch download 4.6.20'!M:M,match(H865,'ThreatSearch download 4.6.20'!E:E,0))</f>
        <v>#N/A</v>
      </c>
      <c r="J865" s="108" t="str">
        <f t="array" ref="J865">index('ThreatSearch download 4.6.20'!L:L,match(H865,'ThreatSearch download 4.6.20'!E:E,0))</f>
        <v>#N/A</v>
      </c>
      <c r="K865" s="109" t="str">
        <f t="array" ref="K865">index('ThreatSearch download 4.6.20'!R:R,match(H865,'ThreatSearch download 4.6.20'!E:E,0))</f>
        <v>#N/A</v>
      </c>
      <c r="L865" s="69"/>
      <c r="M865" s="69"/>
      <c r="N865" s="69"/>
      <c r="O865" s="69"/>
      <c r="P865" s="69"/>
      <c r="Q865" s="69"/>
      <c r="R865" s="69"/>
      <c r="S865" s="69"/>
      <c r="T865" s="69"/>
      <c r="U865" s="69"/>
      <c r="V865" s="69"/>
      <c r="W865" s="69"/>
      <c r="X865" s="69"/>
      <c r="Y865" s="69"/>
      <c r="Z865" s="69"/>
    </row>
    <row r="866" ht="15.75" customHeight="1">
      <c r="A866" s="106" t="s">
        <v>1386</v>
      </c>
      <c r="B866" s="106" t="s">
        <v>2230</v>
      </c>
      <c r="C866" s="106" t="s">
        <v>1474</v>
      </c>
      <c r="D866" s="106" t="s">
        <v>2450</v>
      </c>
      <c r="E866" s="106" t="s">
        <v>5623</v>
      </c>
      <c r="G866" s="106" t="s">
        <v>2230</v>
      </c>
      <c r="H866" s="107" t="str">
        <f t="shared" ref="H866:H868" si="131">concatenate(D866," ",E866)</f>
        <v>Tilia franchetiana</v>
      </c>
      <c r="I866" s="108" t="str">
        <f t="array" ref="I866">index('ThreatSearch download 4.6.20'!M:M,match(H866,'ThreatSearch download 4.6.20'!E:E,0))</f>
        <v>#N/A</v>
      </c>
      <c r="J866" s="108" t="str">
        <f t="array" ref="J866">index('ThreatSearch download 4.6.20'!L:L,match(H866,'ThreatSearch download 4.6.20'!E:E,0))</f>
        <v>#N/A</v>
      </c>
      <c r="K866" s="109" t="str">
        <f t="array" ref="K866">index('ThreatSearch download 4.6.20'!R:R,match(H866,'ThreatSearch download 4.6.20'!E:E,0))</f>
        <v>#N/A</v>
      </c>
      <c r="L866" s="69"/>
      <c r="M866" s="69"/>
      <c r="N866" s="69"/>
      <c r="O866" s="69"/>
      <c r="P866" s="69"/>
      <c r="Q866" s="69"/>
      <c r="R866" s="69"/>
      <c r="S866" s="69"/>
      <c r="T866" s="69"/>
      <c r="U866" s="69"/>
      <c r="V866" s="69"/>
      <c r="W866" s="69"/>
      <c r="X866" s="69"/>
      <c r="Y866" s="69"/>
      <c r="Z866" s="69"/>
    </row>
    <row r="867" ht="15.75" customHeight="1">
      <c r="A867" s="106" t="s">
        <v>812</v>
      </c>
      <c r="B867" s="106" t="s">
        <v>1666</v>
      </c>
      <c r="C867" s="106" t="s">
        <v>1474</v>
      </c>
      <c r="D867" s="106" t="s">
        <v>2450</v>
      </c>
      <c r="E867" s="106" t="s">
        <v>3413</v>
      </c>
      <c r="F867" s="106"/>
      <c r="G867" s="106" t="s">
        <v>1666</v>
      </c>
      <c r="H867" s="107" t="str">
        <f t="shared" si="131"/>
        <v>Tilia georgiana</v>
      </c>
      <c r="I867" s="108" t="str">
        <f t="array" ref="I867">index('ThreatSearch download 4.6.20'!M:M,match(H867,'ThreatSearch download 4.6.20'!E:E,0))</f>
        <v>#N/A</v>
      </c>
      <c r="J867" s="108" t="str">
        <f t="array" ref="J867">index('ThreatSearch download 4.6.20'!L:L,match(H867,'ThreatSearch download 4.6.20'!E:E,0))</f>
        <v>#N/A</v>
      </c>
      <c r="K867" s="109" t="str">
        <f t="array" ref="K867">index('ThreatSearch download 4.6.20'!R:R,match(H867,'ThreatSearch download 4.6.20'!E:E,0))</f>
        <v>#N/A</v>
      </c>
      <c r="L867" s="69"/>
      <c r="M867" s="69"/>
      <c r="N867" s="69"/>
      <c r="O867" s="69"/>
      <c r="P867" s="69"/>
      <c r="Q867" s="69"/>
      <c r="R867" s="69"/>
      <c r="S867" s="69"/>
      <c r="T867" s="69"/>
      <c r="U867" s="69"/>
      <c r="V867" s="69"/>
      <c r="W867" s="69"/>
      <c r="X867" s="69"/>
      <c r="Y867" s="69"/>
      <c r="Z867" s="69"/>
    </row>
    <row r="868" ht="15.75" customHeight="1">
      <c r="A868" s="106" t="s">
        <v>816</v>
      </c>
      <c r="B868" s="106" t="s">
        <v>1670</v>
      </c>
      <c r="C868" s="106" t="s">
        <v>1474</v>
      </c>
      <c r="D868" s="106" t="s">
        <v>2450</v>
      </c>
      <c r="E868" s="106" t="s">
        <v>4635</v>
      </c>
      <c r="G868" s="106" t="s">
        <v>1670</v>
      </c>
      <c r="H868" s="107" t="str">
        <f t="shared" si="131"/>
        <v>Tilia heterophylla</v>
      </c>
      <c r="I868" s="108" t="str">
        <f t="array" ref="I868">index('ThreatSearch download 4.6.20'!M:M,match(H868,'ThreatSearch download 4.6.20'!E:E,0))</f>
        <v>#N/A</v>
      </c>
      <c r="J868" s="108" t="str">
        <f t="array" ref="J868">index('ThreatSearch download 4.6.20'!L:L,match(H868,'ThreatSearch download 4.6.20'!E:E,0))</f>
        <v>#N/A</v>
      </c>
      <c r="K868" s="109" t="str">
        <f t="array" ref="K868">index('ThreatSearch download 4.6.20'!R:R,match(H868,'ThreatSearch download 4.6.20'!E:E,0))</f>
        <v>#N/A</v>
      </c>
      <c r="L868" s="69"/>
      <c r="M868" s="69"/>
      <c r="N868" s="69"/>
      <c r="O868" s="69"/>
      <c r="P868" s="69"/>
      <c r="Q868" s="69"/>
      <c r="R868" s="69"/>
      <c r="S868" s="69"/>
      <c r="T868" s="69"/>
      <c r="U868" s="69"/>
      <c r="V868" s="69"/>
      <c r="W868" s="69"/>
      <c r="X868" s="69"/>
      <c r="Y868" s="69"/>
      <c r="Z868" s="69"/>
    </row>
    <row r="869" ht="15.75" customHeight="1">
      <c r="A869" s="106" t="s">
        <v>816</v>
      </c>
      <c r="B869" s="106" t="s">
        <v>1624</v>
      </c>
      <c r="C869" s="106" t="s">
        <v>1474</v>
      </c>
      <c r="D869" s="106" t="s">
        <v>2450</v>
      </c>
      <c r="E869" s="106" t="s">
        <v>4635</v>
      </c>
      <c r="F869" s="106" t="s">
        <v>3458</v>
      </c>
      <c r="G869" s="106" t="s">
        <v>1670</v>
      </c>
      <c r="H869" s="107" t="str">
        <f>concatenate(D869," ",E869," ",F869)</f>
        <v>Tilia heterophylla michauxii</v>
      </c>
      <c r="I869" s="108" t="str">
        <f t="array" ref="I869">index('ThreatSearch download 4.6.20'!M:M,match(H869,'ThreatSearch download 4.6.20'!E:E,0))</f>
        <v>#N/A</v>
      </c>
      <c r="J869" s="108" t="str">
        <f t="array" ref="J869">index('ThreatSearch download 4.6.20'!L:L,match(H869,'ThreatSearch download 4.6.20'!E:E,0))</f>
        <v>#N/A</v>
      </c>
      <c r="K869" s="109" t="str">
        <f t="array" ref="K869">index('ThreatSearch download 4.6.20'!R:R,match(H869,'ThreatSearch download 4.6.20'!E:E,0))</f>
        <v>#N/A</v>
      </c>
      <c r="L869" s="69"/>
      <c r="M869" s="69"/>
      <c r="N869" s="69"/>
      <c r="O869" s="69"/>
      <c r="P869" s="69"/>
      <c r="Q869" s="69"/>
      <c r="R869" s="69"/>
      <c r="S869" s="69"/>
      <c r="T869" s="69"/>
      <c r="U869" s="69"/>
      <c r="V869" s="69"/>
      <c r="W869" s="69"/>
      <c r="X869" s="69"/>
      <c r="Y869" s="69"/>
      <c r="Z869" s="69"/>
    </row>
    <row r="870" ht="15.75" customHeight="1">
      <c r="A870" s="106" t="s">
        <v>1386</v>
      </c>
      <c r="B870" s="106" t="s">
        <v>2232</v>
      </c>
      <c r="C870" s="106" t="s">
        <v>1474</v>
      </c>
      <c r="D870" s="106" t="s">
        <v>2450</v>
      </c>
      <c r="E870" s="106" t="s">
        <v>5624</v>
      </c>
      <c r="F870" s="106"/>
      <c r="G870" s="106" t="s">
        <v>2232</v>
      </c>
      <c r="H870" s="107" t="str">
        <f t="shared" ref="H870:H875" si="132">concatenate(D870," ",E870)</f>
        <v>Tilia kinashii</v>
      </c>
      <c r="I870" s="108" t="str">
        <f t="array" ref="I870">index('ThreatSearch download 4.6.20'!M:M,match(H870,'ThreatSearch download 4.6.20'!E:E,0))</f>
        <v>#N/A</v>
      </c>
      <c r="J870" s="108" t="str">
        <f t="array" ref="J870">index('ThreatSearch download 4.6.20'!L:L,match(H870,'ThreatSearch download 4.6.20'!E:E,0))</f>
        <v>#N/A</v>
      </c>
      <c r="K870" s="109" t="str">
        <f t="array" ref="K870">index('ThreatSearch download 4.6.20'!R:R,match(H870,'ThreatSearch download 4.6.20'!E:E,0))</f>
        <v>#N/A</v>
      </c>
      <c r="L870" s="69"/>
      <c r="M870" s="69"/>
      <c r="N870" s="69"/>
      <c r="O870" s="69"/>
      <c r="P870" s="69"/>
      <c r="Q870" s="69"/>
      <c r="R870" s="69"/>
      <c r="S870" s="69"/>
      <c r="T870" s="69"/>
      <c r="U870" s="69"/>
      <c r="V870" s="69"/>
      <c r="W870" s="69"/>
      <c r="X870" s="69"/>
      <c r="Y870" s="69"/>
      <c r="Z870" s="69"/>
    </row>
    <row r="871" ht="15.75" customHeight="1">
      <c r="A871" s="106" t="s">
        <v>824</v>
      </c>
      <c r="B871" s="106" t="s">
        <v>1673</v>
      </c>
      <c r="C871" s="106" t="s">
        <v>1474</v>
      </c>
      <c r="D871" s="106" t="s">
        <v>2450</v>
      </c>
      <c r="E871" s="106" t="s">
        <v>3242</v>
      </c>
      <c r="F871" s="106"/>
      <c r="G871" s="106" t="s">
        <v>1673</v>
      </c>
      <c r="H871" s="107" t="str">
        <f t="shared" si="132"/>
        <v>Tilia komarovii</v>
      </c>
      <c r="I871" s="108" t="str">
        <f t="array" ref="I871">index('ThreatSearch download 4.6.20'!M:M,match(H871,'ThreatSearch download 4.6.20'!E:E,0))</f>
        <v>#N/A</v>
      </c>
      <c r="J871" s="108" t="str">
        <f t="array" ref="J871">index('ThreatSearch download 4.6.20'!L:L,match(H871,'ThreatSearch download 4.6.20'!E:E,0))</f>
        <v>#N/A</v>
      </c>
      <c r="K871" s="109" t="str">
        <f t="array" ref="K871">index('ThreatSearch download 4.6.20'!R:R,match(H871,'ThreatSearch download 4.6.20'!E:E,0))</f>
        <v>#N/A</v>
      </c>
      <c r="L871" s="69"/>
      <c r="M871" s="69"/>
      <c r="N871" s="69"/>
      <c r="O871" s="69"/>
      <c r="P871" s="69"/>
      <c r="Q871" s="69"/>
      <c r="R871" s="69"/>
      <c r="S871" s="69"/>
      <c r="T871" s="69"/>
      <c r="U871" s="69"/>
      <c r="V871" s="69"/>
      <c r="W871" s="69"/>
      <c r="X871" s="69"/>
      <c r="Y871" s="69"/>
      <c r="Z871" s="69"/>
    </row>
    <row r="872" ht="15.75" customHeight="1">
      <c r="A872" s="106" t="s">
        <v>1386</v>
      </c>
      <c r="B872" s="106" t="s">
        <v>2234</v>
      </c>
      <c r="C872" s="106" t="s">
        <v>1474</v>
      </c>
      <c r="D872" s="106" t="s">
        <v>2450</v>
      </c>
      <c r="E872" s="106" t="s">
        <v>5625</v>
      </c>
      <c r="G872" s="106" t="s">
        <v>2234</v>
      </c>
      <c r="H872" s="107" t="str">
        <f t="shared" si="132"/>
        <v>Tilia kwangtungensis</v>
      </c>
      <c r="I872" s="108" t="str">
        <f t="array" ref="I872">index('ThreatSearch download 4.6.20'!M:M,match(H872,'ThreatSearch download 4.6.20'!E:E,0))</f>
        <v>#N/A</v>
      </c>
      <c r="J872" s="108" t="str">
        <f t="array" ref="J872">index('ThreatSearch download 4.6.20'!L:L,match(H872,'ThreatSearch download 4.6.20'!E:E,0))</f>
        <v>#N/A</v>
      </c>
      <c r="K872" s="109" t="str">
        <f t="array" ref="K872">index('ThreatSearch download 4.6.20'!R:R,match(H872,'ThreatSearch download 4.6.20'!E:E,0))</f>
        <v>#N/A</v>
      </c>
      <c r="L872" s="69"/>
      <c r="M872" s="69"/>
      <c r="N872" s="69"/>
      <c r="O872" s="69"/>
      <c r="P872" s="69"/>
      <c r="Q872" s="69"/>
      <c r="R872" s="69"/>
      <c r="S872" s="69"/>
      <c r="T872" s="69"/>
      <c r="U872" s="69"/>
      <c r="V872" s="69"/>
      <c r="W872" s="69"/>
      <c r="X872" s="69"/>
      <c r="Y872" s="69"/>
      <c r="Z872" s="69"/>
    </row>
    <row r="873" ht="15.75" customHeight="1">
      <c r="A873" s="106" t="s">
        <v>816</v>
      </c>
      <c r="B873" s="106" t="s">
        <v>1674</v>
      </c>
      <c r="C873" s="106" t="s">
        <v>1474</v>
      </c>
      <c r="D873" s="106" t="s">
        <v>2450</v>
      </c>
      <c r="E873" s="106" t="s">
        <v>5626</v>
      </c>
      <c r="F873" s="106"/>
      <c r="G873" s="106" t="s">
        <v>1674</v>
      </c>
      <c r="H873" s="107" t="str">
        <f t="shared" si="132"/>
        <v>Tilia lasioclada</v>
      </c>
      <c r="I873" s="108" t="str">
        <f t="array" ref="I873">index('ThreatSearch download 4.6.20'!M:M,match(H873,'ThreatSearch download 4.6.20'!E:E,0))</f>
        <v>#N/A</v>
      </c>
      <c r="J873" s="108" t="str">
        <f t="array" ref="J873">index('ThreatSearch download 4.6.20'!L:L,match(H873,'ThreatSearch download 4.6.20'!E:E,0))</f>
        <v>#N/A</v>
      </c>
      <c r="K873" s="109" t="str">
        <f t="array" ref="K873">index('ThreatSearch download 4.6.20'!R:R,match(H873,'ThreatSearch download 4.6.20'!E:E,0))</f>
        <v>#N/A</v>
      </c>
      <c r="L873" s="69"/>
      <c r="M873" s="69"/>
      <c r="N873" s="69"/>
      <c r="O873" s="69"/>
      <c r="P873" s="69"/>
      <c r="Q873" s="69"/>
      <c r="R873" s="69"/>
      <c r="S873" s="69"/>
      <c r="T873" s="69"/>
      <c r="U873" s="69"/>
      <c r="V873" s="69"/>
      <c r="W873" s="69"/>
      <c r="X873" s="69"/>
      <c r="Y873" s="69"/>
      <c r="Z873" s="69"/>
    </row>
    <row r="874" ht="15.75" customHeight="1">
      <c r="A874" s="106" t="s">
        <v>853</v>
      </c>
      <c r="B874" s="106" t="s">
        <v>1676</v>
      </c>
      <c r="C874" s="106" t="s">
        <v>1474</v>
      </c>
      <c r="D874" s="106" t="s">
        <v>2450</v>
      </c>
      <c r="E874" s="106" t="s">
        <v>5152</v>
      </c>
      <c r="F874" s="106"/>
      <c r="G874" s="106" t="s">
        <v>1676</v>
      </c>
      <c r="H874" s="107" t="str">
        <f t="shared" si="132"/>
        <v>Tilia ledebourii</v>
      </c>
      <c r="I874" s="108" t="str">
        <f t="array" ref="I874">index('ThreatSearch download 4.6.20'!M:M,match(H874,'ThreatSearch download 4.6.20'!E:E,0))</f>
        <v>#N/A</v>
      </c>
      <c r="J874" s="108" t="str">
        <f t="array" ref="J874">index('ThreatSearch download 4.6.20'!L:L,match(H874,'ThreatSearch download 4.6.20'!E:E,0))</f>
        <v>#N/A</v>
      </c>
      <c r="K874" s="109" t="str">
        <f t="array" ref="K874">index('ThreatSearch download 4.6.20'!R:R,match(H874,'ThreatSearch download 4.6.20'!E:E,0))</f>
        <v>#N/A</v>
      </c>
      <c r="L874" s="69"/>
      <c r="M874" s="69"/>
      <c r="N874" s="69"/>
      <c r="O874" s="69"/>
      <c r="P874" s="69"/>
      <c r="Q874" s="69"/>
      <c r="R874" s="69"/>
      <c r="S874" s="69"/>
      <c r="T874" s="69"/>
      <c r="U874" s="69"/>
      <c r="V874" s="69"/>
      <c r="W874" s="69"/>
      <c r="X874" s="69"/>
      <c r="Y874" s="69"/>
      <c r="Z874" s="69"/>
    </row>
    <row r="875" ht="15.75" customHeight="1">
      <c r="A875" s="106" t="s">
        <v>812</v>
      </c>
      <c r="B875" s="106" t="s">
        <v>1679</v>
      </c>
      <c r="C875" s="106" t="s">
        <v>1474</v>
      </c>
      <c r="D875" s="106" t="s">
        <v>2450</v>
      </c>
      <c r="E875" s="106" t="s">
        <v>5627</v>
      </c>
      <c r="F875" s="106"/>
      <c r="G875" s="106" t="s">
        <v>1679</v>
      </c>
      <c r="H875" s="107" t="str">
        <f t="shared" si="132"/>
        <v>Tilia leucocarpa</v>
      </c>
      <c r="I875" s="108" t="str">
        <f t="array" ref="I875">index('ThreatSearch download 4.6.20'!M:M,match(H875,'ThreatSearch download 4.6.20'!E:E,0))</f>
        <v>#N/A</v>
      </c>
      <c r="J875" s="108" t="str">
        <f t="array" ref="J875">index('ThreatSearch download 4.6.20'!L:L,match(H875,'ThreatSearch download 4.6.20'!E:E,0))</f>
        <v>#N/A</v>
      </c>
      <c r="K875" s="109" t="str">
        <f t="array" ref="K875">index('ThreatSearch download 4.6.20'!R:R,match(H875,'ThreatSearch download 4.6.20'!E:E,0))</f>
        <v>#N/A</v>
      </c>
      <c r="L875" s="69"/>
      <c r="M875" s="69"/>
      <c r="N875" s="69"/>
      <c r="O875" s="69"/>
      <c r="P875" s="69"/>
      <c r="Q875" s="69"/>
      <c r="R875" s="69"/>
      <c r="S875" s="69"/>
      <c r="T875" s="69"/>
      <c r="U875" s="69"/>
      <c r="V875" s="69"/>
      <c r="W875" s="69"/>
      <c r="X875" s="69"/>
      <c r="Y875" s="69"/>
      <c r="Z875" s="69"/>
    </row>
    <row r="876" ht="15.75" customHeight="1">
      <c r="A876" s="106" t="s">
        <v>812</v>
      </c>
      <c r="B876" s="106" t="s">
        <v>1626</v>
      </c>
      <c r="C876" s="106" t="s">
        <v>1474</v>
      </c>
      <c r="D876" s="106" t="s">
        <v>2450</v>
      </c>
      <c r="E876" s="106" t="s">
        <v>5627</v>
      </c>
      <c r="F876" s="106" t="s">
        <v>5628</v>
      </c>
      <c r="G876" s="106" t="s">
        <v>1679</v>
      </c>
      <c r="H876" s="107" t="str">
        <f>concatenate(D876," ",E876," ",F876)</f>
        <v>Tilia leucocarpa brevipedunculata</v>
      </c>
      <c r="I876" s="108" t="str">
        <f t="array" ref="I876">index('ThreatSearch download 4.6.20'!M:M,match(H876,'ThreatSearch download 4.6.20'!E:E,0))</f>
        <v>#N/A</v>
      </c>
      <c r="J876" s="108" t="str">
        <f t="array" ref="J876">index('ThreatSearch download 4.6.20'!L:L,match(H876,'ThreatSearch download 4.6.20'!E:E,0))</f>
        <v>#N/A</v>
      </c>
      <c r="K876" s="109" t="str">
        <f t="array" ref="K876">index('ThreatSearch download 4.6.20'!R:R,match(H876,'ThreatSearch download 4.6.20'!E:E,0))</f>
        <v>#N/A</v>
      </c>
      <c r="L876" s="69"/>
      <c r="M876" s="69"/>
      <c r="N876" s="69"/>
      <c r="O876" s="69"/>
      <c r="P876" s="69"/>
      <c r="Q876" s="69"/>
      <c r="R876" s="69"/>
      <c r="S876" s="69"/>
      <c r="T876" s="69"/>
      <c r="U876" s="69"/>
      <c r="V876" s="69"/>
      <c r="W876" s="69"/>
      <c r="X876" s="69"/>
      <c r="Y876" s="69"/>
      <c r="Z876" s="69"/>
    </row>
    <row r="877" ht="15.75" customHeight="1">
      <c r="A877" s="106" t="s">
        <v>812</v>
      </c>
      <c r="B877" s="106" t="s">
        <v>1681</v>
      </c>
      <c r="C877" s="106" t="s">
        <v>1474</v>
      </c>
      <c r="D877" s="106" t="s">
        <v>2450</v>
      </c>
      <c r="E877" s="106" t="s">
        <v>5629</v>
      </c>
      <c r="F877" s="106"/>
      <c r="G877" s="106" t="s">
        <v>1681</v>
      </c>
      <c r="H877" s="107" t="str">
        <f t="shared" ref="H877:H878" si="133">concatenate(D877," ",E877)</f>
        <v>Tilia littoralis</v>
      </c>
      <c r="I877" s="108" t="str">
        <f t="array" ref="I877">index('ThreatSearch download 4.6.20'!M:M,match(H877,'ThreatSearch download 4.6.20'!E:E,0))</f>
        <v>#N/A</v>
      </c>
      <c r="J877" s="108" t="str">
        <f t="array" ref="J877">index('ThreatSearch download 4.6.20'!L:L,match(H877,'ThreatSearch download 4.6.20'!E:E,0))</f>
        <v>#N/A</v>
      </c>
      <c r="K877" s="109" t="str">
        <f t="array" ref="K877">index('ThreatSearch download 4.6.20'!R:R,match(H877,'ThreatSearch download 4.6.20'!E:E,0))</f>
        <v>#N/A</v>
      </c>
      <c r="L877" s="69"/>
      <c r="M877" s="69"/>
      <c r="N877" s="69"/>
      <c r="O877" s="69"/>
      <c r="P877" s="69"/>
      <c r="Q877" s="69"/>
      <c r="R877" s="69"/>
      <c r="S877" s="69"/>
      <c r="T877" s="69"/>
      <c r="U877" s="69"/>
      <c r="V877" s="69"/>
      <c r="W877" s="69"/>
      <c r="X877" s="69"/>
      <c r="Y877" s="69"/>
      <c r="Z877" s="69"/>
    </row>
    <row r="878" ht="15.75" customHeight="1">
      <c r="A878" s="106" t="s">
        <v>816</v>
      </c>
      <c r="B878" s="106" t="s">
        <v>1683</v>
      </c>
      <c r="C878" s="106" t="s">
        <v>1474</v>
      </c>
      <c r="D878" s="106" t="s">
        <v>2450</v>
      </c>
      <c r="E878" s="106" t="s">
        <v>3458</v>
      </c>
      <c r="F878" s="106"/>
      <c r="G878" s="106" t="s">
        <v>1683</v>
      </c>
      <c r="H878" s="107" t="str">
        <f t="shared" si="133"/>
        <v>Tilia michauxii</v>
      </c>
      <c r="I878" s="108" t="str">
        <f t="array" ref="I878">index('ThreatSearch download 4.6.20'!M:M,match(H878,'ThreatSearch download 4.6.20'!E:E,0))</f>
        <v>#N/A</v>
      </c>
      <c r="J878" s="108" t="str">
        <f t="array" ref="J878">index('ThreatSearch download 4.6.20'!L:L,match(H878,'ThreatSearch download 4.6.20'!E:E,0))</f>
        <v>#N/A</v>
      </c>
      <c r="K878" s="109" t="str">
        <f t="array" ref="K878">index('ThreatSearch download 4.6.20'!R:R,match(H878,'ThreatSearch download 4.6.20'!E:E,0))</f>
        <v>#N/A</v>
      </c>
      <c r="L878" s="69"/>
      <c r="M878" s="69"/>
      <c r="N878" s="69"/>
      <c r="O878" s="69"/>
      <c r="P878" s="69"/>
      <c r="Q878" s="69"/>
      <c r="R878" s="69"/>
      <c r="S878" s="69"/>
      <c r="T878" s="69"/>
      <c r="U878" s="69"/>
      <c r="V878" s="69"/>
      <c r="W878" s="69"/>
      <c r="X878" s="69"/>
      <c r="Y878" s="69"/>
      <c r="Z878" s="69"/>
    </row>
    <row r="879" ht="15.75" customHeight="1">
      <c r="A879" s="106" t="s">
        <v>1386</v>
      </c>
      <c r="B879" s="106" t="s">
        <v>5630</v>
      </c>
      <c r="C879" s="106" t="s">
        <v>1474</v>
      </c>
      <c r="D879" s="106" t="s">
        <v>2450</v>
      </c>
      <c r="E879" s="106" t="s">
        <v>2455</v>
      </c>
      <c r="F879" s="106" t="s">
        <v>5631</v>
      </c>
      <c r="G879" s="106" t="s">
        <v>1386</v>
      </c>
      <c r="H879" s="107" t="str">
        <f>concatenate(D879," ",E879," ",F879)</f>
        <v>Tilia miqueliana longipes</v>
      </c>
      <c r="I879" s="108" t="str">
        <f t="array" ref="I879">index('ThreatSearch download 4.6.20'!M:M,match(H879,'ThreatSearch download 4.6.20'!E:E,0))</f>
        <v>#N/A</v>
      </c>
      <c r="J879" s="108" t="str">
        <f t="array" ref="J879">index('ThreatSearch download 4.6.20'!L:L,match(H879,'ThreatSearch download 4.6.20'!E:E,0))</f>
        <v>#N/A</v>
      </c>
      <c r="K879" s="109" t="str">
        <f t="array" ref="K879">index('ThreatSearch download 4.6.20'!R:R,match(H879,'ThreatSearch download 4.6.20'!E:E,0))</f>
        <v>#N/A</v>
      </c>
      <c r="L879" s="69"/>
      <c r="M879" s="69"/>
      <c r="N879" s="69"/>
      <c r="O879" s="69"/>
      <c r="P879" s="69"/>
      <c r="Q879" s="69"/>
      <c r="R879" s="69"/>
      <c r="S879" s="69"/>
      <c r="T879" s="69"/>
      <c r="U879" s="69"/>
      <c r="V879" s="69"/>
      <c r="W879" s="69"/>
      <c r="X879" s="69"/>
      <c r="Y879" s="69"/>
      <c r="Z879" s="69"/>
    </row>
    <row r="880" ht="15.75" customHeight="1">
      <c r="A880" s="106" t="s">
        <v>816</v>
      </c>
      <c r="B880" s="106" t="s">
        <v>1685</v>
      </c>
      <c r="C880" s="106" t="s">
        <v>1474</v>
      </c>
      <c r="D880" s="106" t="s">
        <v>2450</v>
      </c>
      <c r="E880" s="106" t="s">
        <v>5632</v>
      </c>
      <c r="F880" s="106"/>
      <c r="G880" s="106" t="s">
        <v>1685</v>
      </c>
      <c r="H880" s="107" t="str">
        <f>concatenate(D880," ",E880)</f>
        <v>Tilia monticola</v>
      </c>
      <c r="I880" s="108" t="str">
        <f t="array" ref="I880">index('ThreatSearch download 4.6.20'!M:M,match(H880,'ThreatSearch download 4.6.20'!E:E,0))</f>
        <v>#N/A</v>
      </c>
      <c r="J880" s="108" t="str">
        <f t="array" ref="J880">index('ThreatSearch download 4.6.20'!L:L,match(H880,'ThreatSearch download 4.6.20'!E:E,0))</f>
        <v>#N/A</v>
      </c>
      <c r="K880" s="109" t="str">
        <f t="array" ref="K880">index('ThreatSearch download 4.6.20'!R:R,match(H880,'ThreatSearch download 4.6.20'!E:E,0))</f>
        <v>#N/A</v>
      </c>
      <c r="L880" s="69"/>
      <c r="M880" s="69"/>
      <c r="N880" s="69"/>
      <c r="O880" s="69"/>
      <c r="P880" s="69"/>
      <c r="Q880" s="69"/>
      <c r="R880" s="69"/>
      <c r="S880" s="69"/>
      <c r="T880" s="69"/>
      <c r="U880" s="69"/>
      <c r="V880" s="69"/>
      <c r="W880" s="69"/>
      <c r="X880" s="69"/>
      <c r="Y880" s="69"/>
      <c r="Z880" s="69"/>
    </row>
    <row r="881" ht="15.75" customHeight="1">
      <c r="A881" s="106" t="s">
        <v>1372</v>
      </c>
      <c r="B881" s="106" t="s">
        <v>5633</v>
      </c>
      <c r="C881" s="106" t="s">
        <v>1474</v>
      </c>
      <c r="D881" s="106" t="s">
        <v>2450</v>
      </c>
      <c r="E881" s="106" t="s">
        <v>2491</v>
      </c>
      <c r="F881" s="106" t="s">
        <v>2455</v>
      </c>
      <c r="G881" s="106" t="s">
        <v>1392</v>
      </c>
      <c r="H881" s="107" t="str">
        <f>concatenate(D881," ",E881," ",F881)</f>
        <v>Tilia oliveri miqueliana</v>
      </c>
      <c r="I881" s="108" t="str">
        <f t="array" ref="I881">index('ThreatSearch download 4.6.20'!M:M,match(H881,'ThreatSearch download 4.6.20'!E:E,0))</f>
        <v>#N/A</v>
      </c>
      <c r="J881" s="108" t="str">
        <f t="array" ref="J881">index('ThreatSearch download 4.6.20'!L:L,match(H881,'ThreatSearch download 4.6.20'!E:E,0))</f>
        <v>#N/A</v>
      </c>
      <c r="K881" s="109" t="str">
        <f t="array" ref="K881">index('ThreatSearch download 4.6.20'!R:R,match(H881,'ThreatSearch download 4.6.20'!E:E,0))</f>
        <v>#N/A</v>
      </c>
      <c r="L881" s="69"/>
      <c r="M881" s="69"/>
      <c r="N881" s="69"/>
      <c r="O881" s="69"/>
      <c r="P881" s="69"/>
      <c r="Q881" s="69"/>
      <c r="R881" s="69"/>
      <c r="S881" s="69"/>
      <c r="T881" s="69"/>
      <c r="U881" s="69"/>
      <c r="V881" s="69"/>
      <c r="W881" s="69"/>
      <c r="X881" s="69"/>
      <c r="Y881" s="69"/>
      <c r="Z881" s="69"/>
    </row>
    <row r="882" ht="15.75" customHeight="1">
      <c r="A882" s="106" t="s">
        <v>1369</v>
      </c>
      <c r="B882" s="106" t="s">
        <v>2237</v>
      </c>
      <c r="C882" s="106" t="s">
        <v>1474</v>
      </c>
      <c r="D882" s="106" t="s">
        <v>2450</v>
      </c>
      <c r="E882" s="106" t="s">
        <v>5634</v>
      </c>
      <c r="F882" s="106"/>
      <c r="G882" s="106" t="s">
        <v>2237</v>
      </c>
      <c r="H882" s="107" t="str">
        <f>concatenate(D882," ",E882)</f>
        <v>Tilia orocryptica</v>
      </c>
      <c r="I882" s="108" t="str">
        <f t="array" ref="I882">index('ThreatSearch download 4.6.20'!M:M,match(H882,'ThreatSearch download 4.6.20'!E:E,0))</f>
        <v>#N/A</v>
      </c>
      <c r="J882" s="108" t="str">
        <f t="array" ref="J882">index('ThreatSearch download 4.6.20'!L:L,match(H882,'ThreatSearch download 4.6.20'!E:E,0))</f>
        <v>#N/A</v>
      </c>
      <c r="K882" s="109" t="str">
        <f t="array" ref="K882">index('ThreatSearch download 4.6.20'!R:R,match(H882,'ThreatSearch download 4.6.20'!E:E,0))</f>
        <v>#N/A</v>
      </c>
      <c r="L882" s="69"/>
      <c r="M882" s="69"/>
      <c r="N882" s="69"/>
      <c r="O882" s="69"/>
      <c r="P882" s="69"/>
      <c r="Q882" s="69"/>
      <c r="R882" s="69"/>
      <c r="S882" s="69"/>
      <c r="T882" s="69"/>
      <c r="U882" s="69"/>
      <c r="V882" s="69"/>
      <c r="W882" s="69"/>
      <c r="X882" s="69"/>
      <c r="Y882" s="69"/>
      <c r="Z882" s="69"/>
    </row>
    <row r="883" ht="15.75" customHeight="1">
      <c r="A883" s="106" t="s">
        <v>864</v>
      </c>
      <c r="B883" s="106" t="s">
        <v>5121</v>
      </c>
      <c r="C883" s="106" t="s">
        <v>1474</v>
      </c>
      <c r="D883" s="106" t="s">
        <v>2450</v>
      </c>
      <c r="E883" s="106" t="s">
        <v>2493</v>
      </c>
      <c r="F883" s="106" t="s">
        <v>3817</v>
      </c>
      <c r="G883" s="106" t="s">
        <v>865</v>
      </c>
      <c r="H883" s="107" t="str">
        <f t="shared" ref="H883:H885" si="134">concatenate(D883," ",E883," ",F883)</f>
        <v>Tilia paucicostata dictyoneura</v>
      </c>
      <c r="I883" s="108" t="str">
        <f t="array" ref="I883">index('ThreatSearch download 4.6.20'!M:M,match(H883,'ThreatSearch download 4.6.20'!E:E,0))</f>
        <v>#N/A</v>
      </c>
      <c r="J883" s="108" t="str">
        <f t="array" ref="J883">index('ThreatSearch download 4.6.20'!L:L,match(H883,'ThreatSearch download 4.6.20'!E:E,0))</f>
        <v>#N/A</v>
      </c>
      <c r="K883" s="109" t="str">
        <f t="array" ref="K883">index('ThreatSearch download 4.6.20'!R:R,match(H883,'ThreatSearch download 4.6.20'!E:E,0))</f>
        <v>#N/A</v>
      </c>
      <c r="L883" s="69"/>
      <c r="M883" s="69"/>
      <c r="N883" s="69"/>
      <c r="O883" s="69"/>
      <c r="P883" s="69"/>
      <c r="Q883" s="69"/>
      <c r="R883" s="69"/>
      <c r="S883" s="69"/>
      <c r="T883" s="69"/>
      <c r="U883" s="69"/>
      <c r="V883" s="69"/>
      <c r="W883" s="69"/>
      <c r="X883" s="69"/>
      <c r="Y883" s="69"/>
      <c r="Z883" s="69"/>
    </row>
    <row r="884" ht="15.75" customHeight="1">
      <c r="A884" s="106" t="s">
        <v>868</v>
      </c>
      <c r="B884" s="106" t="s">
        <v>5122</v>
      </c>
      <c r="C884" s="106" t="s">
        <v>1474</v>
      </c>
      <c r="D884" s="106" t="s">
        <v>2450</v>
      </c>
      <c r="E884" s="106" t="s">
        <v>2493</v>
      </c>
      <c r="F884" s="106" t="s">
        <v>2493</v>
      </c>
      <c r="G884" s="106" t="s">
        <v>865</v>
      </c>
      <c r="H884" s="107" t="str">
        <f t="shared" si="134"/>
        <v>Tilia paucicostata paucicostata</v>
      </c>
      <c r="I884" s="108" t="str">
        <f t="array" ref="I884">index('ThreatSearch download 4.6.20'!M:M,match(H884,'ThreatSearch download 4.6.20'!E:E,0))</f>
        <v>#N/A</v>
      </c>
      <c r="J884" s="108" t="str">
        <f t="array" ref="J884">index('ThreatSearch download 4.6.20'!L:L,match(H884,'ThreatSearch download 4.6.20'!E:E,0))</f>
        <v>#N/A</v>
      </c>
      <c r="K884" s="109" t="str">
        <f t="array" ref="K884">index('ThreatSearch download 4.6.20'!R:R,match(H884,'ThreatSearch download 4.6.20'!E:E,0))</f>
        <v>#N/A</v>
      </c>
      <c r="L884" s="69"/>
      <c r="M884" s="69"/>
      <c r="N884" s="69"/>
      <c r="O884" s="69"/>
      <c r="P884" s="69"/>
      <c r="Q884" s="69"/>
      <c r="R884" s="69"/>
      <c r="S884" s="69"/>
      <c r="T884" s="69"/>
      <c r="U884" s="69"/>
      <c r="V884" s="69"/>
      <c r="W884" s="69"/>
      <c r="X884" s="69"/>
      <c r="Y884" s="69"/>
      <c r="Z884" s="69"/>
    </row>
    <row r="885" ht="15.75" customHeight="1">
      <c r="A885" s="106" t="s">
        <v>870</v>
      </c>
      <c r="B885" s="106" t="s">
        <v>5123</v>
      </c>
      <c r="C885" s="106" t="s">
        <v>1474</v>
      </c>
      <c r="D885" s="106" t="s">
        <v>2450</v>
      </c>
      <c r="E885" s="106" t="s">
        <v>2493</v>
      </c>
      <c r="F885" s="106" t="s">
        <v>3362</v>
      </c>
      <c r="G885" s="106" t="s">
        <v>865</v>
      </c>
      <c r="H885" s="107" t="str">
        <f t="shared" si="134"/>
        <v>Tilia paucicostata yunnanensis</v>
      </c>
      <c r="I885" s="108" t="str">
        <f t="array" ref="I885">index('ThreatSearch download 4.6.20'!M:M,match(H885,'ThreatSearch download 4.6.20'!E:E,0))</f>
        <v>#N/A</v>
      </c>
      <c r="J885" s="108" t="str">
        <f t="array" ref="J885">index('ThreatSearch download 4.6.20'!L:L,match(H885,'ThreatSearch download 4.6.20'!E:E,0))</f>
        <v>#N/A</v>
      </c>
      <c r="K885" s="109" t="str">
        <f t="array" ref="K885">index('ThreatSearch download 4.6.20'!R:R,match(H885,'ThreatSearch download 4.6.20'!E:E,0))</f>
        <v>#N/A</v>
      </c>
      <c r="L885" s="69"/>
      <c r="M885" s="69"/>
      <c r="N885" s="69"/>
      <c r="O885" s="69"/>
      <c r="P885" s="69"/>
      <c r="Q885" s="69"/>
      <c r="R885" s="69"/>
      <c r="S885" s="69"/>
      <c r="T885" s="69"/>
      <c r="U885" s="69"/>
      <c r="V885" s="69"/>
      <c r="W885" s="69"/>
      <c r="X885" s="69"/>
      <c r="Y885" s="69"/>
      <c r="Z885" s="69"/>
    </row>
    <row r="886" ht="15.75" customHeight="1">
      <c r="A886" s="106" t="s">
        <v>812</v>
      </c>
      <c r="B886" s="106" t="s">
        <v>1691</v>
      </c>
      <c r="C886" s="106" t="s">
        <v>1474</v>
      </c>
      <c r="D886" s="106" t="s">
        <v>2450</v>
      </c>
      <c r="E886" s="106" t="s">
        <v>5635</v>
      </c>
      <c r="F886" s="106"/>
      <c r="G886" s="106" t="s">
        <v>1691</v>
      </c>
      <c r="H886" s="107" t="str">
        <f t="shared" ref="H886:H887" si="135">concatenate(D886," ",E886)</f>
        <v>Tilia porracea</v>
      </c>
      <c r="I886" s="108" t="str">
        <f t="array" ref="I886">index('ThreatSearch download 4.6.20'!M:M,match(H886,'ThreatSearch download 4.6.20'!E:E,0))</f>
        <v>#N/A</v>
      </c>
      <c r="J886" s="108" t="str">
        <f t="array" ref="J886">index('ThreatSearch download 4.6.20'!L:L,match(H886,'ThreatSearch download 4.6.20'!E:E,0))</f>
        <v>#N/A</v>
      </c>
      <c r="K886" s="109" t="str">
        <f t="array" ref="K886">index('ThreatSearch download 4.6.20'!R:R,match(H886,'ThreatSearch download 4.6.20'!E:E,0))</f>
        <v>#N/A</v>
      </c>
      <c r="L886" s="69"/>
      <c r="M886" s="69"/>
      <c r="N886" s="69"/>
      <c r="O886" s="69"/>
      <c r="P886" s="69"/>
      <c r="Q886" s="69"/>
      <c r="R886" s="69"/>
      <c r="S886" s="69"/>
      <c r="T886" s="69"/>
      <c r="U886" s="69"/>
      <c r="V886" s="69"/>
      <c r="W886" s="69"/>
      <c r="X886" s="69"/>
      <c r="Y886" s="69"/>
      <c r="Z886" s="69"/>
    </row>
    <row r="887" ht="15.75" customHeight="1">
      <c r="A887" s="106" t="s">
        <v>812</v>
      </c>
      <c r="B887" s="106" t="s">
        <v>1693</v>
      </c>
      <c r="C887" s="106" t="s">
        <v>1474</v>
      </c>
      <c r="D887" s="106" t="s">
        <v>2450</v>
      </c>
      <c r="E887" s="106" t="s">
        <v>2602</v>
      </c>
      <c r="F887" s="106"/>
      <c r="G887" s="106" t="s">
        <v>1693</v>
      </c>
      <c r="H887" s="107" t="str">
        <f t="shared" si="135"/>
        <v>Tilia pubescens</v>
      </c>
      <c r="I887" s="108" t="str">
        <f t="array" ref="I887">index('ThreatSearch download 4.6.20'!M:M,match(H887,'ThreatSearch download 4.6.20'!E:E,0))</f>
        <v>#N/A</v>
      </c>
      <c r="J887" s="108" t="str">
        <f t="array" ref="J887">index('ThreatSearch download 4.6.20'!L:L,match(H887,'ThreatSearch download 4.6.20'!E:E,0))</f>
        <v>#N/A</v>
      </c>
      <c r="K887" s="109" t="str">
        <f t="array" ref="K887">index('ThreatSearch download 4.6.20'!R:R,match(H887,'ThreatSearch download 4.6.20'!E:E,0))</f>
        <v>#N/A</v>
      </c>
      <c r="L887" s="69"/>
      <c r="M887" s="69"/>
      <c r="N887" s="69"/>
      <c r="O887" s="69"/>
      <c r="P887" s="69"/>
      <c r="Q887" s="69"/>
      <c r="R887" s="69"/>
      <c r="S887" s="69"/>
      <c r="T887" s="69"/>
      <c r="U887" s="69"/>
      <c r="V887" s="69"/>
      <c r="W887" s="69"/>
      <c r="X887" s="69"/>
      <c r="Y887" s="69"/>
      <c r="Z887" s="69"/>
    </row>
    <row r="888" ht="15.75" customHeight="1">
      <c r="A888" s="106" t="s">
        <v>1369</v>
      </c>
      <c r="B888" s="106" t="s">
        <v>1891</v>
      </c>
      <c r="C888" s="106" t="s">
        <v>1474</v>
      </c>
      <c r="D888" s="106" t="s">
        <v>2450</v>
      </c>
      <c r="E888" s="106" t="s">
        <v>2495</v>
      </c>
      <c r="F888" s="106" t="s">
        <v>5617</v>
      </c>
      <c r="G888" s="106" t="s">
        <v>890</v>
      </c>
      <c r="H888" s="107" t="str">
        <f t="shared" ref="H888:H892" si="136">concatenate(D888," ",E888," ",F888)</f>
        <v>Tilia tuan breviradiata</v>
      </c>
      <c r="I888" s="108" t="str">
        <f t="array" ref="I888">index('ThreatSearch download 4.6.20'!M:M,match(H888,'ThreatSearch download 4.6.20'!E:E,0))</f>
        <v>#N/A</v>
      </c>
      <c r="J888" s="108" t="str">
        <f t="array" ref="J888">index('ThreatSearch download 4.6.20'!L:L,match(H888,'ThreatSearch download 4.6.20'!E:E,0))</f>
        <v>#N/A</v>
      </c>
      <c r="K888" s="109" t="str">
        <f t="array" ref="K888">index('ThreatSearch download 4.6.20'!R:R,match(H888,'ThreatSearch download 4.6.20'!E:E,0))</f>
        <v>#N/A</v>
      </c>
      <c r="L888" s="69"/>
      <c r="M888" s="69"/>
      <c r="N888" s="69"/>
      <c r="O888" s="69"/>
      <c r="P888" s="69"/>
      <c r="Q888" s="69"/>
      <c r="R888" s="69"/>
      <c r="S888" s="69"/>
      <c r="T888" s="69"/>
      <c r="U888" s="69"/>
      <c r="V888" s="69"/>
      <c r="W888" s="69"/>
      <c r="X888" s="69"/>
      <c r="Y888" s="69"/>
      <c r="Z888" s="69"/>
    </row>
    <row r="889" ht="15.75" customHeight="1">
      <c r="A889" s="106" t="s">
        <v>1376</v>
      </c>
      <c r="B889" s="106" t="s">
        <v>1893</v>
      </c>
      <c r="C889" s="106" t="s">
        <v>1474</v>
      </c>
      <c r="D889" s="106" t="s">
        <v>2450</v>
      </c>
      <c r="E889" s="106" t="s">
        <v>5636</v>
      </c>
      <c r="F889" s="106" t="s">
        <v>2472</v>
      </c>
      <c r="G889" s="106" t="s">
        <v>5637</v>
      </c>
      <c r="H889" s="107" t="str">
        <f t="shared" si="136"/>
        <v>Tilia ulmifolia japonica</v>
      </c>
      <c r="I889" s="108" t="str">
        <f t="array" ref="I889">index('ThreatSearch download 4.6.20'!M:M,match(H889,'ThreatSearch download 4.6.20'!E:E,0))</f>
        <v>#N/A</v>
      </c>
      <c r="J889" s="108" t="str">
        <f t="array" ref="J889">index('ThreatSearch download 4.6.20'!L:L,match(H889,'ThreatSearch download 4.6.20'!E:E,0))</f>
        <v>#N/A</v>
      </c>
      <c r="K889" s="109" t="str">
        <f t="array" ref="K889">index('ThreatSearch download 4.6.20'!R:R,match(H889,'ThreatSearch download 4.6.20'!E:E,0))</f>
        <v>#N/A</v>
      </c>
      <c r="L889" s="69"/>
      <c r="M889" s="69"/>
      <c r="N889" s="69"/>
      <c r="O889" s="69"/>
      <c r="P889" s="69"/>
      <c r="Q889" s="69"/>
      <c r="R889" s="69"/>
      <c r="S889" s="69"/>
      <c r="T889" s="69"/>
      <c r="U889" s="69"/>
      <c r="V889" s="69"/>
      <c r="W889" s="69"/>
      <c r="X889" s="69"/>
      <c r="Y889" s="69"/>
      <c r="Z889" s="69"/>
    </row>
    <row r="890" ht="15.75" customHeight="1">
      <c r="A890" s="106" t="s">
        <v>1610</v>
      </c>
      <c r="B890" s="106" t="s">
        <v>1612</v>
      </c>
      <c r="C890" s="106" t="s">
        <v>1474</v>
      </c>
      <c r="D890" s="106" t="s">
        <v>2450</v>
      </c>
      <c r="E890" s="106" t="s">
        <v>5168</v>
      </c>
      <c r="F890" s="106" t="s">
        <v>3481</v>
      </c>
      <c r="G890" s="106" t="s">
        <v>5171</v>
      </c>
      <c r="H890" s="107" t="str">
        <f t="shared" si="136"/>
        <v>Tilia x stellata</v>
      </c>
      <c r="I890" s="108" t="str">
        <f t="array" ref="I890">index('ThreatSearch download 4.6.20'!M:M,match(H890,'ThreatSearch download 4.6.20'!E:E,0))</f>
        <v>#N/A</v>
      </c>
      <c r="J890" s="108" t="str">
        <f t="array" ref="J890">index('ThreatSearch download 4.6.20'!L:L,match(H890,'ThreatSearch download 4.6.20'!E:E,0))</f>
        <v>#N/A</v>
      </c>
      <c r="K890" s="109" t="str">
        <f t="array" ref="K890">index('ThreatSearch download 4.6.20'!R:R,match(H890,'ThreatSearch download 4.6.20'!E:E,0))</f>
        <v>#N/A</v>
      </c>
      <c r="L890" s="69"/>
      <c r="M890" s="69"/>
      <c r="N890" s="69"/>
      <c r="O890" s="69"/>
      <c r="P890" s="69"/>
      <c r="Q890" s="69"/>
      <c r="R890" s="69"/>
      <c r="S890" s="69"/>
      <c r="T890" s="69"/>
      <c r="U890" s="69"/>
      <c r="V890" s="69"/>
      <c r="W890" s="69"/>
      <c r="X890" s="69"/>
      <c r="Y890" s="69"/>
      <c r="Z890" s="69"/>
    </row>
    <row r="891" ht="15.75" customHeight="1">
      <c r="A891" s="106" t="s">
        <v>671</v>
      </c>
      <c r="B891" s="106" t="s">
        <v>1492</v>
      </c>
      <c r="C891" s="106" t="s">
        <v>1474</v>
      </c>
      <c r="D891" s="106" t="s">
        <v>2450</v>
      </c>
      <c r="E891" s="106" t="s">
        <v>5168</v>
      </c>
      <c r="F891" s="106" t="s">
        <v>5174</v>
      </c>
      <c r="G891" s="106" t="s">
        <v>5171</v>
      </c>
      <c r="H891" s="107" t="str">
        <f t="shared" si="136"/>
        <v>Tilia x vulgaris</v>
      </c>
      <c r="I891" s="108" t="str">
        <f t="array" ref="I891">index('ThreatSearch download 4.6.20'!M:M,match(H891,'ThreatSearch download 4.6.20'!E:E,0))</f>
        <v>#N/A</v>
      </c>
      <c r="J891" s="108" t="str">
        <f t="array" ref="J891">index('ThreatSearch download 4.6.20'!L:L,match(H891,'ThreatSearch download 4.6.20'!E:E,0))</f>
        <v>#N/A</v>
      </c>
      <c r="K891" s="109" t="str">
        <f t="array" ref="K891">index('ThreatSearch download 4.6.20'!R:R,match(H891,'ThreatSearch download 4.6.20'!E:E,0))</f>
        <v>#N/A</v>
      </c>
      <c r="L891" s="69"/>
      <c r="M891" s="69"/>
      <c r="N891" s="69"/>
      <c r="O891" s="69"/>
      <c r="P891" s="69"/>
      <c r="Q891" s="69"/>
      <c r="R891" s="69"/>
      <c r="S891" s="69"/>
      <c r="T891" s="69"/>
      <c r="U891" s="69"/>
      <c r="V891" s="69"/>
      <c r="W891" s="69"/>
      <c r="X891" s="69"/>
      <c r="Y891" s="69"/>
      <c r="Z891" s="69"/>
    </row>
    <row r="892" ht="15.75" customHeight="1">
      <c r="A892" s="106" t="s">
        <v>385</v>
      </c>
      <c r="B892" s="106" t="s">
        <v>5638</v>
      </c>
      <c r="C892" s="106" t="s">
        <v>1474</v>
      </c>
      <c r="D892" s="106" t="s">
        <v>2450</v>
      </c>
      <c r="E892" s="106" t="s">
        <v>5168</v>
      </c>
      <c r="F892" s="106" t="s">
        <v>5084</v>
      </c>
      <c r="G892" s="106" t="s">
        <v>5171</v>
      </c>
      <c r="H892" s="107" t="str">
        <f t="shared" si="136"/>
        <v>Tilia x zamoyskiana</v>
      </c>
      <c r="I892" s="108" t="str">
        <f t="array" ref="I892">index('ThreatSearch download 4.6.20'!M:M,match(H892,'ThreatSearch download 4.6.20'!E:E,0))</f>
        <v>#N/A</v>
      </c>
      <c r="J892" s="108" t="str">
        <f t="array" ref="J892">index('ThreatSearch download 4.6.20'!L:L,match(H892,'ThreatSearch download 4.6.20'!E:E,0))</f>
        <v>#N/A</v>
      </c>
      <c r="K892" s="109" t="str">
        <f t="array" ref="K892">index('ThreatSearch download 4.6.20'!R:R,match(H892,'ThreatSearch download 4.6.20'!E:E,0))</f>
        <v>#N/A</v>
      </c>
      <c r="L892" s="69"/>
      <c r="M892" s="69"/>
      <c r="N892" s="69"/>
      <c r="O892" s="69"/>
      <c r="P892" s="69"/>
      <c r="Q892" s="69"/>
      <c r="R892" s="69"/>
      <c r="S892" s="69"/>
      <c r="T892" s="69"/>
      <c r="U892" s="69"/>
      <c r="V892" s="69"/>
      <c r="W892" s="69"/>
      <c r="X892" s="69"/>
      <c r="Y892" s="69"/>
      <c r="Z892" s="69"/>
    </row>
    <row r="893" ht="15.75" customHeight="1">
      <c r="A893" s="106" t="s">
        <v>992</v>
      </c>
      <c r="B893" s="106" t="s">
        <v>2241</v>
      </c>
      <c r="C893" s="106" t="s">
        <v>1474</v>
      </c>
      <c r="D893" s="106" t="s">
        <v>5639</v>
      </c>
      <c r="E893" s="106" t="s">
        <v>3320</v>
      </c>
      <c r="F893" s="106"/>
      <c r="G893" s="106" t="s">
        <v>2241</v>
      </c>
      <c r="H893" s="107" t="str">
        <f>concatenate(D893," ",E893)</f>
        <v>Tithymalus kansuensis</v>
      </c>
      <c r="I893" s="108" t="str">
        <f t="array" ref="I893">index('ThreatSearch download 4.6.20'!M:M,match(H893,'ThreatSearch download 4.6.20'!E:E,0))</f>
        <v>#N/A</v>
      </c>
      <c r="J893" s="108" t="str">
        <f t="array" ref="J893">index('ThreatSearch download 4.6.20'!L:L,match(H893,'ThreatSearch download 4.6.20'!E:E,0))</f>
        <v>#N/A</v>
      </c>
      <c r="K893" s="109" t="str">
        <f t="array" ref="K893">index('ThreatSearch download 4.6.20'!R:R,match(H893,'ThreatSearch download 4.6.20'!E:E,0))</f>
        <v>#N/A</v>
      </c>
      <c r="L893" s="69"/>
      <c r="M893" s="69"/>
      <c r="N893" s="69"/>
      <c r="O893" s="69"/>
      <c r="P893" s="69"/>
      <c r="Q893" s="69"/>
      <c r="R893" s="69"/>
      <c r="S893" s="69"/>
      <c r="T893" s="69"/>
      <c r="U893" s="69"/>
      <c r="V893" s="69"/>
      <c r="W893" s="69"/>
      <c r="X893" s="69"/>
      <c r="Y893" s="69"/>
      <c r="Z893" s="69"/>
    </row>
    <row r="894" ht="15.75" customHeight="1">
      <c r="A894" s="106" t="s">
        <v>1399</v>
      </c>
      <c r="B894" s="106" t="s">
        <v>1895</v>
      </c>
      <c r="C894" s="106" t="s">
        <v>1474</v>
      </c>
      <c r="D894" s="106" t="s">
        <v>2623</v>
      </c>
      <c r="E894" s="106" t="s">
        <v>2969</v>
      </c>
      <c r="F894" s="106" t="s">
        <v>2982</v>
      </c>
      <c r="G894" s="106" t="s">
        <v>1402</v>
      </c>
      <c r="H894" s="107" t="str">
        <f t="shared" ref="H894:H896" si="137">concatenate(D894," ",E894," ",F894)</f>
        <v>Ulmus americana alata</v>
      </c>
      <c r="I894" s="108" t="str">
        <f t="array" ref="I894">index('ThreatSearch download 4.6.20'!M:M,match(H894,'ThreatSearch download 4.6.20'!E:E,0))</f>
        <v>#N/A</v>
      </c>
      <c r="J894" s="108" t="str">
        <f t="array" ref="J894">index('ThreatSearch download 4.6.20'!L:L,match(H894,'ThreatSearch download 4.6.20'!E:E,0))</f>
        <v>#N/A</v>
      </c>
      <c r="K894" s="109" t="str">
        <f t="array" ref="K894">index('ThreatSearch download 4.6.20'!R:R,match(H894,'ThreatSearch download 4.6.20'!E:E,0))</f>
        <v>#N/A</v>
      </c>
      <c r="L894" s="69"/>
      <c r="M894" s="69"/>
      <c r="N894" s="69"/>
      <c r="O894" s="69"/>
      <c r="P894" s="69"/>
      <c r="Q894" s="69"/>
      <c r="R894" s="69"/>
      <c r="S894" s="69"/>
      <c r="T894" s="69"/>
      <c r="U894" s="69"/>
      <c r="V894" s="69"/>
      <c r="W894" s="69"/>
      <c r="X894" s="69"/>
      <c r="Y894" s="69"/>
      <c r="Z894" s="69"/>
    </row>
    <row r="895" ht="15.75" customHeight="1">
      <c r="A895" s="106" t="s">
        <v>1402</v>
      </c>
      <c r="B895" s="106" t="s">
        <v>5640</v>
      </c>
      <c r="C895" s="106" t="s">
        <v>1474</v>
      </c>
      <c r="D895" s="106" t="s">
        <v>2623</v>
      </c>
      <c r="E895" s="106" t="s">
        <v>2969</v>
      </c>
      <c r="F895" s="106" t="s">
        <v>5641</v>
      </c>
      <c r="G895" s="106" t="s">
        <v>1402</v>
      </c>
      <c r="H895" s="107" t="str">
        <f t="shared" si="137"/>
        <v>Ulmus americana aspera</v>
      </c>
      <c r="I895" s="108" t="str">
        <f t="array" ref="I895">index('ThreatSearch download 4.6.20'!M:M,match(H895,'ThreatSearch download 4.6.20'!E:E,0))</f>
        <v>#N/A</v>
      </c>
      <c r="J895" s="108" t="str">
        <f t="array" ref="J895">index('ThreatSearch download 4.6.20'!L:L,match(H895,'ThreatSearch download 4.6.20'!E:E,0))</f>
        <v>#N/A</v>
      </c>
      <c r="K895" s="109" t="str">
        <f t="array" ref="K895">index('ThreatSearch download 4.6.20'!R:R,match(H895,'ThreatSearch download 4.6.20'!E:E,0))</f>
        <v>#N/A</v>
      </c>
      <c r="L895" s="69"/>
      <c r="M895" s="69"/>
      <c r="N895" s="69"/>
      <c r="O895" s="69"/>
      <c r="P895" s="69"/>
      <c r="Q895" s="69"/>
      <c r="R895" s="69"/>
      <c r="S895" s="69"/>
      <c r="T895" s="69"/>
      <c r="U895" s="69"/>
      <c r="V895" s="69"/>
      <c r="W895" s="69"/>
      <c r="X895" s="69"/>
      <c r="Y895" s="69"/>
      <c r="Z895" s="69"/>
    </row>
    <row r="896" ht="15.75" customHeight="1">
      <c r="A896" s="106" t="s">
        <v>1402</v>
      </c>
      <c r="B896" s="106" t="s">
        <v>5642</v>
      </c>
      <c r="C896" s="106" t="s">
        <v>1474</v>
      </c>
      <c r="D896" s="106" t="s">
        <v>2623</v>
      </c>
      <c r="E896" s="106" t="s">
        <v>2969</v>
      </c>
      <c r="F896" s="106" t="s">
        <v>5115</v>
      </c>
      <c r="G896" s="106" t="s">
        <v>1402</v>
      </c>
      <c r="H896" s="107" t="str">
        <f t="shared" si="137"/>
        <v>Ulmus americana floridana</v>
      </c>
      <c r="I896" s="108" t="str">
        <f t="array" ref="I896">index('ThreatSearch download 4.6.20'!M:M,match(H896,'ThreatSearch download 4.6.20'!E:E,0))</f>
        <v>#N/A</v>
      </c>
      <c r="J896" s="108" t="str">
        <f t="array" ref="J896">index('ThreatSearch download 4.6.20'!L:L,match(H896,'ThreatSearch download 4.6.20'!E:E,0))</f>
        <v>#N/A</v>
      </c>
      <c r="K896" s="109" t="str">
        <f t="array" ref="K896">index('ThreatSearch download 4.6.20'!R:R,match(H896,'ThreatSearch download 4.6.20'!E:E,0))</f>
        <v>#N/A</v>
      </c>
      <c r="L896" s="69"/>
      <c r="M896" s="69"/>
      <c r="N896" s="69"/>
      <c r="O896" s="69"/>
      <c r="P896" s="69"/>
      <c r="Q896" s="69"/>
      <c r="R896" s="69"/>
      <c r="S896" s="69"/>
      <c r="T896" s="69"/>
      <c r="U896" s="69"/>
      <c r="V896" s="69"/>
      <c r="W896" s="69"/>
      <c r="X896" s="69"/>
      <c r="Y896" s="69"/>
      <c r="Z896" s="69"/>
    </row>
    <row r="897" ht="15.75" customHeight="1">
      <c r="A897" s="106" t="s">
        <v>1445</v>
      </c>
      <c r="B897" s="106" t="s">
        <v>2244</v>
      </c>
      <c r="C897" s="106" t="s">
        <v>1474</v>
      </c>
      <c r="D897" s="106" t="s">
        <v>2623</v>
      </c>
      <c r="E897" s="106" t="s">
        <v>4432</v>
      </c>
      <c r="F897" s="106"/>
      <c r="G897" s="106" t="s">
        <v>2244</v>
      </c>
      <c r="H897" s="107" t="str">
        <f>concatenate(D897," ",E897)</f>
        <v>Ulmus araxina</v>
      </c>
      <c r="I897" s="108" t="str">
        <f t="array" ref="I897">index('ThreatSearch download 4.6.20'!M:M,match(H897,'ThreatSearch download 4.6.20'!E:E,0))</f>
        <v>#N/A</v>
      </c>
      <c r="J897" s="108" t="str">
        <f t="array" ref="J897">index('ThreatSearch download 4.6.20'!L:L,match(H897,'ThreatSearch download 4.6.20'!E:E,0))</f>
        <v>#N/A</v>
      </c>
      <c r="K897" s="109" t="str">
        <f t="array" ref="K897">index('ThreatSearch download 4.6.20'!R:R,match(H897,'ThreatSearch download 4.6.20'!E:E,0))</f>
        <v>#N/A</v>
      </c>
      <c r="L897" s="69"/>
      <c r="M897" s="69"/>
      <c r="N897" s="69"/>
      <c r="O897" s="69"/>
      <c r="P897" s="69"/>
      <c r="Q897" s="69"/>
      <c r="R897" s="69"/>
      <c r="S897" s="69"/>
      <c r="T897" s="69"/>
      <c r="U897" s="69"/>
      <c r="V897" s="69"/>
      <c r="W897" s="69"/>
      <c r="X897" s="69"/>
      <c r="Y897" s="69"/>
      <c r="Z897" s="69"/>
    </row>
    <row r="898" ht="15.75" customHeight="1">
      <c r="A898" s="106" t="s">
        <v>1449</v>
      </c>
      <c r="B898" s="106" t="s">
        <v>1897</v>
      </c>
      <c r="C898" s="106" t="s">
        <v>1474</v>
      </c>
      <c r="D898" s="106" t="s">
        <v>2623</v>
      </c>
      <c r="E898" s="106" t="s">
        <v>5643</v>
      </c>
      <c r="F898" s="106" t="s">
        <v>2464</v>
      </c>
      <c r="G898" s="106" t="s">
        <v>5644</v>
      </c>
      <c r="H898" s="107" t="str">
        <f t="shared" ref="H898:H899" si="138">concatenate(D898," ",E898," ",F898)</f>
        <v>Ulmus campestris chinensis</v>
      </c>
      <c r="I898" s="108" t="str">
        <f t="array" ref="I898">index('ThreatSearch download 4.6.20'!M:M,match(H898,'ThreatSearch download 4.6.20'!E:E,0))</f>
        <v>#N/A</v>
      </c>
      <c r="J898" s="108" t="str">
        <f t="array" ref="J898">index('ThreatSearch download 4.6.20'!L:L,match(H898,'ThreatSearch download 4.6.20'!E:E,0))</f>
        <v>#N/A</v>
      </c>
      <c r="K898" s="109" t="str">
        <f t="array" ref="K898">index('ThreatSearch download 4.6.20'!R:R,match(H898,'ThreatSearch download 4.6.20'!E:E,0))</f>
        <v>#N/A</v>
      </c>
      <c r="L898" s="69"/>
      <c r="M898" s="69"/>
      <c r="N898" s="69"/>
      <c r="O898" s="69"/>
      <c r="P898" s="69"/>
      <c r="Q898" s="69"/>
      <c r="R898" s="69"/>
      <c r="S898" s="69"/>
      <c r="T898" s="69"/>
      <c r="U898" s="69"/>
      <c r="V898" s="69"/>
      <c r="W898" s="69"/>
      <c r="X898" s="69"/>
      <c r="Y898" s="69"/>
      <c r="Z898" s="69"/>
    </row>
    <row r="899" ht="15.75" customHeight="1">
      <c r="A899" s="106" t="s">
        <v>1458</v>
      </c>
      <c r="B899" s="106" t="s">
        <v>1899</v>
      </c>
      <c r="C899" s="106" t="s">
        <v>1474</v>
      </c>
      <c r="D899" s="106" t="s">
        <v>2623</v>
      </c>
      <c r="E899" s="106" t="s">
        <v>5643</v>
      </c>
      <c r="F899" s="106" t="s">
        <v>2624</v>
      </c>
      <c r="G899" s="106" t="s">
        <v>5644</v>
      </c>
      <c r="H899" s="107" t="str">
        <f t="shared" si="138"/>
        <v>Ulmus campestris pumila</v>
      </c>
      <c r="I899" s="108" t="str">
        <f t="array" ref="I899">index('ThreatSearch download 4.6.20'!M:M,match(H899,'ThreatSearch download 4.6.20'!E:E,0))</f>
        <v>#N/A</v>
      </c>
      <c r="J899" s="108" t="str">
        <f t="array" ref="J899">index('ThreatSearch download 4.6.20'!L:L,match(H899,'ThreatSearch download 4.6.20'!E:E,0))</f>
        <v>#N/A</v>
      </c>
      <c r="K899" s="109" t="str">
        <f t="array" ref="K899">index('ThreatSearch download 4.6.20'!R:R,match(H899,'ThreatSearch download 4.6.20'!E:E,0))</f>
        <v>#N/A</v>
      </c>
      <c r="L899" s="69"/>
      <c r="M899" s="69"/>
      <c r="N899" s="69"/>
      <c r="O899" s="69"/>
      <c r="P899" s="69"/>
      <c r="Q899" s="69"/>
      <c r="R899" s="69"/>
      <c r="S899" s="69"/>
      <c r="T899" s="69"/>
      <c r="U899" s="69"/>
      <c r="V899" s="69"/>
      <c r="W899" s="69"/>
      <c r="X899" s="69"/>
      <c r="Y899" s="69"/>
      <c r="Z899" s="69"/>
    </row>
    <row r="900" ht="15.75" customHeight="1">
      <c r="A900" s="106" t="s">
        <v>1445</v>
      </c>
      <c r="B900" s="106" t="s">
        <v>2246</v>
      </c>
      <c r="C900" s="106" t="s">
        <v>1474</v>
      </c>
      <c r="D900" s="106" t="s">
        <v>2623</v>
      </c>
      <c r="E900" s="106" t="s">
        <v>5645</v>
      </c>
      <c r="F900" s="106"/>
      <c r="G900" s="106" t="s">
        <v>2246</v>
      </c>
      <c r="H900" s="107" t="str">
        <f t="shared" ref="H900:H912" si="139">concatenate(D900," ",E900)</f>
        <v>Ulmus carpinifolia</v>
      </c>
      <c r="I900" s="108" t="str">
        <f t="array" ref="I900">index('ThreatSearch download 4.6.20'!M:M,match(H900,'ThreatSearch download 4.6.20'!E:E,0))</f>
        <v>#N/A</v>
      </c>
      <c r="J900" s="108" t="str">
        <f t="array" ref="J900">index('ThreatSearch download 4.6.20'!L:L,match(H900,'ThreatSearch download 4.6.20'!E:E,0))</f>
        <v>#N/A</v>
      </c>
      <c r="K900" s="109" t="str">
        <f t="array" ref="K900">index('ThreatSearch download 4.6.20'!R:R,match(H900,'ThreatSearch download 4.6.20'!E:E,0))</f>
        <v>#N/A</v>
      </c>
      <c r="L900" s="69"/>
      <c r="M900" s="69"/>
      <c r="N900" s="69"/>
      <c r="O900" s="69"/>
      <c r="P900" s="69"/>
      <c r="Q900" s="69"/>
      <c r="R900" s="69"/>
      <c r="S900" s="69"/>
      <c r="T900" s="69"/>
      <c r="U900" s="69"/>
      <c r="V900" s="69"/>
      <c r="W900" s="69"/>
      <c r="X900" s="69"/>
      <c r="Y900" s="69"/>
      <c r="Z900" s="69"/>
    </row>
    <row r="901" ht="15.75" customHeight="1">
      <c r="A901" s="106" t="s">
        <v>1436</v>
      </c>
      <c r="B901" s="106" t="s">
        <v>2247</v>
      </c>
      <c r="C901" s="106" t="s">
        <v>1474</v>
      </c>
      <c r="D901" s="106" t="s">
        <v>2623</v>
      </c>
      <c r="E901" s="106" t="s">
        <v>5646</v>
      </c>
      <c r="F901" s="106"/>
      <c r="G901" s="106" t="s">
        <v>2247</v>
      </c>
      <c r="H901" s="107" t="str">
        <f t="shared" si="139"/>
        <v>Ulmus celtidea</v>
      </c>
      <c r="I901" s="108" t="str">
        <f t="array" ref="I901">index('ThreatSearch download 4.6.20'!M:M,match(H901,'ThreatSearch download 4.6.20'!E:E,0))</f>
        <v>#N/A</v>
      </c>
      <c r="J901" s="108" t="str">
        <f t="array" ref="J901">index('ThreatSearch download 4.6.20'!L:L,match(H901,'ThreatSearch download 4.6.20'!E:E,0))</f>
        <v>#N/A</v>
      </c>
      <c r="K901" s="109" t="str">
        <f t="array" ref="K901">index('ThreatSearch download 4.6.20'!R:R,match(H901,'ThreatSearch download 4.6.20'!E:E,0))</f>
        <v>#N/A</v>
      </c>
      <c r="L901" s="69"/>
      <c r="M901" s="69"/>
      <c r="N901" s="69"/>
      <c r="O901" s="69"/>
      <c r="P901" s="69"/>
      <c r="Q901" s="69"/>
      <c r="R901" s="69"/>
      <c r="S901" s="69"/>
      <c r="T901" s="69"/>
      <c r="U901" s="69"/>
      <c r="V901" s="69"/>
      <c r="W901" s="69"/>
      <c r="X901" s="69"/>
      <c r="Y901" s="69"/>
      <c r="Z901" s="69"/>
    </row>
    <row r="902" ht="15.75" customHeight="1">
      <c r="A902" s="106" t="s">
        <v>1449</v>
      </c>
      <c r="B902" s="106" t="s">
        <v>2249</v>
      </c>
      <c r="C902" s="106" t="s">
        <v>1474</v>
      </c>
      <c r="D902" s="106" t="s">
        <v>2623</v>
      </c>
      <c r="E902" s="106" t="s">
        <v>2464</v>
      </c>
      <c r="F902" s="106"/>
      <c r="G902" s="106" t="s">
        <v>2249</v>
      </c>
      <c r="H902" s="107" t="str">
        <f t="shared" si="139"/>
        <v>Ulmus chinensis</v>
      </c>
      <c r="I902" s="108" t="str">
        <f t="array" ref="I902">index('ThreatSearch download 4.6.20'!M:M,match(H902,'ThreatSearch download 4.6.20'!E:E,0))</f>
        <v>#N/A</v>
      </c>
      <c r="J902" s="108" t="str">
        <f t="array" ref="J902">index('ThreatSearch download 4.6.20'!L:L,match(H902,'ThreatSearch download 4.6.20'!E:E,0))</f>
        <v>#N/A</v>
      </c>
      <c r="K902" s="109" t="str">
        <f t="array" ref="K902">index('ThreatSearch download 4.6.20'!R:R,match(H902,'ThreatSearch download 4.6.20'!E:E,0))</f>
        <v>#N/A</v>
      </c>
      <c r="L902" s="69"/>
      <c r="M902" s="69"/>
      <c r="N902" s="69"/>
      <c r="O902" s="69"/>
      <c r="P902" s="69"/>
      <c r="Q902" s="69"/>
      <c r="R902" s="69"/>
      <c r="S902" s="69"/>
      <c r="T902" s="69"/>
      <c r="U902" s="69"/>
      <c r="V902" s="69"/>
      <c r="W902" s="69"/>
      <c r="X902" s="69"/>
      <c r="Y902" s="69"/>
      <c r="Z902" s="69"/>
    </row>
    <row r="903" ht="15.75" customHeight="1">
      <c r="A903" s="106" t="s">
        <v>1449</v>
      </c>
      <c r="B903" s="106" t="s">
        <v>2251</v>
      </c>
      <c r="C903" s="106" t="s">
        <v>1474</v>
      </c>
      <c r="D903" s="106" t="s">
        <v>2623</v>
      </c>
      <c r="E903" s="106" t="s">
        <v>5647</v>
      </c>
      <c r="F903" s="106"/>
      <c r="G903" s="106" t="s">
        <v>2251</v>
      </c>
      <c r="H903" s="107" t="str">
        <f t="shared" si="139"/>
        <v>Ulmus coreana</v>
      </c>
      <c r="I903" s="108" t="str">
        <f t="array" ref="I903">index('ThreatSearch download 4.6.20'!M:M,match(H903,'ThreatSearch download 4.6.20'!E:E,0))</f>
        <v>#N/A</v>
      </c>
      <c r="J903" s="108" t="str">
        <f t="array" ref="J903">index('ThreatSearch download 4.6.20'!L:L,match(H903,'ThreatSearch download 4.6.20'!E:E,0))</f>
        <v>#N/A</v>
      </c>
      <c r="K903" s="109" t="str">
        <f t="array" ref="K903">index('ThreatSearch download 4.6.20'!R:R,match(H903,'ThreatSearch download 4.6.20'!E:E,0))</f>
        <v>#N/A</v>
      </c>
      <c r="L903" s="69"/>
      <c r="M903" s="69"/>
      <c r="N903" s="69"/>
      <c r="O903" s="69"/>
      <c r="P903" s="69"/>
      <c r="Q903" s="69"/>
      <c r="R903" s="69"/>
      <c r="S903" s="69"/>
      <c r="T903" s="69"/>
      <c r="U903" s="69"/>
      <c r="V903" s="69"/>
      <c r="W903" s="69"/>
      <c r="X903" s="69"/>
      <c r="Y903" s="69"/>
      <c r="Z903" s="69"/>
    </row>
    <row r="904" ht="15.75" customHeight="1">
      <c r="A904" s="106" t="s">
        <v>1461</v>
      </c>
      <c r="B904" s="106" t="s">
        <v>2253</v>
      </c>
      <c r="C904" s="106" t="s">
        <v>1474</v>
      </c>
      <c r="D904" s="106" t="s">
        <v>2623</v>
      </c>
      <c r="E904" s="106" t="s">
        <v>5648</v>
      </c>
      <c r="F904" s="106"/>
      <c r="G904" s="106" t="s">
        <v>2253</v>
      </c>
      <c r="H904" s="107" t="str">
        <f t="shared" si="139"/>
        <v>Ulmus crispa</v>
      </c>
      <c r="I904" s="108" t="str">
        <f t="array" ref="I904">index('ThreatSearch download 4.6.20'!M:M,match(H904,'ThreatSearch download 4.6.20'!E:E,0))</f>
        <v>#N/A</v>
      </c>
      <c r="J904" s="108" t="str">
        <f t="array" ref="J904">index('ThreatSearch download 4.6.20'!L:L,match(H904,'ThreatSearch download 4.6.20'!E:E,0))</f>
        <v>#N/A</v>
      </c>
      <c r="K904" s="109" t="str">
        <f t="array" ref="K904">index('ThreatSearch download 4.6.20'!R:R,match(H904,'ThreatSearch download 4.6.20'!E:E,0))</f>
        <v>#N/A</v>
      </c>
      <c r="L904" s="69"/>
      <c r="M904" s="69"/>
      <c r="N904" s="69"/>
      <c r="O904" s="69"/>
      <c r="P904" s="69"/>
      <c r="Q904" s="69"/>
      <c r="R904" s="69"/>
      <c r="S904" s="69"/>
      <c r="T904" s="69"/>
      <c r="U904" s="69"/>
      <c r="V904" s="69"/>
      <c r="W904" s="69"/>
      <c r="X904" s="69"/>
      <c r="Y904" s="69"/>
      <c r="Z904" s="69"/>
    </row>
    <row r="905" ht="15.75" customHeight="1">
      <c r="A905" s="106" t="s">
        <v>1464</v>
      </c>
      <c r="B905" s="106" t="s">
        <v>2258</v>
      </c>
      <c r="C905" s="106" t="s">
        <v>1474</v>
      </c>
      <c r="D905" s="106" t="s">
        <v>2623</v>
      </c>
      <c r="E905" s="106" t="s">
        <v>5649</v>
      </c>
      <c r="F905" s="106"/>
      <c r="G905" s="106" t="s">
        <v>2258</v>
      </c>
      <c r="H905" s="107" t="str">
        <f t="shared" si="139"/>
        <v>Ulmus divaricata</v>
      </c>
      <c r="I905" s="108" t="str">
        <f t="array" ref="I905">index('ThreatSearch download 4.6.20'!M:M,match(H905,'ThreatSearch download 4.6.20'!E:E,0))</f>
        <v>#N/A</v>
      </c>
      <c r="J905" s="108" t="str">
        <f t="array" ref="J905">index('ThreatSearch download 4.6.20'!L:L,match(H905,'ThreatSearch download 4.6.20'!E:E,0))</f>
        <v>#N/A</v>
      </c>
      <c r="K905" s="109" t="str">
        <f t="array" ref="K905">index('ThreatSearch download 4.6.20'!R:R,match(H905,'ThreatSearch download 4.6.20'!E:E,0))</f>
        <v>#N/A</v>
      </c>
      <c r="L905" s="69"/>
      <c r="M905" s="69"/>
      <c r="N905" s="69"/>
      <c r="O905" s="69"/>
      <c r="P905" s="69"/>
      <c r="Q905" s="69"/>
      <c r="R905" s="69"/>
      <c r="S905" s="69"/>
      <c r="T905" s="69"/>
      <c r="U905" s="69"/>
      <c r="V905" s="69"/>
      <c r="W905" s="69"/>
      <c r="X905" s="69"/>
      <c r="Y905" s="69"/>
      <c r="Z905" s="69"/>
    </row>
    <row r="906" ht="15.75" customHeight="1">
      <c r="A906" s="106" t="s">
        <v>1467</v>
      </c>
      <c r="B906" s="106" t="s">
        <v>2261</v>
      </c>
      <c r="C906" s="106" t="s">
        <v>1474</v>
      </c>
      <c r="D906" s="106" t="s">
        <v>2623</v>
      </c>
      <c r="E906" s="106" t="s">
        <v>5650</v>
      </c>
      <c r="G906" s="106" t="s">
        <v>2261</v>
      </c>
      <c r="H906" s="107" t="str">
        <f t="shared" si="139"/>
        <v>Ulmus erythrocarpa</v>
      </c>
      <c r="I906" s="108" t="str">
        <f t="array" ref="I906">index('ThreatSearch download 4.6.20'!M:M,match(H906,'ThreatSearch download 4.6.20'!E:E,0))</f>
        <v>#N/A</v>
      </c>
      <c r="J906" s="108" t="str">
        <f t="array" ref="J906">index('ThreatSearch download 4.6.20'!L:L,match(H906,'ThreatSearch download 4.6.20'!E:E,0))</f>
        <v>#N/A</v>
      </c>
      <c r="K906" s="109" t="str">
        <f t="array" ref="K906">index('ThreatSearch download 4.6.20'!R:R,match(H906,'ThreatSearch download 4.6.20'!E:E,0))</f>
        <v>#N/A</v>
      </c>
      <c r="L906" s="69"/>
      <c r="M906" s="69"/>
      <c r="N906" s="69"/>
      <c r="O906" s="69"/>
      <c r="P906" s="69"/>
      <c r="Q906" s="69"/>
      <c r="R906" s="69"/>
      <c r="S906" s="69"/>
      <c r="T906" s="69"/>
      <c r="U906" s="69"/>
      <c r="V906" s="69"/>
      <c r="W906" s="69"/>
      <c r="X906" s="69"/>
      <c r="Y906" s="69"/>
      <c r="Z906" s="69"/>
    </row>
    <row r="907" ht="15.75" customHeight="1">
      <c r="A907" s="106" t="s">
        <v>1408</v>
      </c>
      <c r="B907" s="106" t="s">
        <v>2263</v>
      </c>
      <c r="C907" s="106" t="s">
        <v>1474</v>
      </c>
      <c r="D907" s="106" t="s">
        <v>2623</v>
      </c>
      <c r="E907" s="106" t="s">
        <v>5651</v>
      </c>
      <c r="F907" s="106"/>
      <c r="G907" s="106" t="s">
        <v>2263</v>
      </c>
      <c r="H907" s="107" t="str">
        <f t="shared" si="139"/>
        <v>Ulmus ferruginea</v>
      </c>
      <c r="I907" s="108" t="str">
        <f t="array" ref="I907">index('ThreatSearch download 4.6.20'!M:M,match(H907,'ThreatSearch download 4.6.20'!E:E,0))</f>
        <v>#N/A</v>
      </c>
      <c r="J907" s="108" t="str">
        <f t="array" ref="J907">index('ThreatSearch download 4.6.20'!L:L,match(H907,'ThreatSearch download 4.6.20'!E:E,0))</f>
        <v>#N/A</v>
      </c>
      <c r="K907" s="109" t="str">
        <f t="array" ref="K907">index('ThreatSearch download 4.6.20'!R:R,match(H907,'ThreatSearch download 4.6.20'!E:E,0))</f>
        <v>#N/A</v>
      </c>
      <c r="L907" s="69"/>
      <c r="M907" s="69"/>
      <c r="N907" s="69"/>
      <c r="O907" s="69"/>
      <c r="P907" s="69"/>
      <c r="Q907" s="69"/>
      <c r="R907" s="69"/>
      <c r="S907" s="69"/>
      <c r="T907" s="69"/>
      <c r="U907" s="69"/>
      <c r="V907" s="69"/>
      <c r="W907" s="69"/>
      <c r="X907" s="69"/>
      <c r="Y907" s="69"/>
      <c r="Z907" s="69"/>
    </row>
    <row r="908" ht="15.75" customHeight="1">
      <c r="A908" s="106" t="s">
        <v>1402</v>
      </c>
      <c r="B908" s="106" t="s">
        <v>2265</v>
      </c>
      <c r="C908" s="106" t="s">
        <v>1474</v>
      </c>
      <c r="D908" s="106" t="s">
        <v>2623</v>
      </c>
      <c r="E908" s="106" t="s">
        <v>5115</v>
      </c>
      <c r="F908" s="106"/>
      <c r="G908" s="106" t="s">
        <v>2265</v>
      </c>
      <c r="H908" s="107" t="str">
        <f t="shared" si="139"/>
        <v>Ulmus floridana</v>
      </c>
      <c r="I908" s="108" t="str">
        <f t="array" ref="I908">index('ThreatSearch download 4.6.20'!M:M,match(H908,'ThreatSearch download 4.6.20'!E:E,0))</f>
        <v>#N/A</v>
      </c>
      <c r="J908" s="108" t="str">
        <f t="array" ref="J908">index('ThreatSearch download 4.6.20'!L:L,match(H908,'ThreatSearch download 4.6.20'!E:E,0))</f>
        <v>#N/A</v>
      </c>
      <c r="K908" s="109" t="str">
        <f t="array" ref="K908">index('ThreatSearch download 4.6.20'!R:R,match(H908,'ThreatSearch download 4.6.20'!E:E,0))</f>
        <v>#N/A</v>
      </c>
      <c r="L908" s="69"/>
      <c r="M908" s="69"/>
      <c r="N908" s="69"/>
      <c r="O908" s="69"/>
      <c r="P908" s="69"/>
      <c r="Q908" s="69"/>
      <c r="R908" s="69"/>
      <c r="S908" s="69"/>
      <c r="T908" s="69"/>
      <c r="U908" s="69"/>
      <c r="V908" s="69"/>
      <c r="W908" s="69"/>
      <c r="X908" s="69"/>
      <c r="Y908" s="69"/>
      <c r="Z908" s="69"/>
    </row>
    <row r="909" ht="15.75" customHeight="1">
      <c r="A909" s="106" t="s">
        <v>1445</v>
      </c>
      <c r="B909" s="106" t="s">
        <v>2267</v>
      </c>
      <c r="C909" s="106" t="s">
        <v>1474</v>
      </c>
      <c r="D909" s="106" t="s">
        <v>2623</v>
      </c>
      <c r="E909" s="106" t="s">
        <v>5652</v>
      </c>
      <c r="F909" s="106"/>
      <c r="G909" s="106" t="s">
        <v>2267</v>
      </c>
      <c r="H909" s="107" t="str">
        <f t="shared" si="139"/>
        <v>Ulmus foliacea</v>
      </c>
      <c r="I909" s="108" t="str">
        <f t="array" ref="I909">index('ThreatSearch download 4.6.20'!M:M,match(H909,'ThreatSearch download 4.6.20'!E:E,0))</f>
        <v>#N/A</v>
      </c>
      <c r="J909" s="108" t="str">
        <f t="array" ref="J909">index('ThreatSearch download 4.6.20'!L:L,match(H909,'ThreatSearch download 4.6.20'!E:E,0))</f>
        <v>#N/A</v>
      </c>
      <c r="K909" s="109" t="str">
        <f t="array" ref="K909">index('ThreatSearch download 4.6.20'!R:R,match(H909,'ThreatSearch download 4.6.20'!E:E,0))</f>
        <v>#N/A</v>
      </c>
      <c r="L909" s="69"/>
      <c r="M909" s="69"/>
      <c r="N909" s="69"/>
      <c r="O909" s="69"/>
      <c r="P909" s="69"/>
      <c r="Q909" s="69"/>
      <c r="R909" s="69"/>
      <c r="S909" s="69"/>
      <c r="T909" s="69"/>
      <c r="U909" s="69"/>
      <c r="V909" s="69"/>
      <c r="W909" s="69"/>
      <c r="X909" s="69"/>
      <c r="Y909" s="69"/>
      <c r="Z909" s="69"/>
    </row>
    <row r="910" ht="15.75" customHeight="1">
      <c r="A910" s="106" t="s">
        <v>1461</v>
      </c>
      <c r="B910" s="106" t="s">
        <v>2269</v>
      </c>
      <c r="C910" s="106" t="s">
        <v>1474</v>
      </c>
      <c r="D910" s="106" t="s">
        <v>2623</v>
      </c>
      <c r="E910" s="106" t="s">
        <v>2702</v>
      </c>
      <c r="F910" s="106"/>
      <c r="G910" s="106" t="s">
        <v>2269</v>
      </c>
      <c r="H910" s="107" t="str">
        <f t="shared" si="139"/>
        <v>Ulmus fulva</v>
      </c>
      <c r="I910" s="108" t="str">
        <f t="array" ref="I910">index('ThreatSearch download 4.6.20'!M:M,match(H910,'ThreatSearch download 4.6.20'!E:E,0))</f>
        <v>#N/A</v>
      </c>
      <c r="J910" s="108" t="str">
        <f t="array" ref="J910">index('ThreatSearch download 4.6.20'!L:L,match(H910,'ThreatSearch download 4.6.20'!E:E,0))</f>
        <v>#N/A</v>
      </c>
      <c r="K910" s="109" t="str">
        <f t="array" ref="K910">index('ThreatSearch download 4.6.20'!R:R,match(H910,'ThreatSearch download 4.6.20'!E:E,0))</f>
        <v>#N/A</v>
      </c>
      <c r="L910" s="69"/>
      <c r="M910" s="69"/>
      <c r="N910" s="69"/>
      <c r="O910" s="69"/>
      <c r="P910" s="69"/>
      <c r="Q910" s="69"/>
      <c r="R910" s="69"/>
      <c r="S910" s="69"/>
      <c r="T910" s="69"/>
      <c r="U910" s="69"/>
      <c r="V910" s="69"/>
      <c r="W910" s="69"/>
      <c r="X910" s="69"/>
      <c r="Y910" s="69"/>
      <c r="Z910" s="69"/>
    </row>
    <row r="911" ht="15.75" customHeight="1">
      <c r="A911" s="106" t="s">
        <v>1445</v>
      </c>
      <c r="B911" s="106" t="s">
        <v>2271</v>
      </c>
      <c r="C911" s="106" t="s">
        <v>1474</v>
      </c>
      <c r="D911" s="106" t="s">
        <v>2623</v>
      </c>
      <c r="E911" s="106" t="s">
        <v>5653</v>
      </c>
      <c r="F911" s="106"/>
      <c r="G911" s="106" t="s">
        <v>2271</v>
      </c>
      <c r="H911" s="107" t="str">
        <f t="shared" si="139"/>
        <v>Ulmus georgica</v>
      </c>
      <c r="I911" s="108" t="str">
        <f t="array" ref="I911">index('ThreatSearch download 4.6.20'!M:M,match(H911,'ThreatSearch download 4.6.20'!E:E,0))</f>
        <v>#N/A</v>
      </c>
      <c r="J911" s="108" t="str">
        <f t="array" ref="J911">index('ThreatSearch download 4.6.20'!L:L,match(H911,'ThreatSearch download 4.6.20'!E:E,0))</f>
        <v>#N/A</v>
      </c>
      <c r="K911" s="109" t="str">
        <f t="array" ref="K911">index('ThreatSearch download 4.6.20'!R:R,match(H911,'ThreatSearch download 4.6.20'!E:E,0))</f>
        <v>#N/A</v>
      </c>
      <c r="L911" s="69"/>
      <c r="M911" s="69"/>
      <c r="N911" s="69"/>
      <c r="O911" s="69"/>
      <c r="P911" s="69"/>
      <c r="Q911" s="69"/>
      <c r="R911" s="69"/>
      <c r="S911" s="69"/>
      <c r="T911" s="69"/>
      <c r="U911" s="69"/>
      <c r="V911" s="69"/>
      <c r="W911" s="69"/>
      <c r="X911" s="69"/>
      <c r="Y911" s="69"/>
      <c r="Z911" s="69"/>
    </row>
    <row r="912" ht="15.75" customHeight="1">
      <c r="A912" s="106" t="s">
        <v>1445</v>
      </c>
      <c r="B912" s="106" t="s">
        <v>2273</v>
      </c>
      <c r="C912" s="106" t="s">
        <v>1474</v>
      </c>
      <c r="D912" s="106" t="s">
        <v>2623</v>
      </c>
      <c r="E912" s="106" t="s">
        <v>5654</v>
      </c>
      <c r="F912" s="106"/>
      <c r="G912" s="106" t="s">
        <v>2273</v>
      </c>
      <c r="H912" s="107" t="str">
        <f t="shared" si="139"/>
        <v>Ulmus grossheimii</v>
      </c>
      <c r="I912" s="108" t="str">
        <f t="array" ref="I912">index('ThreatSearch download 4.6.20'!M:M,match(H912,'ThreatSearch download 4.6.20'!E:E,0))</f>
        <v>#N/A</v>
      </c>
      <c r="J912" s="108" t="str">
        <f t="array" ref="J912">index('ThreatSearch download 4.6.20'!L:L,match(H912,'ThreatSearch download 4.6.20'!E:E,0))</f>
        <v>#N/A</v>
      </c>
      <c r="K912" s="109" t="str">
        <f t="array" ref="K912">index('ThreatSearch download 4.6.20'!R:R,match(H912,'ThreatSearch download 4.6.20'!E:E,0))</f>
        <v>#N/A</v>
      </c>
      <c r="L912" s="69"/>
      <c r="M912" s="69"/>
      <c r="N912" s="69"/>
      <c r="O912" s="69"/>
      <c r="P912" s="69"/>
      <c r="Q912" s="69"/>
      <c r="R912" s="69"/>
      <c r="S912" s="69"/>
      <c r="T912" s="69"/>
      <c r="U912" s="69"/>
      <c r="V912" s="69"/>
      <c r="W912" s="69"/>
      <c r="X912" s="69"/>
      <c r="Y912" s="69"/>
      <c r="Z912" s="69"/>
    </row>
    <row r="913" ht="15.75" customHeight="1">
      <c r="A913" s="106" t="s">
        <v>1433</v>
      </c>
      <c r="B913" s="106" t="s">
        <v>1901</v>
      </c>
      <c r="C913" s="106" t="s">
        <v>1474</v>
      </c>
      <c r="D913" s="106" t="s">
        <v>2623</v>
      </c>
      <c r="E913" s="106" t="s">
        <v>5655</v>
      </c>
      <c r="F913" s="106" t="s">
        <v>4635</v>
      </c>
      <c r="G913" s="106" t="s">
        <v>533</v>
      </c>
      <c r="H913" s="107" t="str">
        <f>concatenate(D913," ",E913," ",F913)</f>
        <v>Ulmus major heterophylla</v>
      </c>
      <c r="I913" s="108" t="str">
        <f t="array" ref="I913">index('ThreatSearch download 4.6.20'!M:M,match(H913,'ThreatSearch download 4.6.20'!E:E,0))</f>
        <v>#N/A</v>
      </c>
      <c r="J913" s="108" t="str">
        <f t="array" ref="J913">index('ThreatSearch download 4.6.20'!L:L,match(H913,'ThreatSearch download 4.6.20'!E:E,0))</f>
        <v>#N/A</v>
      </c>
      <c r="K913" s="109" t="str">
        <f t="array" ref="K913">index('ThreatSearch download 4.6.20'!R:R,match(H913,'ThreatSearch download 4.6.20'!E:E,0))</f>
        <v>#N/A</v>
      </c>
      <c r="L913" s="69"/>
      <c r="M913" s="69"/>
      <c r="N913" s="69"/>
      <c r="O913" s="69"/>
      <c r="P913" s="69"/>
      <c r="Q913" s="69"/>
      <c r="R913" s="69"/>
      <c r="S913" s="69"/>
      <c r="T913" s="69"/>
      <c r="U913" s="69"/>
      <c r="V913" s="69"/>
      <c r="W913" s="69"/>
      <c r="X913" s="69"/>
      <c r="Y913" s="69"/>
      <c r="Z913" s="69"/>
    </row>
    <row r="914" ht="15.75" customHeight="1">
      <c r="A914" s="106" t="s">
        <v>1458</v>
      </c>
      <c r="B914" s="106" t="s">
        <v>2275</v>
      </c>
      <c r="C914" s="106" t="s">
        <v>1474</v>
      </c>
      <c r="D914" s="106" t="s">
        <v>2623</v>
      </c>
      <c r="E914" s="106" t="s">
        <v>5330</v>
      </c>
      <c r="F914" s="106"/>
      <c r="G914" s="106" t="s">
        <v>2275</v>
      </c>
      <c r="H914" s="107" t="str">
        <f>concatenate(D914," ",E914)</f>
        <v>Ulmus manshurica</v>
      </c>
      <c r="I914" s="108" t="str">
        <f t="array" ref="I914">index('ThreatSearch download 4.6.20'!M:M,match(H914,'ThreatSearch download 4.6.20'!E:E,0))</f>
        <v>#N/A</v>
      </c>
      <c r="J914" s="108" t="str">
        <f t="array" ref="J914">index('ThreatSearch download 4.6.20'!L:L,match(H914,'ThreatSearch download 4.6.20'!E:E,0))</f>
        <v>#N/A</v>
      </c>
      <c r="K914" s="109" t="str">
        <f t="array" ref="K914">index('ThreatSearch download 4.6.20'!R:R,match(H914,'ThreatSearch download 4.6.20'!E:E,0))</f>
        <v>#N/A</v>
      </c>
      <c r="L914" s="69"/>
      <c r="M914" s="69"/>
      <c r="N914" s="69"/>
      <c r="O914" s="69"/>
      <c r="P914" s="69"/>
      <c r="Q914" s="69"/>
      <c r="R914" s="69"/>
      <c r="S914" s="69"/>
      <c r="T914" s="69"/>
      <c r="U914" s="69"/>
      <c r="V914" s="69"/>
      <c r="W914" s="69"/>
      <c r="X914" s="69"/>
      <c r="Y914" s="69"/>
      <c r="Z914" s="69"/>
    </row>
    <row r="915" ht="15.75" customHeight="1">
      <c r="A915" s="106" t="s">
        <v>1445</v>
      </c>
      <c r="B915" s="106" t="s">
        <v>5656</v>
      </c>
      <c r="C915" s="106" t="s">
        <v>1474</v>
      </c>
      <c r="D915" s="106" t="s">
        <v>2623</v>
      </c>
      <c r="E915" s="106" t="s">
        <v>3150</v>
      </c>
      <c r="F915" s="106" t="s">
        <v>5657</v>
      </c>
      <c r="G915" s="106" t="s">
        <v>1445</v>
      </c>
      <c r="H915" s="107" t="str">
        <f t="shared" ref="H915:H916" si="140">concatenate(D915," ",E915," ",F915)</f>
        <v>Ulmus minor suberosa</v>
      </c>
      <c r="I915" s="108" t="str">
        <f t="array" ref="I915">index('ThreatSearch download 4.6.20'!M:M,match(H915,'ThreatSearch download 4.6.20'!E:E,0))</f>
        <v>#N/A</v>
      </c>
      <c r="J915" s="108" t="str">
        <f t="array" ref="J915">index('ThreatSearch download 4.6.20'!L:L,match(H915,'ThreatSearch download 4.6.20'!E:E,0))</f>
        <v>#N/A</v>
      </c>
      <c r="K915" s="109" t="str">
        <f t="array" ref="K915">index('ThreatSearch download 4.6.20'!R:R,match(H915,'ThreatSearch download 4.6.20'!E:E,0))</f>
        <v>#N/A</v>
      </c>
      <c r="L915" s="69"/>
      <c r="M915" s="69"/>
      <c r="N915" s="69"/>
      <c r="O915" s="69"/>
      <c r="P915" s="69"/>
      <c r="Q915" s="69"/>
      <c r="R915" s="69"/>
      <c r="S915" s="69"/>
      <c r="T915" s="69"/>
      <c r="U915" s="69"/>
      <c r="V915" s="69"/>
      <c r="W915" s="69"/>
      <c r="X915" s="69"/>
      <c r="Y915" s="69"/>
      <c r="Z915" s="69"/>
    </row>
    <row r="916" ht="15.75" customHeight="1">
      <c r="A916" s="106" t="s">
        <v>1433</v>
      </c>
      <c r="B916" s="106" t="s">
        <v>1903</v>
      </c>
      <c r="C916" s="106" t="s">
        <v>1474</v>
      </c>
      <c r="D916" s="106" t="s">
        <v>2623</v>
      </c>
      <c r="E916" s="106" t="s">
        <v>3077</v>
      </c>
      <c r="F916" s="106" t="s">
        <v>2987</v>
      </c>
      <c r="G916" s="106" t="s">
        <v>5658</v>
      </c>
      <c r="H916" s="107" t="str">
        <f t="shared" si="140"/>
        <v>Ulmus montana laciniata</v>
      </c>
      <c r="I916" s="108" t="str">
        <f t="array" ref="I916">index('ThreatSearch download 4.6.20'!M:M,match(H916,'ThreatSearch download 4.6.20'!E:E,0))</f>
        <v>#N/A</v>
      </c>
      <c r="J916" s="108" t="str">
        <f t="array" ref="J916">index('ThreatSearch download 4.6.20'!L:L,match(H916,'ThreatSearch download 4.6.20'!E:E,0))</f>
        <v>#N/A</v>
      </c>
      <c r="K916" s="109" t="str">
        <f t="array" ref="K916">index('ThreatSearch download 4.6.20'!R:R,match(H916,'ThreatSearch download 4.6.20'!E:E,0))</f>
        <v>#N/A</v>
      </c>
      <c r="L916" s="69"/>
      <c r="M916" s="69"/>
      <c r="N916" s="69"/>
      <c r="O916" s="69"/>
      <c r="P916" s="69"/>
      <c r="Q916" s="69"/>
      <c r="R916" s="69"/>
      <c r="S916" s="69"/>
      <c r="T916" s="69"/>
      <c r="U916" s="69"/>
      <c r="V916" s="69"/>
      <c r="W916" s="69"/>
      <c r="X916" s="69"/>
      <c r="Y916" s="69"/>
      <c r="Z916" s="69"/>
    </row>
    <row r="917" ht="15.75" customHeight="1">
      <c r="A917" s="106" t="s">
        <v>1414</v>
      </c>
      <c r="B917" s="106" t="s">
        <v>2277</v>
      </c>
      <c r="C917" s="106" t="s">
        <v>1474</v>
      </c>
      <c r="D917" s="106" t="s">
        <v>2623</v>
      </c>
      <c r="E917" s="106" t="s">
        <v>2567</v>
      </c>
      <c r="G917" s="106" t="s">
        <v>2277</v>
      </c>
      <c r="H917" s="107" t="str">
        <f t="shared" ref="H917:H923" si="141">concatenate(D917," ",E917)</f>
        <v>Ulmus monterreyensis</v>
      </c>
      <c r="I917" s="108" t="str">
        <f t="array" ref="I917">index('ThreatSearch download 4.6.20'!M:M,match(H917,'ThreatSearch download 4.6.20'!E:E,0))</f>
        <v>#N/A</v>
      </c>
      <c r="J917" s="108" t="str">
        <f t="array" ref="J917">index('ThreatSearch download 4.6.20'!L:L,match(H917,'ThreatSearch download 4.6.20'!E:E,0))</f>
        <v>#N/A</v>
      </c>
      <c r="K917" s="109" t="str">
        <f t="array" ref="K917">index('ThreatSearch download 4.6.20'!R:R,match(H917,'ThreatSearch download 4.6.20'!E:E,0))</f>
        <v>#N/A</v>
      </c>
      <c r="L917" s="69"/>
      <c r="M917" s="69"/>
      <c r="N917" s="69"/>
      <c r="O917" s="69"/>
      <c r="P917" s="69"/>
      <c r="Q917" s="69"/>
      <c r="R917" s="69"/>
      <c r="S917" s="69"/>
      <c r="T917" s="69"/>
      <c r="U917" s="69"/>
      <c r="V917" s="69"/>
      <c r="W917" s="69"/>
      <c r="X917" s="69"/>
      <c r="Y917" s="69"/>
      <c r="Z917" s="69"/>
    </row>
    <row r="918" ht="15.75" customHeight="1">
      <c r="A918" s="106" t="s">
        <v>1408</v>
      </c>
      <c r="B918" s="106" t="s">
        <v>2279</v>
      </c>
      <c r="C918" s="106" t="s">
        <v>1474</v>
      </c>
      <c r="D918" s="106" t="s">
        <v>2623</v>
      </c>
      <c r="E918" s="106" t="s">
        <v>5140</v>
      </c>
      <c r="F918" s="106"/>
      <c r="G918" s="106" t="s">
        <v>2279</v>
      </c>
      <c r="H918" s="107" t="str">
        <f t="shared" si="141"/>
        <v>Ulmus multinervis</v>
      </c>
      <c r="I918" s="108" t="str">
        <f t="array" ref="I918">index('ThreatSearch download 4.6.20'!M:M,match(H918,'ThreatSearch download 4.6.20'!E:E,0))</f>
        <v>#N/A</v>
      </c>
      <c r="J918" s="108" t="str">
        <f t="array" ref="J918">index('ThreatSearch download 4.6.20'!L:L,match(H918,'ThreatSearch download 4.6.20'!E:E,0))</f>
        <v>#N/A</v>
      </c>
      <c r="K918" s="109" t="str">
        <f t="array" ref="K918">index('ThreatSearch download 4.6.20'!R:R,match(H918,'ThreatSearch download 4.6.20'!E:E,0))</f>
        <v>#N/A</v>
      </c>
      <c r="L918" s="69"/>
      <c r="M918" s="69"/>
      <c r="N918" s="69"/>
      <c r="O918" s="69"/>
      <c r="P918" s="69"/>
      <c r="Q918" s="69"/>
      <c r="R918" s="69"/>
      <c r="S918" s="69"/>
      <c r="T918" s="69"/>
      <c r="U918" s="69"/>
      <c r="V918" s="69"/>
      <c r="W918" s="69"/>
      <c r="X918" s="69"/>
      <c r="Y918" s="69"/>
      <c r="Z918" s="69"/>
    </row>
    <row r="919" ht="15.75" customHeight="1">
      <c r="A919" s="106" t="s">
        <v>1464</v>
      </c>
      <c r="B919" s="106" t="s">
        <v>2281</v>
      </c>
      <c r="C919" s="106" t="s">
        <v>1474</v>
      </c>
      <c r="D919" s="106" t="s">
        <v>2623</v>
      </c>
      <c r="E919" s="106" t="s">
        <v>5659</v>
      </c>
      <c r="G919" s="106" t="s">
        <v>2281</v>
      </c>
      <c r="H919" s="107" t="str">
        <f t="shared" si="141"/>
        <v>Ulmus multinervosa</v>
      </c>
      <c r="I919" s="108" t="str">
        <f t="array" ref="I919">index('ThreatSearch download 4.6.20'!M:M,match(H919,'ThreatSearch download 4.6.20'!E:E,0))</f>
        <v>#N/A</v>
      </c>
      <c r="J919" s="108" t="str">
        <f t="array" ref="J919">index('ThreatSearch download 4.6.20'!L:L,match(H919,'ThreatSearch download 4.6.20'!E:E,0))</f>
        <v>#N/A</v>
      </c>
      <c r="K919" s="109" t="str">
        <f t="array" ref="K919">index('ThreatSearch download 4.6.20'!R:R,match(H919,'ThreatSearch download 4.6.20'!E:E,0))</f>
        <v>#N/A</v>
      </c>
      <c r="L919" s="69"/>
      <c r="M919" s="69"/>
      <c r="N919" s="69"/>
      <c r="O919" s="69"/>
      <c r="P919" s="69"/>
      <c r="Q919" s="69"/>
      <c r="R919" s="69"/>
      <c r="S919" s="69"/>
      <c r="T919" s="69"/>
      <c r="U919" s="69"/>
      <c r="V919" s="69"/>
      <c r="W919" s="69"/>
      <c r="X919" s="69"/>
      <c r="Y919" s="69"/>
      <c r="Z919" s="69"/>
    </row>
    <row r="920" ht="15.75" customHeight="1">
      <c r="A920" s="106" t="s">
        <v>1461</v>
      </c>
      <c r="B920" s="106" t="s">
        <v>2284</v>
      </c>
      <c r="C920" s="106" t="s">
        <v>1474</v>
      </c>
      <c r="D920" s="106" t="s">
        <v>2623</v>
      </c>
      <c r="E920" s="106" t="s">
        <v>5468</v>
      </c>
      <c r="F920" s="106"/>
      <c r="G920" s="106" t="s">
        <v>2284</v>
      </c>
      <c r="H920" s="107" t="str">
        <f t="shared" si="141"/>
        <v>Ulmus pendula</v>
      </c>
      <c r="I920" s="108" t="str">
        <f t="array" ref="I920">index('ThreatSearch download 4.6.20'!M:M,match(H920,'ThreatSearch download 4.6.20'!E:E,0))</f>
        <v>#N/A</v>
      </c>
      <c r="J920" s="108" t="str">
        <f t="array" ref="J920">index('ThreatSearch download 4.6.20'!L:L,match(H920,'ThreatSearch download 4.6.20'!E:E,0))</f>
        <v>#N/A</v>
      </c>
      <c r="K920" s="109" t="str">
        <f t="array" ref="K920">index('ThreatSearch download 4.6.20'!R:R,match(H920,'ThreatSearch download 4.6.20'!E:E,0))</f>
        <v>#N/A</v>
      </c>
      <c r="L920" s="69"/>
      <c r="M920" s="69"/>
      <c r="N920" s="69"/>
      <c r="O920" s="69"/>
      <c r="P920" s="69"/>
      <c r="Q920" s="69"/>
      <c r="R920" s="69"/>
      <c r="S920" s="69"/>
      <c r="T920" s="69"/>
      <c r="U920" s="69"/>
      <c r="V920" s="69"/>
      <c r="W920" s="69"/>
      <c r="X920" s="69"/>
      <c r="Y920" s="69"/>
      <c r="Z920" s="69"/>
    </row>
    <row r="921" ht="15.75" customHeight="1">
      <c r="A921" s="106" t="s">
        <v>1458</v>
      </c>
      <c r="B921" s="106" t="s">
        <v>2286</v>
      </c>
      <c r="C921" s="106" t="s">
        <v>1474</v>
      </c>
      <c r="D921" s="106" t="s">
        <v>2623</v>
      </c>
      <c r="E921" s="106" t="s">
        <v>5660</v>
      </c>
      <c r="G921" s="106" t="s">
        <v>2286</v>
      </c>
      <c r="H921" s="107" t="str">
        <f t="shared" si="141"/>
        <v>Ulmus pinnato-ramosa</v>
      </c>
      <c r="I921" s="108" t="str">
        <f t="array" ref="I921">index('ThreatSearch download 4.6.20'!M:M,match(H921,'ThreatSearch download 4.6.20'!E:E,0))</f>
        <v>#N/A</v>
      </c>
      <c r="J921" s="108" t="str">
        <f t="array" ref="J921">index('ThreatSearch download 4.6.20'!L:L,match(H921,'ThreatSearch download 4.6.20'!E:E,0))</f>
        <v>#N/A</v>
      </c>
      <c r="K921" s="109" t="str">
        <f t="array" ref="K921">index('ThreatSearch download 4.6.20'!R:R,match(H921,'ThreatSearch download 4.6.20'!E:E,0))</f>
        <v>#N/A</v>
      </c>
      <c r="L921" s="69"/>
      <c r="M921" s="69"/>
      <c r="N921" s="69"/>
      <c r="O921" s="69"/>
      <c r="P921" s="69"/>
      <c r="Q921" s="69"/>
      <c r="R921" s="69"/>
      <c r="S921" s="69"/>
      <c r="T921" s="69"/>
      <c r="U921" s="69"/>
      <c r="V921" s="69"/>
      <c r="W921" s="69"/>
      <c r="X921" s="69"/>
      <c r="Y921" s="69"/>
      <c r="Z921" s="69"/>
    </row>
    <row r="922" ht="15.75" customHeight="1">
      <c r="A922" s="106" t="s">
        <v>1445</v>
      </c>
      <c r="B922" s="106" t="s">
        <v>2291</v>
      </c>
      <c r="C922" s="106" t="s">
        <v>1474</v>
      </c>
      <c r="D922" s="106" t="s">
        <v>2623</v>
      </c>
      <c r="E922" s="106" t="s">
        <v>3715</v>
      </c>
      <c r="F922" s="106"/>
      <c r="G922" s="106" t="s">
        <v>2291</v>
      </c>
      <c r="H922" s="107" t="str">
        <f t="shared" si="141"/>
        <v>Ulmus procera</v>
      </c>
      <c r="I922" s="108" t="str">
        <f t="array" ref="I922">index('ThreatSearch download 4.6.20'!M:M,match(H922,'ThreatSearch download 4.6.20'!E:E,0))</f>
        <v>#N/A</v>
      </c>
      <c r="J922" s="108" t="str">
        <f t="array" ref="J922">index('ThreatSearch download 4.6.20'!L:L,match(H922,'ThreatSearch download 4.6.20'!E:E,0))</f>
        <v>#N/A</v>
      </c>
      <c r="K922" s="109" t="str">
        <f t="array" ref="K922">index('ThreatSearch download 4.6.20'!R:R,match(H922,'ThreatSearch download 4.6.20'!E:E,0))</f>
        <v>#N/A</v>
      </c>
      <c r="L922" s="69"/>
      <c r="M922" s="69"/>
      <c r="N922" s="69"/>
      <c r="O922" s="69"/>
      <c r="P922" s="69"/>
      <c r="Q922" s="69"/>
      <c r="R922" s="69"/>
      <c r="S922" s="69"/>
      <c r="T922" s="69"/>
      <c r="U922" s="69"/>
      <c r="V922" s="69"/>
      <c r="W922" s="69"/>
      <c r="X922" s="69"/>
      <c r="Y922" s="69"/>
      <c r="Z922" s="69"/>
    </row>
    <row r="923" ht="15.75" customHeight="1">
      <c r="A923" s="106" t="s">
        <v>1461</v>
      </c>
      <c r="B923" s="106" t="s">
        <v>2293</v>
      </c>
      <c r="C923" s="106" t="s">
        <v>1474</v>
      </c>
      <c r="D923" s="106" t="s">
        <v>2623</v>
      </c>
      <c r="E923" s="106" t="s">
        <v>2602</v>
      </c>
      <c r="F923" s="106"/>
      <c r="G923" s="106" t="s">
        <v>2293</v>
      </c>
      <c r="H923" s="107" t="str">
        <f t="shared" si="141"/>
        <v>Ulmus pubescens</v>
      </c>
      <c r="I923" s="108" t="str">
        <f t="array" ref="I923">index('ThreatSearch download 4.6.20'!M:M,match(H923,'ThreatSearch download 4.6.20'!E:E,0))</f>
        <v>#N/A</v>
      </c>
      <c r="J923" s="108" t="str">
        <f t="array" ref="J923">index('ThreatSearch download 4.6.20'!L:L,match(H923,'ThreatSearch download 4.6.20'!E:E,0))</f>
        <v>#N/A</v>
      </c>
      <c r="K923" s="109" t="str">
        <f t="array" ref="K923">index('ThreatSearch download 4.6.20'!R:R,match(H923,'ThreatSearch download 4.6.20'!E:E,0))</f>
        <v>#N/A</v>
      </c>
      <c r="L923" s="69"/>
      <c r="M923" s="69"/>
      <c r="N923" s="69"/>
      <c r="O923" s="69"/>
      <c r="P923" s="69"/>
      <c r="Q923" s="69"/>
      <c r="R923" s="69"/>
      <c r="S923" s="69"/>
      <c r="T923" s="69"/>
      <c r="U923" s="69"/>
      <c r="V923" s="69"/>
      <c r="W923" s="69"/>
      <c r="X923" s="69"/>
      <c r="Y923" s="69"/>
      <c r="Z923" s="69"/>
    </row>
    <row r="924" ht="15.75" customHeight="1">
      <c r="A924" s="106" t="s">
        <v>1458</v>
      </c>
      <c r="B924" s="106" t="s">
        <v>5661</v>
      </c>
      <c r="C924" s="106" t="s">
        <v>1474</v>
      </c>
      <c r="D924" s="106" t="s">
        <v>2623</v>
      </c>
      <c r="E924" s="106" t="s">
        <v>2624</v>
      </c>
      <c r="F924" s="106" t="s">
        <v>2742</v>
      </c>
      <c r="G924" s="106" t="s">
        <v>1458</v>
      </c>
      <c r="H924" s="107" t="str">
        <f t="shared" ref="H924:H925" si="142">concatenate(D924," ",E924," ",F924)</f>
        <v>Ulmus pumila microphylla</v>
      </c>
      <c r="I924" s="108" t="str">
        <f t="array" ref="I924">index('ThreatSearch download 4.6.20'!M:M,match(H924,'ThreatSearch download 4.6.20'!E:E,0))</f>
        <v>#N/A</v>
      </c>
      <c r="J924" s="108" t="str">
        <f t="array" ref="J924">index('ThreatSearch download 4.6.20'!L:L,match(H924,'ThreatSearch download 4.6.20'!E:E,0))</f>
        <v>#N/A</v>
      </c>
      <c r="K924" s="109" t="str">
        <f t="array" ref="K924">index('ThreatSearch download 4.6.20'!R:R,match(H924,'ThreatSearch download 4.6.20'!E:E,0))</f>
        <v>#N/A</v>
      </c>
      <c r="L924" s="69"/>
      <c r="M924" s="69"/>
      <c r="N924" s="69"/>
      <c r="O924" s="69"/>
      <c r="P924" s="69"/>
      <c r="Q924" s="69"/>
      <c r="R924" s="69"/>
      <c r="S924" s="69"/>
      <c r="T924" s="69"/>
      <c r="U924" s="69"/>
      <c r="V924" s="69"/>
      <c r="W924" s="69"/>
      <c r="X924" s="69"/>
      <c r="Y924" s="69"/>
      <c r="Z924" s="69"/>
    </row>
    <row r="925" ht="15.75" customHeight="1">
      <c r="A925" s="106" t="s">
        <v>1458</v>
      </c>
      <c r="B925" s="106" t="s">
        <v>3752</v>
      </c>
      <c r="C925" s="106" t="s">
        <v>1474</v>
      </c>
      <c r="D925" s="106" t="s">
        <v>2623</v>
      </c>
      <c r="E925" s="106" t="s">
        <v>2624</v>
      </c>
      <c r="F925" s="106" t="s">
        <v>3753</v>
      </c>
      <c r="G925" s="106" t="s">
        <v>1458</v>
      </c>
      <c r="H925" s="107" t="str">
        <f t="shared" si="142"/>
        <v>Ulmus pumila sabulosa</v>
      </c>
      <c r="I925" s="108" t="str">
        <f t="array" ref="I925">index('ThreatSearch download 4.6.20'!M:M,match(H925,'ThreatSearch download 4.6.20'!E:E,0))</f>
        <v>#N/A</v>
      </c>
      <c r="J925" s="108" t="str">
        <f t="array" ref="J925">index('ThreatSearch download 4.6.20'!L:L,match(H925,'ThreatSearch download 4.6.20'!E:E,0))</f>
        <v>#N/A</v>
      </c>
      <c r="K925" s="109" t="str">
        <f t="array" ref="K925">index('ThreatSearch download 4.6.20'!R:R,match(H925,'ThreatSearch download 4.6.20'!E:E,0))</f>
        <v>#N/A</v>
      </c>
      <c r="L925" s="69"/>
      <c r="M925" s="69"/>
      <c r="N925" s="69"/>
      <c r="O925" s="69"/>
      <c r="P925" s="69"/>
      <c r="Q925" s="69"/>
      <c r="R925" s="69"/>
      <c r="S925" s="69"/>
      <c r="T925" s="69"/>
      <c r="U925" s="69"/>
      <c r="V925" s="69"/>
      <c r="W925" s="69"/>
      <c r="X925" s="69"/>
      <c r="Y925" s="69"/>
      <c r="Z925" s="69"/>
    </row>
    <row r="926" ht="15.75" customHeight="1">
      <c r="A926" s="106" t="s">
        <v>1449</v>
      </c>
      <c r="B926" s="106" t="s">
        <v>2300</v>
      </c>
      <c r="C926" s="106" t="s">
        <v>1474</v>
      </c>
      <c r="D926" s="106" t="s">
        <v>2623</v>
      </c>
      <c r="E926" s="106" t="s">
        <v>5662</v>
      </c>
      <c r="G926" s="106" t="s">
        <v>2300</v>
      </c>
      <c r="H926" s="107" t="str">
        <f t="shared" ref="H926:H933" si="143">concatenate(D926," ",E926)</f>
        <v>Ulmus shirasawana</v>
      </c>
      <c r="I926" s="108" t="str">
        <f t="array" ref="I926">index('ThreatSearch download 4.6.20'!M:M,match(H926,'ThreatSearch download 4.6.20'!E:E,0))</f>
        <v>#N/A</v>
      </c>
      <c r="J926" s="108" t="str">
        <f t="array" ref="J926">index('ThreatSearch download 4.6.20'!L:L,match(H926,'ThreatSearch download 4.6.20'!E:E,0))</f>
        <v>#N/A</v>
      </c>
      <c r="K926" s="109" t="str">
        <f t="array" ref="K926">index('ThreatSearch download 4.6.20'!R:R,match(H926,'ThreatSearch download 4.6.20'!E:E,0))</f>
        <v>#N/A</v>
      </c>
      <c r="L926" s="69"/>
      <c r="M926" s="69"/>
      <c r="N926" s="69"/>
      <c r="O926" s="69"/>
      <c r="P926" s="69"/>
      <c r="Q926" s="69"/>
      <c r="R926" s="69"/>
      <c r="S926" s="69"/>
      <c r="T926" s="69"/>
      <c r="U926" s="69"/>
      <c r="V926" s="69"/>
      <c r="W926" s="69"/>
      <c r="X926" s="69"/>
      <c r="Y926" s="69"/>
      <c r="Z926" s="69"/>
    </row>
    <row r="927" ht="15.75" customHeight="1">
      <c r="A927" s="106" t="s">
        <v>1449</v>
      </c>
      <c r="B927" s="106" t="s">
        <v>2302</v>
      </c>
      <c r="C927" s="106" t="s">
        <v>1474</v>
      </c>
      <c r="D927" s="106" t="s">
        <v>2623</v>
      </c>
      <c r="E927" s="106" t="s">
        <v>3860</v>
      </c>
      <c r="F927" s="106"/>
      <c r="G927" s="106" t="s">
        <v>2302</v>
      </c>
      <c r="H927" s="107" t="str">
        <f t="shared" si="143"/>
        <v>Ulmus sieboldii</v>
      </c>
      <c r="I927" s="108" t="str">
        <f t="array" ref="I927">index('ThreatSearch download 4.6.20'!M:M,match(H927,'ThreatSearch download 4.6.20'!E:E,0))</f>
        <v>#N/A</v>
      </c>
      <c r="J927" s="108" t="str">
        <f t="array" ref="J927">index('ThreatSearch download 4.6.20'!L:L,match(H927,'ThreatSearch download 4.6.20'!E:E,0))</f>
        <v>#N/A</v>
      </c>
      <c r="K927" s="109" t="str">
        <f t="array" ref="K927">index('ThreatSearch download 4.6.20'!R:R,match(H927,'ThreatSearch download 4.6.20'!E:E,0))</f>
        <v>#N/A</v>
      </c>
      <c r="L927" s="69"/>
      <c r="M927" s="69"/>
      <c r="N927" s="69"/>
      <c r="O927" s="69"/>
      <c r="P927" s="69"/>
      <c r="Q927" s="69"/>
      <c r="R927" s="69"/>
      <c r="S927" s="69"/>
      <c r="T927" s="69"/>
      <c r="U927" s="69"/>
      <c r="V927" s="69"/>
      <c r="W927" s="69"/>
      <c r="X927" s="69"/>
      <c r="Y927" s="69"/>
      <c r="Z927" s="69"/>
    </row>
    <row r="928" ht="15.75" customHeight="1">
      <c r="A928" s="106" t="s">
        <v>1436</v>
      </c>
      <c r="B928" s="106" t="s">
        <v>2304</v>
      </c>
      <c r="C928" s="106" t="s">
        <v>1474</v>
      </c>
      <c r="D928" s="106" t="s">
        <v>2623</v>
      </c>
      <c r="E928" s="106" t="s">
        <v>5663</v>
      </c>
      <c r="G928" s="106" t="s">
        <v>2304</v>
      </c>
      <c r="H928" s="107" t="str">
        <f t="shared" si="143"/>
        <v>Ulmus simplicidens</v>
      </c>
      <c r="I928" s="108" t="str">
        <f t="array" ref="I928">index('ThreatSearch download 4.6.20'!M:M,match(H928,'ThreatSearch download 4.6.20'!E:E,0))</f>
        <v>#N/A</v>
      </c>
      <c r="J928" s="108" t="str">
        <f t="array" ref="J928">index('ThreatSearch download 4.6.20'!L:L,match(H928,'ThreatSearch download 4.6.20'!E:E,0))</f>
        <v>#N/A</v>
      </c>
      <c r="K928" s="109" t="str">
        <f t="array" ref="K928">index('ThreatSearch download 4.6.20'!R:R,match(H928,'ThreatSearch download 4.6.20'!E:E,0))</f>
        <v>#N/A</v>
      </c>
      <c r="L928" s="69"/>
      <c r="M928" s="69"/>
      <c r="N928" s="69"/>
      <c r="O928" s="69"/>
      <c r="P928" s="69"/>
      <c r="Q928" s="69"/>
      <c r="R928" s="69"/>
      <c r="S928" s="69"/>
      <c r="T928" s="69"/>
      <c r="U928" s="69"/>
      <c r="V928" s="69"/>
      <c r="W928" s="69"/>
      <c r="X928" s="69"/>
      <c r="Y928" s="69"/>
      <c r="Z928" s="69"/>
    </row>
    <row r="929" ht="15.75" customHeight="1">
      <c r="A929" s="106" t="s">
        <v>1445</v>
      </c>
      <c r="B929" s="106" t="s">
        <v>2306</v>
      </c>
      <c r="C929" s="106" t="s">
        <v>1474</v>
      </c>
      <c r="D929" s="106" t="s">
        <v>2623</v>
      </c>
      <c r="E929" s="106" t="s">
        <v>5657</v>
      </c>
      <c r="F929" s="106"/>
      <c r="G929" s="106" t="s">
        <v>2306</v>
      </c>
      <c r="H929" s="107" t="str">
        <f t="shared" si="143"/>
        <v>Ulmus suberosa</v>
      </c>
      <c r="I929" s="108" t="str">
        <f t="array" ref="I929">index('ThreatSearch download 4.6.20'!M:M,match(H929,'ThreatSearch download 4.6.20'!E:E,0))</f>
        <v>#N/A</v>
      </c>
      <c r="J929" s="108" t="str">
        <f t="array" ref="J929">index('ThreatSearch download 4.6.20'!L:L,match(H929,'ThreatSearch download 4.6.20'!E:E,0))</f>
        <v>#N/A</v>
      </c>
      <c r="K929" s="109" t="str">
        <f t="array" ref="K929">index('ThreatSearch download 4.6.20'!R:R,match(H929,'ThreatSearch download 4.6.20'!E:E,0))</f>
        <v>#N/A</v>
      </c>
      <c r="L929" s="69"/>
      <c r="M929" s="69"/>
      <c r="N929" s="69"/>
      <c r="O929" s="69"/>
      <c r="P929" s="69"/>
      <c r="Q929" s="69"/>
      <c r="R929" s="69"/>
      <c r="S929" s="69"/>
      <c r="T929" s="69"/>
      <c r="U929" s="69"/>
      <c r="V929" s="69"/>
      <c r="W929" s="69"/>
      <c r="X929" s="69"/>
      <c r="Y929" s="69"/>
      <c r="Z929" s="69"/>
    </row>
    <row r="930" ht="15.75" customHeight="1">
      <c r="A930" s="106" t="s">
        <v>1458</v>
      </c>
      <c r="B930" s="106" t="s">
        <v>2310</v>
      </c>
      <c r="C930" s="106" t="s">
        <v>1474</v>
      </c>
      <c r="D930" s="106" t="s">
        <v>2623</v>
      </c>
      <c r="E930" s="106" t="s">
        <v>5664</v>
      </c>
      <c r="F930" s="106"/>
      <c r="G930" s="106" t="s">
        <v>2310</v>
      </c>
      <c r="H930" s="107" t="str">
        <f t="shared" si="143"/>
        <v>Ulmus turkestanica</v>
      </c>
      <c r="I930" s="108" t="str">
        <f t="array" ref="I930">index('ThreatSearch download 4.6.20'!M:M,match(H930,'ThreatSearch download 4.6.20'!E:E,0))</f>
        <v>#N/A</v>
      </c>
      <c r="J930" s="108" t="str">
        <f t="array" ref="J930">index('ThreatSearch download 4.6.20'!L:L,match(H930,'ThreatSearch download 4.6.20'!E:E,0))</f>
        <v>#N/A</v>
      </c>
      <c r="K930" s="109" t="str">
        <f t="array" ref="K930">index('ThreatSearch download 4.6.20'!R:R,match(H930,'ThreatSearch download 4.6.20'!E:E,0))</f>
        <v>#N/A</v>
      </c>
      <c r="L930" s="69"/>
      <c r="M930" s="69"/>
      <c r="N930" s="69"/>
      <c r="O930" s="69"/>
      <c r="P930" s="69"/>
      <c r="Q930" s="69"/>
      <c r="R930" s="69"/>
      <c r="S930" s="69"/>
      <c r="T930" s="69"/>
      <c r="U930" s="69"/>
      <c r="V930" s="69"/>
      <c r="W930" s="69"/>
      <c r="X930" s="69"/>
      <c r="Y930" s="69"/>
      <c r="Z930" s="69"/>
    </row>
    <row r="931" ht="15.75" customHeight="1">
      <c r="A931" s="106" t="s">
        <v>1445</v>
      </c>
      <c r="B931" s="106" t="s">
        <v>2312</v>
      </c>
      <c r="C931" s="106" t="s">
        <v>1474</v>
      </c>
      <c r="D931" s="106" t="s">
        <v>2623</v>
      </c>
      <c r="E931" s="106" t="s">
        <v>5665</v>
      </c>
      <c r="G931" s="106" t="s">
        <v>2312</v>
      </c>
      <c r="H931" s="107" t="str">
        <f t="shared" si="143"/>
        <v>Ulmus uzbekistanica</v>
      </c>
      <c r="I931" s="108" t="str">
        <f t="array" ref="I931">index('ThreatSearch download 4.6.20'!M:M,match(H931,'ThreatSearch download 4.6.20'!E:E,0))</f>
        <v>#N/A</v>
      </c>
      <c r="J931" s="108" t="str">
        <f t="array" ref="J931">index('ThreatSearch download 4.6.20'!L:L,match(H931,'ThreatSearch download 4.6.20'!E:E,0))</f>
        <v>#N/A</v>
      </c>
      <c r="K931" s="109" t="str">
        <f t="array" ref="K931">index('ThreatSearch download 4.6.20'!R:R,match(H931,'ThreatSearch download 4.6.20'!E:E,0))</f>
        <v>#N/A</v>
      </c>
      <c r="L931" s="69"/>
      <c r="M931" s="69"/>
      <c r="N931" s="69"/>
      <c r="O931" s="69"/>
      <c r="P931" s="69"/>
      <c r="Q931" s="69"/>
      <c r="R931" s="69"/>
      <c r="S931" s="69"/>
      <c r="T931" s="69"/>
      <c r="U931" s="69"/>
      <c r="V931" s="69"/>
      <c r="W931" s="69"/>
      <c r="X931" s="69"/>
      <c r="Y931" s="69"/>
      <c r="Z931" s="69"/>
    </row>
    <row r="932" ht="15.75" customHeight="1">
      <c r="A932" s="106" t="s">
        <v>926</v>
      </c>
      <c r="B932" s="106" t="s">
        <v>1703</v>
      </c>
      <c r="C932" s="106" t="s">
        <v>1474</v>
      </c>
      <c r="D932" s="106" t="s">
        <v>2623</v>
      </c>
      <c r="E932" s="106" t="s">
        <v>5666</v>
      </c>
      <c r="F932" s="106"/>
      <c r="G932" s="106" t="s">
        <v>1703</v>
      </c>
      <c r="H932" s="107" t="str">
        <f t="shared" si="143"/>
        <v>Ulmus wilsoniana</v>
      </c>
      <c r="I932" s="108" t="str">
        <f t="array" ref="I932">index('ThreatSearch download 4.6.20'!M:M,match(H932,'ThreatSearch download 4.6.20'!E:E,0))</f>
        <v>#N/A</v>
      </c>
      <c r="J932" s="108" t="str">
        <f t="array" ref="J932">index('ThreatSearch download 4.6.20'!L:L,match(H932,'ThreatSearch download 4.6.20'!E:E,0))</f>
        <v>#N/A</v>
      </c>
      <c r="K932" s="109" t="str">
        <f t="array" ref="K932">index('ThreatSearch download 4.6.20'!R:R,match(H932,'ThreatSearch download 4.6.20'!E:E,0))</f>
        <v>#N/A</v>
      </c>
      <c r="L932" s="69"/>
      <c r="M932" s="69"/>
      <c r="N932" s="69"/>
      <c r="O932" s="69"/>
      <c r="P932" s="69"/>
      <c r="Q932" s="69"/>
      <c r="R932" s="69"/>
      <c r="S932" s="69"/>
      <c r="T932" s="69"/>
      <c r="U932" s="69"/>
      <c r="V932" s="69"/>
      <c r="W932" s="69"/>
      <c r="X932" s="69"/>
      <c r="Y932" s="69"/>
      <c r="Z932" s="69"/>
    </row>
    <row r="933" ht="15.75" customHeight="1">
      <c r="A933" s="106" t="s">
        <v>1445</v>
      </c>
      <c r="B933" s="106" t="s">
        <v>2314</v>
      </c>
      <c r="C933" s="106" t="s">
        <v>1474</v>
      </c>
      <c r="D933" s="106" t="s">
        <v>2623</v>
      </c>
      <c r="E933" s="106" t="s">
        <v>5667</v>
      </c>
      <c r="F933" s="106"/>
      <c r="G933" s="106" t="s">
        <v>2314</v>
      </c>
      <c r="H933" s="107" t="str">
        <f t="shared" si="143"/>
        <v>Ulmus wyssotzkyi</v>
      </c>
      <c r="I933" s="108" t="str">
        <f t="array" ref="I933">index('ThreatSearch download 4.6.20'!M:M,match(H933,'ThreatSearch download 4.6.20'!E:E,0))</f>
        <v>#N/A</v>
      </c>
      <c r="J933" s="108" t="str">
        <f t="array" ref="J933">index('ThreatSearch download 4.6.20'!L:L,match(H933,'ThreatSearch download 4.6.20'!E:E,0))</f>
        <v>#N/A</v>
      </c>
      <c r="K933" s="109" t="str">
        <f t="array" ref="K933">index('ThreatSearch download 4.6.20'!R:R,match(H933,'ThreatSearch download 4.6.20'!E:E,0))</f>
        <v>#N/A</v>
      </c>
      <c r="L933" s="69"/>
      <c r="M933" s="69"/>
      <c r="N933" s="69"/>
      <c r="O933" s="69"/>
      <c r="P933" s="69"/>
      <c r="Q933" s="69"/>
      <c r="R933" s="69"/>
      <c r="S933" s="69"/>
      <c r="T933" s="69"/>
      <c r="U933" s="69"/>
      <c r="V933" s="69"/>
      <c r="W933" s="69"/>
      <c r="X933" s="69"/>
      <c r="Y933" s="69"/>
      <c r="Z933" s="69"/>
    </row>
    <row r="934" ht="15.75" customHeight="1">
      <c r="A934" s="111" t="s">
        <v>4578</v>
      </c>
      <c r="B934" s="111" t="s">
        <v>4578</v>
      </c>
      <c r="C934" s="111" t="s">
        <v>5668</v>
      </c>
      <c r="D934" s="111" t="s">
        <v>2503</v>
      </c>
      <c r="E934" s="111" t="s">
        <v>2900</v>
      </c>
      <c r="F934" s="111" t="s">
        <v>4579</v>
      </c>
      <c r="G934" s="111" t="s">
        <v>942</v>
      </c>
      <c r="H934" s="110" t="str">
        <f t="shared" ref="H934:H1007" si="144">concatenate(D934," ",E934," ",F934)</f>
        <v>Malus angustifolia puberula</v>
      </c>
      <c r="I934" s="112" t="str">
        <f t="array" ref="I934">index('ThreatSearch download 4.6.20'!M:M,match(H934,'ThreatSearch download 4.6.20'!E:E,0))</f>
        <v>#N/A</v>
      </c>
      <c r="J934" s="112" t="str">
        <f t="array" ref="J934">index('ThreatSearch download 4.6.20'!L:L,match(H934,'ThreatSearch download 4.6.20'!E:E,0))</f>
        <v>#N/A</v>
      </c>
      <c r="K934" s="113" t="str">
        <f t="array" ref="K934">index('ThreatSearch download 4.6.20'!R:R,match(H934,'ThreatSearch download 4.6.20'!E:E,0))</f>
        <v>#N/A</v>
      </c>
      <c r="L934" s="69"/>
      <c r="M934" s="69"/>
      <c r="N934" s="69"/>
      <c r="O934" s="69"/>
      <c r="P934" s="69"/>
      <c r="Q934" s="69"/>
      <c r="R934" s="69"/>
      <c r="S934" s="69"/>
      <c r="T934" s="69"/>
      <c r="U934" s="69"/>
      <c r="V934" s="69"/>
      <c r="W934" s="69"/>
      <c r="X934" s="69"/>
      <c r="Y934" s="69"/>
      <c r="Z934" s="69"/>
    </row>
    <row r="935" ht="15.75" customHeight="1">
      <c r="A935" s="111" t="s">
        <v>5669</v>
      </c>
      <c r="B935" s="111" t="s">
        <v>5669</v>
      </c>
      <c r="C935" s="111" t="s">
        <v>5668</v>
      </c>
      <c r="D935" s="111" t="s">
        <v>2503</v>
      </c>
      <c r="E935" s="111" t="s">
        <v>3379</v>
      </c>
      <c r="F935" s="111" t="s">
        <v>5670</v>
      </c>
      <c r="G935" s="111" t="s">
        <v>982</v>
      </c>
      <c r="H935" s="110" t="str">
        <f t="shared" si="144"/>
        <v>Malus hupehensis mengshanensis</v>
      </c>
      <c r="I935" s="112" t="str">
        <f t="array" ref="I935">index('ThreatSearch download 4.6.20'!M:M,match(H935,'ThreatSearch download 4.6.20'!E:E,0))</f>
        <v>#N/A</v>
      </c>
      <c r="J935" s="112" t="str">
        <f t="array" ref="J935">index('ThreatSearch download 4.6.20'!L:L,match(H935,'ThreatSearch download 4.6.20'!E:E,0))</f>
        <v>#N/A</v>
      </c>
      <c r="K935" s="113" t="str">
        <f t="array" ref="K935">index('ThreatSearch download 4.6.20'!R:R,match(H935,'ThreatSearch download 4.6.20'!E:E,0))</f>
        <v>#N/A</v>
      </c>
      <c r="L935" s="69"/>
      <c r="M935" s="69"/>
      <c r="N935" s="69"/>
      <c r="O935" s="69"/>
      <c r="P935" s="69"/>
      <c r="Q935" s="69"/>
      <c r="R935" s="69"/>
      <c r="S935" s="69"/>
      <c r="T935" s="69"/>
      <c r="U935" s="69"/>
      <c r="V935" s="69"/>
      <c r="W935" s="69"/>
      <c r="X935" s="69"/>
      <c r="Y935" s="69"/>
      <c r="Z935" s="69"/>
    </row>
    <row r="936" ht="15.75" customHeight="1">
      <c r="A936" s="111" t="s">
        <v>5671</v>
      </c>
      <c r="B936" s="111" t="s">
        <v>5671</v>
      </c>
      <c r="C936" s="111" t="s">
        <v>5668</v>
      </c>
      <c r="D936" s="111" t="s">
        <v>2503</v>
      </c>
      <c r="E936" s="111" t="s">
        <v>3379</v>
      </c>
      <c r="F936" s="111" t="s">
        <v>5672</v>
      </c>
      <c r="G936" s="111" t="s">
        <v>982</v>
      </c>
      <c r="H936" s="110" t="str">
        <f t="shared" si="144"/>
        <v>Malus hupehensis taiensis</v>
      </c>
      <c r="I936" s="112" t="str">
        <f t="array" ref="I936">index('ThreatSearch download 4.6.20'!M:M,match(H936,'ThreatSearch download 4.6.20'!E:E,0))</f>
        <v>#N/A</v>
      </c>
      <c r="J936" s="112" t="str">
        <f t="array" ref="J936">index('ThreatSearch download 4.6.20'!L:L,match(H936,'ThreatSearch download 4.6.20'!E:E,0))</f>
        <v>#N/A</v>
      </c>
      <c r="K936" s="113" t="str">
        <f t="array" ref="K936">index('ThreatSearch download 4.6.20'!R:R,match(H936,'ThreatSearch download 4.6.20'!E:E,0))</f>
        <v>#N/A</v>
      </c>
      <c r="L936" s="69"/>
      <c r="M936" s="69"/>
      <c r="N936" s="69"/>
      <c r="O936" s="69"/>
      <c r="P936" s="69"/>
      <c r="Q936" s="69"/>
      <c r="R936" s="69"/>
      <c r="S936" s="69"/>
      <c r="T936" s="69"/>
      <c r="U936" s="69"/>
      <c r="V936" s="69"/>
      <c r="W936" s="69"/>
      <c r="X936" s="69"/>
      <c r="Y936" s="69"/>
      <c r="Z936" s="69"/>
    </row>
    <row r="937" ht="15.75" customHeight="1">
      <c r="A937" s="111" t="s">
        <v>5673</v>
      </c>
      <c r="B937" s="111" t="s">
        <v>5673</v>
      </c>
      <c r="C937" s="111" t="s">
        <v>5668</v>
      </c>
      <c r="D937" s="111" t="s">
        <v>2503</v>
      </c>
      <c r="E937" s="111" t="s">
        <v>2906</v>
      </c>
      <c r="F937" s="111" t="s">
        <v>3102</v>
      </c>
      <c r="G937" s="111" t="s">
        <v>989</v>
      </c>
      <c r="H937" s="110" t="str">
        <f t="shared" si="144"/>
        <v>Malus ioensis texana</v>
      </c>
      <c r="I937" s="112" t="str">
        <f t="array" ref="I937">index('ThreatSearch download 4.6.20'!M:M,match(H937,'ThreatSearch download 4.6.20'!E:E,0))</f>
        <v>#N/A</v>
      </c>
      <c r="J937" s="112" t="str">
        <f t="array" ref="J937">index('ThreatSearch download 4.6.20'!L:L,match(H937,'ThreatSearch download 4.6.20'!E:E,0))</f>
        <v>#N/A</v>
      </c>
      <c r="K937" s="113" t="str">
        <f t="array" ref="K937">index('ThreatSearch download 4.6.20'!R:R,match(H937,'ThreatSearch download 4.6.20'!E:E,0))</f>
        <v>#N/A</v>
      </c>
      <c r="L937" s="69"/>
      <c r="M937" s="69"/>
      <c r="N937" s="69"/>
      <c r="O937" s="69"/>
      <c r="P937" s="69"/>
      <c r="Q937" s="69"/>
      <c r="R937" s="69"/>
      <c r="S937" s="69"/>
      <c r="T937" s="69"/>
      <c r="U937" s="69"/>
      <c r="V937" s="69"/>
      <c r="W937" s="69"/>
      <c r="X937" s="69"/>
      <c r="Y937" s="69"/>
      <c r="Z937" s="69"/>
    </row>
    <row r="938" ht="15.75" customHeight="1">
      <c r="A938" s="111" t="s">
        <v>3758</v>
      </c>
      <c r="B938" s="111" t="s">
        <v>3758</v>
      </c>
      <c r="C938" s="111" t="s">
        <v>5668</v>
      </c>
      <c r="D938" s="111" t="s">
        <v>2503</v>
      </c>
      <c r="E938" s="111" t="s">
        <v>3320</v>
      </c>
      <c r="F938" s="111" t="s">
        <v>3759</v>
      </c>
      <c r="G938" s="111" t="s">
        <v>992</v>
      </c>
      <c r="H938" s="110" t="str">
        <f t="shared" si="144"/>
        <v>Malus kansuensis calva</v>
      </c>
      <c r="I938" s="112" t="str">
        <f t="array" ref="I938">index('ThreatSearch download 4.6.20'!M:M,match(H938,'ThreatSearch download 4.6.20'!E:E,0))</f>
        <v>#N/A</v>
      </c>
      <c r="J938" s="112" t="str">
        <f t="array" ref="J938">index('ThreatSearch download 4.6.20'!L:L,match(H938,'ThreatSearch download 4.6.20'!E:E,0))</f>
        <v>#N/A</v>
      </c>
      <c r="K938" s="113" t="str">
        <f t="array" ref="K938">index('ThreatSearch download 4.6.20'!R:R,match(H938,'ThreatSearch download 4.6.20'!E:E,0))</f>
        <v>#N/A</v>
      </c>
      <c r="L938" s="69"/>
      <c r="M938" s="69"/>
      <c r="N938" s="69"/>
      <c r="O938" s="69"/>
      <c r="P938" s="69"/>
      <c r="Q938" s="69"/>
      <c r="R938" s="69"/>
      <c r="S938" s="69"/>
      <c r="T938" s="69"/>
      <c r="U938" s="69"/>
      <c r="V938" s="69"/>
      <c r="W938" s="69"/>
      <c r="X938" s="69"/>
      <c r="Y938" s="69"/>
      <c r="Z938" s="69"/>
    </row>
    <row r="939" ht="15.75" customHeight="1">
      <c r="A939" s="111" t="s">
        <v>5674</v>
      </c>
      <c r="B939" s="111" t="s">
        <v>5674</v>
      </c>
      <c r="C939" s="111" t="s">
        <v>5668</v>
      </c>
      <c r="D939" s="111" t="s">
        <v>2503</v>
      </c>
      <c r="E939" s="111" t="s">
        <v>3152</v>
      </c>
      <c r="F939" s="111" t="s">
        <v>5675</v>
      </c>
      <c r="G939" s="111" t="s">
        <v>1038</v>
      </c>
      <c r="H939" s="110" t="str">
        <f t="shared" si="144"/>
        <v>Malus rockii calvostylata</v>
      </c>
      <c r="I939" s="112" t="str">
        <f t="array" ref="I939">index('ThreatSearch download 4.6.20'!M:M,match(H939,'ThreatSearch download 4.6.20'!E:E,0))</f>
        <v>#N/A</v>
      </c>
      <c r="J939" s="112" t="str">
        <f t="array" ref="J939">index('ThreatSearch download 4.6.20'!L:L,match(H939,'ThreatSearch download 4.6.20'!E:E,0))</f>
        <v>#N/A</v>
      </c>
      <c r="K939" s="113" t="str">
        <f t="array" ref="K939">index('ThreatSearch download 4.6.20'!R:R,match(H939,'ThreatSearch download 4.6.20'!E:E,0))</f>
        <v>#N/A</v>
      </c>
      <c r="L939" s="69"/>
      <c r="M939" s="69"/>
      <c r="N939" s="69"/>
      <c r="O939" s="69"/>
      <c r="P939" s="69"/>
      <c r="Q939" s="69"/>
      <c r="R939" s="69"/>
      <c r="S939" s="69"/>
      <c r="T939" s="69"/>
      <c r="U939" s="69"/>
      <c r="V939" s="69"/>
      <c r="W939" s="69"/>
      <c r="X939" s="69"/>
      <c r="Y939" s="69"/>
      <c r="Z939" s="69"/>
    </row>
    <row r="940" ht="15.75" customHeight="1">
      <c r="A940" s="111" t="s">
        <v>5676</v>
      </c>
      <c r="B940" s="111" t="s">
        <v>5676</v>
      </c>
      <c r="C940" s="111" t="s">
        <v>5668</v>
      </c>
      <c r="D940" s="111" t="s">
        <v>2503</v>
      </c>
      <c r="E940" s="111" t="s">
        <v>3860</v>
      </c>
      <c r="F940" s="111" t="s">
        <v>3860</v>
      </c>
      <c r="G940" s="111" t="s">
        <v>1049</v>
      </c>
      <c r="H940" s="110" t="str">
        <f t="shared" si="144"/>
        <v>Malus sieboldii sieboldii</v>
      </c>
      <c r="I940" s="112" t="str">
        <f t="array" ref="I940">index('ThreatSearch download 4.6.20'!M:M,match(H940,'ThreatSearch download 4.6.20'!E:E,0))</f>
        <v>#N/A</v>
      </c>
      <c r="J940" s="112" t="str">
        <f t="array" ref="J940">index('ThreatSearch download 4.6.20'!L:L,match(H940,'ThreatSearch download 4.6.20'!E:E,0))</f>
        <v>#N/A</v>
      </c>
      <c r="K940" s="113" t="str">
        <f t="array" ref="K940">index('ThreatSearch download 4.6.20'!R:R,match(H940,'ThreatSearch download 4.6.20'!E:E,0))</f>
        <v>#N/A</v>
      </c>
      <c r="L940" s="69"/>
      <c r="M940" s="69"/>
      <c r="N940" s="69"/>
      <c r="O940" s="69"/>
      <c r="P940" s="69"/>
      <c r="Q940" s="69"/>
      <c r="R940" s="69"/>
      <c r="S940" s="69"/>
      <c r="T940" s="69"/>
      <c r="U940" s="69"/>
      <c r="V940" s="69"/>
      <c r="W940" s="69"/>
      <c r="X940" s="69"/>
      <c r="Y940" s="69"/>
      <c r="Z940" s="69"/>
    </row>
    <row r="941" ht="15.75" customHeight="1">
      <c r="A941" s="111" t="s">
        <v>5677</v>
      </c>
      <c r="B941" s="111" t="s">
        <v>5677</v>
      </c>
      <c r="C941" s="111" t="s">
        <v>5668</v>
      </c>
      <c r="D941" s="111" t="s">
        <v>2503</v>
      </c>
      <c r="E941" s="111" t="s">
        <v>3523</v>
      </c>
      <c r="F941" s="111" t="s">
        <v>5381</v>
      </c>
      <c r="G941" s="111" t="s">
        <v>1052</v>
      </c>
      <c r="H941" s="110" t="str">
        <f t="shared" si="144"/>
        <v>Malus sieversii anisophylla</v>
      </c>
      <c r="I941" s="112" t="str">
        <f t="array" ref="I941">index('ThreatSearch download 4.6.20'!M:M,match(H941,'ThreatSearch download 4.6.20'!E:E,0))</f>
        <v>#N/A</v>
      </c>
      <c r="J941" s="112" t="str">
        <f t="array" ref="J941">index('ThreatSearch download 4.6.20'!L:L,match(H941,'ThreatSearch download 4.6.20'!E:E,0))</f>
        <v>#N/A</v>
      </c>
      <c r="K941" s="113" t="str">
        <f t="array" ref="K941">index('ThreatSearch download 4.6.20'!R:R,match(H941,'ThreatSearch download 4.6.20'!E:E,0))</f>
        <v>#N/A</v>
      </c>
      <c r="L941" s="69"/>
      <c r="M941" s="69"/>
      <c r="N941" s="69"/>
      <c r="O941" s="69"/>
      <c r="P941" s="69"/>
      <c r="Q941" s="69"/>
      <c r="R941" s="69"/>
      <c r="S941" s="69"/>
      <c r="T941" s="69"/>
      <c r="U941" s="69"/>
      <c r="V941" s="69"/>
      <c r="W941" s="69"/>
      <c r="X941" s="69"/>
      <c r="Y941" s="69"/>
      <c r="Z941" s="69"/>
    </row>
    <row r="942" ht="15.75" customHeight="1">
      <c r="A942" s="111" t="s">
        <v>5678</v>
      </c>
      <c r="B942" s="111" t="s">
        <v>5678</v>
      </c>
      <c r="C942" s="111" t="s">
        <v>5668</v>
      </c>
      <c r="D942" s="111" t="s">
        <v>2503</v>
      </c>
      <c r="E942" s="111" t="s">
        <v>3523</v>
      </c>
      <c r="F942" s="111" t="s">
        <v>5406</v>
      </c>
      <c r="G942" s="111" t="s">
        <v>1052</v>
      </c>
      <c r="H942" s="110" t="str">
        <f t="shared" si="144"/>
        <v>Malus sieversii hissarica</v>
      </c>
      <c r="I942" s="112" t="str">
        <f t="array" ref="I942">index('ThreatSearch download 4.6.20'!M:M,match(H942,'ThreatSearch download 4.6.20'!E:E,0))</f>
        <v>#N/A</v>
      </c>
      <c r="J942" s="112" t="str">
        <f t="array" ref="J942">index('ThreatSearch download 4.6.20'!L:L,match(H942,'ThreatSearch download 4.6.20'!E:E,0))</f>
        <v>#N/A</v>
      </c>
      <c r="K942" s="113" t="str">
        <f t="array" ref="K942">index('ThreatSearch download 4.6.20'!R:R,match(H942,'ThreatSearch download 4.6.20'!E:E,0))</f>
        <v>#N/A</v>
      </c>
      <c r="L942" s="69"/>
      <c r="M942" s="69"/>
      <c r="N942" s="69"/>
      <c r="O942" s="69"/>
      <c r="P942" s="69"/>
      <c r="Q942" s="69"/>
      <c r="R942" s="69"/>
      <c r="S942" s="69"/>
      <c r="T942" s="69"/>
      <c r="U942" s="69"/>
      <c r="V942" s="69"/>
      <c r="W942" s="69"/>
      <c r="X942" s="69"/>
      <c r="Y942" s="69"/>
      <c r="Z942" s="69"/>
    </row>
    <row r="943" ht="15.75" customHeight="1">
      <c r="A943" s="111" t="s">
        <v>5679</v>
      </c>
      <c r="B943" s="111" t="s">
        <v>5679</v>
      </c>
      <c r="C943" s="111" t="s">
        <v>5668</v>
      </c>
      <c r="D943" s="111" t="s">
        <v>2503</v>
      </c>
      <c r="E943" s="111" t="s">
        <v>3523</v>
      </c>
      <c r="F943" s="111" t="s">
        <v>5414</v>
      </c>
      <c r="G943" s="111" t="s">
        <v>1052</v>
      </c>
      <c r="H943" s="110" t="str">
        <f t="shared" si="144"/>
        <v>Malus sieversii jarmolenkoi</v>
      </c>
      <c r="I943" s="112" t="str">
        <f t="array" ref="I943">index('ThreatSearch download 4.6.20'!M:M,match(H943,'ThreatSearch download 4.6.20'!E:E,0))</f>
        <v>#N/A</v>
      </c>
      <c r="J943" s="112" t="str">
        <f t="array" ref="J943">index('ThreatSearch download 4.6.20'!L:L,match(H943,'ThreatSearch download 4.6.20'!E:E,0))</f>
        <v>#N/A</v>
      </c>
      <c r="K943" s="113" t="str">
        <f t="array" ref="K943">index('ThreatSearch download 4.6.20'!R:R,match(H943,'ThreatSearch download 4.6.20'!E:E,0))</f>
        <v>#N/A</v>
      </c>
      <c r="L943" s="69"/>
      <c r="M943" s="69"/>
      <c r="N943" s="69"/>
      <c r="O943" s="69"/>
      <c r="P943" s="69"/>
      <c r="Q943" s="69"/>
      <c r="R943" s="69"/>
      <c r="S943" s="69"/>
      <c r="T943" s="69"/>
      <c r="U943" s="69"/>
      <c r="V943" s="69"/>
      <c r="W943" s="69"/>
      <c r="X943" s="69"/>
      <c r="Y943" s="69"/>
      <c r="Z943" s="69"/>
    </row>
    <row r="944" ht="15.75" customHeight="1">
      <c r="A944" s="111" t="s">
        <v>5680</v>
      </c>
      <c r="B944" s="111" t="s">
        <v>5680</v>
      </c>
      <c r="C944" s="111" t="s">
        <v>5668</v>
      </c>
      <c r="D944" s="111" t="s">
        <v>2503</v>
      </c>
      <c r="E944" s="111" t="s">
        <v>3523</v>
      </c>
      <c r="F944" s="111" t="s">
        <v>5415</v>
      </c>
      <c r="G944" s="111" t="s">
        <v>1052</v>
      </c>
      <c r="H944" s="110" t="str">
        <f t="shared" si="144"/>
        <v>Malus sieversii juzepczukii</v>
      </c>
      <c r="I944" s="112" t="str">
        <f t="array" ref="I944">index('ThreatSearch download 4.6.20'!M:M,match(H944,'ThreatSearch download 4.6.20'!E:E,0))</f>
        <v>#N/A</v>
      </c>
      <c r="J944" s="112" t="str">
        <f t="array" ref="J944">index('ThreatSearch download 4.6.20'!L:L,match(H944,'ThreatSearch download 4.6.20'!E:E,0))</f>
        <v>#N/A</v>
      </c>
      <c r="K944" s="113" t="str">
        <f t="array" ref="K944">index('ThreatSearch download 4.6.20'!R:R,match(H944,'ThreatSearch download 4.6.20'!E:E,0))</f>
        <v>#N/A</v>
      </c>
      <c r="L944" s="69"/>
      <c r="M944" s="69"/>
      <c r="N944" s="69"/>
      <c r="O944" s="69"/>
      <c r="P944" s="69"/>
      <c r="Q944" s="69"/>
      <c r="R944" s="69"/>
      <c r="S944" s="69"/>
      <c r="T944" s="69"/>
      <c r="U944" s="69"/>
      <c r="V944" s="69"/>
      <c r="W944" s="69"/>
      <c r="X944" s="69"/>
      <c r="Y944" s="69"/>
      <c r="Z944" s="69"/>
    </row>
    <row r="945" ht="15.75" customHeight="1">
      <c r="A945" s="111" t="s">
        <v>5681</v>
      </c>
      <c r="B945" s="111" t="s">
        <v>5681</v>
      </c>
      <c r="C945" s="111" t="s">
        <v>5668</v>
      </c>
      <c r="D945" s="111" t="s">
        <v>2503</v>
      </c>
      <c r="E945" s="111" t="s">
        <v>3523</v>
      </c>
      <c r="F945" s="111" t="s">
        <v>5128</v>
      </c>
      <c r="G945" s="111" t="s">
        <v>1052</v>
      </c>
      <c r="H945" s="110" t="str">
        <f t="shared" si="144"/>
        <v>Malus sieversii kirghisorum</v>
      </c>
      <c r="I945" s="112" t="str">
        <f t="array" ref="I945">index('ThreatSearch download 4.6.20'!M:M,match(H945,'ThreatSearch download 4.6.20'!E:E,0))</f>
        <v>#N/A</v>
      </c>
      <c r="J945" s="112" t="str">
        <f t="array" ref="J945">index('ThreatSearch download 4.6.20'!L:L,match(H945,'ThreatSearch download 4.6.20'!E:E,0))</f>
        <v>#N/A</v>
      </c>
      <c r="K945" s="113" t="str">
        <f t="array" ref="K945">index('ThreatSearch download 4.6.20'!R:R,match(H945,'ThreatSearch download 4.6.20'!E:E,0))</f>
        <v>#N/A</v>
      </c>
      <c r="L945" s="69"/>
      <c r="M945" s="69"/>
      <c r="N945" s="69"/>
      <c r="O945" s="69"/>
      <c r="P945" s="69"/>
      <c r="Q945" s="69"/>
      <c r="R945" s="69"/>
      <c r="S945" s="69"/>
      <c r="T945" s="69"/>
      <c r="U945" s="69"/>
      <c r="V945" s="69"/>
      <c r="W945" s="69"/>
      <c r="X945" s="69"/>
      <c r="Y945" s="69"/>
      <c r="Z945" s="69"/>
    </row>
    <row r="946" ht="15.75" customHeight="1">
      <c r="A946" s="111" t="s">
        <v>5682</v>
      </c>
      <c r="B946" s="111" t="s">
        <v>5682</v>
      </c>
      <c r="C946" s="111" t="s">
        <v>5668</v>
      </c>
      <c r="D946" s="111" t="s">
        <v>2503</v>
      </c>
      <c r="E946" s="111" t="s">
        <v>3523</v>
      </c>
      <c r="F946" s="111" t="s">
        <v>5416</v>
      </c>
      <c r="G946" s="111" t="s">
        <v>1052</v>
      </c>
      <c r="H946" s="110" t="str">
        <f t="shared" si="144"/>
        <v>Malus sieversii kudrjaschevii</v>
      </c>
      <c r="I946" s="112" t="str">
        <f t="array" ref="I946">index('ThreatSearch download 4.6.20'!M:M,match(H946,'ThreatSearch download 4.6.20'!E:E,0))</f>
        <v>#N/A</v>
      </c>
      <c r="J946" s="112" t="str">
        <f t="array" ref="J946">index('ThreatSearch download 4.6.20'!L:L,match(H946,'ThreatSearch download 4.6.20'!E:E,0))</f>
        <v>#N/A</v>
      </c>
      <c r="K946" s="113" t="str">
        <f t="array" ref="K946">index('ThreatSearch download 4.6.20'!R:R,match(H946,'ThreatSearch download 4.6.20'!E:E,0))</f>
        <v>#N/A</v>
      </c>
      <c r="L946" s="69"/>
      <c r="M946" s="69"/>
      <c r="N946" s="69"/>
      <c r="O946" s="69"/>
      <c r="P946" s="69"/>
      <c r="Q946" s="69"/>
      <c r="R946" s="69"/>
      <c r="S946" s="69"/>
      <c r="T946" s="69"/>
      <c r="U946" s="69"/>
      <c r="V946" s="69"/>
      <c r="W946" s="69"/>
      <c r="X946" s="69"/>
      <c r="Y946" s="69"/>
      <c r="Z946" s="69"/>
    </row>
    <row r="947" ht="15.75" customHeight="1">
      <c r="A947" s="111" t="s">
        <v>5683</v>
      </c>
      <c r="B947" s="111" t="s">
        <v>5683</v>
      </c>
      <c r="C947" s="111" t="s">
        <v>5668</v>
      </c>
      <c r="D947" s="111" t="s">
        <v>2503</v>
      </c>
      <c r="E947" s="111" t="s">
        <v>3523</v>
      </c>
      <c r="F947" s="111" t="s">
        <v>5417</v>
      </c>
      <c r="G947" s="111" t="s">
        <v>1052</v>
      </c>
      <c r="H947" s="110" t="str">
        <f t="shared" si="144"/>
        <v>Malus sieversii linczevskii</v>
      </c>
      <c r="I947" s="112" t="str">
        <f t="array" ref="I947">index('ThreatSearch download 4.6.20'!M:M,match(H947,'ThreatSearch download 4.6.20'!E:E,0))</f>
        <v>#N/A</v>
      </c>
      <c r="J947" s="112" t="str">
        <f t="array" ref="J947">index('ThreatSearch download 4.6.20'!L:L,match(H947,'ThreatSearch download 4.6.20'!E:E,0))</f>
        <v>#N/A</v>
      </c>
      <c r="K947" s="113" t="str">
        <f t="array" ref="K947">index('ThreatSearch download 4.6.20'!R:R,match(H947,'ThreatSearch download 4.6.20'!E:E,0))</f>
        <v>#N/A</v>
      </c>
      <c r="L947" s="69"/>
      <c r="M947" s="69"/>
      <c r="N947" s="69"/>
      <c r="O947" s="69"/>
      <c r="P947" s="69"/>
      <c r="Q947" s="69"/>
      <c r="R947" s="69"/>
      <c r="S947" s="69"/>
      <c r="T947" s="69"/>
      <c r="U947" s="69"/>
      <c r="V947" s="69"/>
      <c r="W947" s="69"/>
      <c r="X947" s="69"/>
      <c r="Y947" s="69"/>
      <c r="Z947" s="69"/>
    </row>
    <row r="948" ht="15.75" customHeight="1">
      <c r="A948" s="111" t="s">
        <v>5684</v>
      </c>
      <c r="B948" s="111" t="s">
        <v>5684</v>
      </c>
      <c r="C948" s="111" t="s">
        <v>5668</v>
      </c>
      <c r="D948" s="111" t="s">
        <v>2503</v>
      </c>
      <c r="E948" s="111" t="s">
        <v>3523</v>
      </c>
      <c r="F948" s="111" t="s">
        <v>5425</v>
      </c>
      <c r="G948" s="111" t="s">
        <v>1052</v>
      </c>
      <c r="H948" s="110" t="str">
        <f t="shared" si="144"/>
        <v>Malus sieversii persicifolia</v>
      </c>
      <c r="I948" s="112" t="str">
        <f t="array" ref="I948">index('ThreatSearch download 4.6.20'!M:M,match(H948,'ThreatSearch download 4.6.20'!E:E,0))</f>
        <v>#N/A</v>
      </c>
      <c r="J948" s="112" t="str">
        <f t="array" ref="J948">index('ThreatSearch download 4.6.20'!L:L,match(H948,'ThreatSearch download 4.6.20'!E:E,0))</f>
        <v>#N/A</v>
      </c>
      <c r="K948" s="113" t="str">
        <f t="array" ref="K948">index('ThreatSearch download 4.6.20'!R:R,match(H948,'ThreatSearch download 4.6.20'!E:E,0))</f>
        <v>#N/A</v>
      </c>
      <c r="L948" s="69"/>
      <c r="M948" s="69"/>
      <c r="N948" s="69"/>
      <c r="O948" s="69"/>
      <c r="P948" s="69"/>
      <c r="Q948" s="69"/>
      <c r="R948" s="69"/>
      <c r="S948" s="69"/>
      <c r="T948" s="69"/>
      <c r="U948" s="69"/>
      <c r="V948" s="69"/>
      <c r="W948" s="69"/>
      <c r="X948" s="69"/>
      <c r="Y948" s="69"/>
      <c r="Z948" s="69"/>
    </row>
    <row r="949" ht="15.75" customHeight="1">
      <c r="A949" s="111" t="s">
        <v>5685</v>
      </c>
      <c r="B949" s="111" t="s">
        <v>5685</v>
      </c>
      <c r="C949" s="111" t="s">
        <v>5668</v>
      </c>
      <c r="D949" s="111" t="s">
        <v>2503</v>
      </c>
      <c r="E949" s="111" t="s">
        <v>3523</v>
      </c>
      <c r="F949" s="111" t="s">
        <v>5428</v>
      </c>
      <c r="G949" s="111" t="s">
        <v>1052</v>
      </c>
      <c r="H949" s="110" t="str">
        <f t="shared" si="144"/>
        <v>Malus sieversii schischkinii</v>
      </c>
      <c r="I949" s="112" t="str">
        <f t="array" ref="I949">index('ThreatSearch download 4.6.20'!M:M,match(H949,'ThreatSearch download 4.6.20'!E:E,0))</f>
        <v>#N/A</v>
      </c>
      <c r="J949" s="112" t="str">
        <f t="array" ref="J949">index('ThreatSearch download 4.6.20'!L:L,match(H949,'ThreatSearch download 4.6.20'!E:E,0))</f>
        <v>#N/A</v>
      </c>
      <c r="K949" s="113" t="str">
        <f t="array" ref="K949">index('ThreatSearch download 4.6.20'!R:R,match(H949,'ThreatSearch download 4.6.20'!E:E,0))</f>
        <v>#N/A</v>
      </c>
      <c r="L949" s="69"/>
      <c r="M949" s="69"/>
      <c r="N949" s="69"/>
      <c r="O949" s="69"/>
      <c r="P949" s="69"/>
      <c r="Q949" s="69"/>
      <c r="R949" s="69"/>
      <c r="S949" s="69"/>
      <c r="T949" s="69"/>
      <c r="U949" s="69"/>
      <c r="V949" s="69"/>
      <c r="W949" s="69"/>
      <c r="X949" s="69"/>
      <c r="Y949" s="69"/>
      <c r="Z949" s="69"/>
    </row>
    <row r="950" ht="15.75" customHeight="1">
      <c r="A950" s="111" t="s">
        <v>5686</v>
      </c>
      <c r="B950" s="111" t="s">
        <v>5686</v>
      </c>
      <c r="C950" s="111" t="s">
        <v>5668</v>
      </c>
      <c r="D950" s="111" t="s">
        <v>2503</v>
      </c>
      <c r="E950" s="111" t="s">
        <v>3523</v>
      </c>
      <c r="F950" s="111" t="s">
        <v>5431</v>
      </c>
      <c r="G950" s="111" t="s">
        <v>1052</v>
      </c>
      <c r="H950" s="110" t="str">
        <f t="shared" si="144"/>
        <v>Malus sieversii tianschanica</v>
      </c>
      <c r="I950" s="112" t="str">
        <f t="array" ref="I950">index('ThreatSearch download 4.6.20'!M:M,match(H950,'ThreatSearch download 4.6.20'!E:E,0))</f>
        <v>#N/A</v>
      </c>
      <c r="J950" s="112" t="str">
        <f t="array" ref="J950">index('ThreatSearch download 4.6.20'!L:L,match(H950,'ThreatSearch download 4.6.20'!E:E,0))</f>
        <v>#N/A</v>
      </c>
      <c r="K950" s="113" t="str">
        <f t="array" ref="K950">index('ThreatSearch download 4.6.20'!R:R,match(H950,'ThreatSearch download 4.6.20'!E:E,0))</f>
        <v>#N/A</v>
      </c>
      <c r="L950" s="69"/>
      <c r="M950" s="69"/>
      <c r="N950" s="69"/>
      <c r="O950" s="69"/>
      <c r="P950" s="69"/>
      <c r="Q950" s="69"/>
      <c r="R950" s="69"/>
      <c r="S950" s="69"/>
      <c r="T950" s="69"/>
      <c r="U950" s="69"/>
      <c r="V950" s="69"/>
      <c r="W950" s="69"/>
      <c r="X950" s="69"/>
      <c r="Y950" s="69"/>
      <c r="Z950" s="69"/>
    </row>
    <row r="951" ht="15.75" customHeight="1">
      <c r="A951" s="111" t="s">
        <v>5687</v>
      </c>
      <c r="B951" s="111" t="s">
        <v>5687</v>
      </c>
      <c r="C951" s="111" t="s">
        <v>5668</v>
      </c>
      <c r="D951" s="111" t="s">
        <v>2503</v>
      </c>
      <c r="E951" s="111" t="s">
        <v>3523</v>
      </c>
      <c r="F951" s="111" t="s">
        <v>5136</v>
      </c>
      <c r="G951" s="111" t="s">
        <v>1052</v>
      </c>
      <c r="H951" s="110" t="str">
        <f t="shared" si="144"/>
        <v>Malus sieversii turkmenorum</v>
      </c>
      <c r="I951" s="112" t="str">
        <f t="array" ref="I951">index('ThreatSearch download 4.6.20'!M:M,match(H951,'ThreatSearch download 4.6.20'!E:E,0))</f>
        <v>#N/A</v>
      </c>
      <c r="J951" s="112" t="str">
        <f t="array" ref="J951">index('ThreatSearch download 4.6.20'!L:L,match(H951,'ThreatSearch download 4.6.20'!E:E,0))</f>
        <v>#N/A</v>
      </c>
      <c r="K951" s="113" t="str">
        <f t="array" ref="K951">index('ThreatSearch download 4.6.20'!R:R,match(H951,'ThreatSearch download 4.6.20'!E:E,0))</f>
        <v>#N/A</v>
      </c>
      <c r="L951" s="69"/>
      <c r="M951" s="69"/>
      <c r="N951" s="69"/>
      <c r="O951" s="69"/>
      <c r="P951" s="69"/>
      <c r="Q951" s="69"/>
      <c r="R951" s="69"/>
      <c r="S951" s="69"/>
      <c r="T951" s="69"/>
      <c r="U951" s="69"/>
      <c r="V951" s="69"/>
      <c r="W951" s="69"/>
      <c r="X951" s="69"/>
      <c r="Y951" s="69"/>
      <c r="Z951" s="69"/>
    </row>
    <row r="952" ht="15.75" customHeight="1">
      <c r="A952" s="111" t="s">
        <v>4615</v>
      </c>
      <c r="B952" s="111" t="s">
        <v>4615</v>
      </c>
      <c r="C952" s="111" t="s">
        <v>5668</v>
      </c>
      <c r="D952" s="111" t="s">
        <v>2503</v>
      </c>
      <c r="E952" s="111" t="s">
        <v>3500</v>
      </c>
      <c r="F952" s="111" t="s">
        <v>3332</v>
      </c>
      <c r="G952" s="111" t="s">
        <v>1064</v>
      </c>
      <c r="H952" s="110" t="str">
        <f t="shared" si="144"/>
        <v>Malus sylvestris orientalis</v>
      </c>
      <c r="I952" s="112" t="str">
        <f t="array" ref="I952">index('ThreatSearch download 4.6.20'!M:M,match(H952,'ThreatSearch download 4.6.20'!E:E,0))</f>
        <v>#N/A</v>
      </c>
      <c r="J952" s="112" t="str">
        <f t="array" ref="J952">index('ThreatSearch download 4.6.20'!L:L,match(H952,'ThreatSearch download 4.6.20'!E:E,0))</f>
        <v>#N/A</v>
      </c>
      <c r="K952" s="113" t="str">
        <f t="array" ref="K952">index('ThreatSearch download 4.6.20'!R:R,match(H952,'ThreatSearch download 4.6.20'!E:E,0))</f>
        <v>#N/A</v>
      </c>
      <c r="L952" s="69"/>
      <c r="M952" s="69"/>
      <c r="N952" s="69"/>
      <c r="O952" s="69"/>
      <c r="P952" s="69"/>
      <c r="Q952" s="69"/>
      <c r="R952" s="69"/>
      <c r="S952" s="69"/>
      <c r="T952" s="69"/>
      <c r="U952" s="69"/>
      <c r="V952" s="69"/>
      <c r="W952" s="69"/>
      <c r="X952" s="69"/>
      <c r="Y952" s="69"/>
      <c r="Z952" s="69"/>
    </row>
    <row r="953" ht="15.75" customHeight="1">
      <c r="A953" s="111" t="s">
        <v>5688</v>
      </c>
      <c r="B953" s="111" t="s">
        <v>5688</v>
      </c>
      <c r="C953" s="111" t="s">
        <v>5668</v>
      </c>
      <c r="D953" s="111" t="s">
        <v>2503</v>
      </c>
      <c r="E953" s="111" t="s">
        <v>3500</v>
      </c>
      <c r="F953" s="111" t="s">
        <v>5134</v>
      </c>
      <c r="G953" s="111" t="s">
        <v>1064</v>
      </c>
      <c r="H953" s="110" t="str">
        <f t="shared" si="144"/>
        <v>Malus sylvestris praecox</v>
      </c>
      <c r="I953" s="112" t="str">
        <f t="array" ref="I953">index('ThreatSearch download 4.6.20'!M:M,match(H953,'ThreatSearch download 4.6.20'!E:E,0))</f>
        <v>#N/A</v>
      </c>
      <c r="J953" s="112" t="str">
        <f t="array" ref="J953">index('ThreatSearch download 4.6.20'!L:L,match(H953,'ThreatSearch download 4.6.20'!E:E,0))</f>
        <v>#N/A</v>
      </c>
      <c r="K953" s="113" t="str">
        <f t="array" ref="K953">index('ThreatSearch download 4.6.20'!R:R,match(H953,'ThreatSearch download 4.6.20'!E:E,0))</f>
        <v>#N/A</v>
      </c>
      <c r="L953" s="69"/>
      <c r="M953" s="69"/>
      <c r="N953" s="69"/>
      <c r="O953" s="69"/>
      <c r="P953" s="69"/>
      <c r="Q953" s="69"/>
      <c r="R953" s="69"/>
      <c r="S953" s="69"/>
      <c r="T953" s="69"/>
      <c r="U953" s="69"/>
      <c r="V953" s="69"/>
      <c r="W953" s="69"/>
      <c r="X953" s="69"/>
      <c r="Y953" s="69"/>
      <c r="Z953" s="69"/>
    </row>
    <row r="954" ht="15.75" customHeight="1">
      <c r="A954" s="111" t="s">
        <v>4614</v>
      </c>
      <c r="B954" s="111" t="s">
        <v>4614</v>
      </c>
      <c r="C954" s="111" t="s">
        <v>5668</v>
      </c>
      <c r="D954" s="111" t="s">
        <v>2503</v>
      </c>
      <c r="E954" s="111" t="s">
        <v>3500</v>
      </c>
      <c r="F954" s="111" t="s">
        <v>3500</v>
      </c>
      <c r="G954" s="111" t="s">
        <v>1064</v>
      </c>
      <c r="H954" s="110" t="str">
        <f t="shared" si="144"/>
        <v>Malus sylvestris sylvestris</v>
      </c>
      <c r="I954" s="112" t="str">
        <f t="array" ref="I954">index('ThreatSearch download 4.6.20'!M:M,match(H954,'ThreatSearch download 4.6.20'!E:E,0))</f>
        <v>#N/A</v>
      </c>
      <c r="J954" s="112" t="str">
        <f t="array" ref="J954">index('ThreatSearch download 4.6.20'!L:L,match(H954,'ThreatSearch download 4.6.20'!E:E,0))</f>
        <v>#N/A</v>
      </c>
      <c r="K954" s="113" t="str">
        <f t="array" ref="K954">index('ThreatSearch download 4.6.20'!R:R,match(H954,'ThreatSearch download 4.6.20'!E:E,0))</f>
        <v>#N/A</v>
      </c>
      <c r="L954" s="69"/>
      <c r="M954" s="69"/>
      <c r="N954" s="69"/>
      <c r="O954" s="69"/>
      <c r="P954" s="69"/>
      <c r="Q954" s="69"/>
      <c r="R954" s="69"/>
      <c r="S954" s="69"/>
      <c r="T954" s="69"/>
      <c r="U954" s="69"/>
      <c r="V954" s="69"/>
      <c r="W954" s="69"/>
      <c r="X954" s="69"/>
      <c r="Y954" s="69"/>
      <c r="Z954" s="69"/>
    </row>
    <row r="955" ht="15.75" customHeight="1">
      <c r="A955" s="111" t="s">
        <v>5689</v>
      </c>
      <c r="B955" s="111" t="s">
        <v>5689</v>
      </c>
      <c r="C955" s="111" t="s">
        <v>5668</v>
      </c>
      <c r="D955" s="111" t="s">
        <v>2425</v>
      </c>
      <c r="E955" s="111" t="s">
        <v>2847</v>
      </c>
      <c r="F955" s="111" t="s">
        <v>2847</v>
      </c>
      <c r="G955" s="111" t="s">
        <v>1091</v>
      </c>
      <c r="H955" s="110" t="str">
        <f t="shared" si="144"/>
        <v>Quercus acutissima acutissima</v>
      </c>
      <c r="I955" s="112" t="str">
        <f t="array" ref="I955">index('ThreatSearch download 4.6.20'!M:M,match(H955,'ThreatSearch download 4.6.20'!E:E,0))</f>
        <v>#N/A</v>
      </c>
      <c r="J955" s="112" t="str">
        <f t="array" ref="J955">index('ThreatSearch download 4.6.20'!L:L,match(H955,'ThreatSearch download 4.6.20'!E:E,0))</f>
        <v>#N/A</v>
      </c>
      <c r="K955" s="113" t="str">
        <f t="array" ref="K955">index('ThreatSearch download 4.6.20'!R:R,match(H955,'ThreatSearch download 4.6.20'!E:E,0))</f>
        <v>#N/A</v>
      </c>
      <c r="L955" s="69"/>
      <c r="M955" s="69"/>
      <c r="N955" s="69"/>
      <c r="O955" s="69"/>
      <c r="P955" s="69"/>
      <c r="Q955" s="69"/>
      <c r="R955" s="69"/>
      <c r="S955" s="69"/>
      <c r="T955" s="69"/>
      <c r="U955" s="69"/>
      <c r="V955" s="69"/>
      <c r="W955" s="69"/>
      <c r="X955" s="69"/>
      <c r="Y955" s="69"/>
      <c r="Z955" s="69"/>
    </row>
    <row r="956" ht="15.75" customHeight="1">
      <c r="A956" s="111" t="s">
        <v>5690</v>
      </c>
      <c r="B956" s="111" t="s">
        <v>5690</v>
      </c>
      <c r="C956" s="111" t="s">
        <v>5668</v>
      </c>
      <c r="D956" s="111" t="s">
        <v>2425</v>
      </c>
      <c r="E956" s="111" t="s">
        <v>2847</v>
      </c>
      <c r="F956" s="111" t="s">
        <v>5691</v>
      </c>
      <c r="G956" s="111" t="s">
        <v>1091</v>
      </c>
      <c r="H956" s="110" t="str">
        <f t="shared" si="144"/>
        <v>Quercus acutissima kingii</v>
      </c>
      <c r="I956" s="112" t="str">
        <f t="array" ref="I956">index('ThreatSearch download 4.6.20'!M:M,match(H956,'ThreatSearch download 4.6.20'!E:E,0))</f>
        <v>#N/A</v>
      </c>
      <c r="J956" s="112" t="str">
        <f t="array" ref="J956">index('ThreatSearch download 4.6.20'!L:L,match(H956,'ThreatSearch download 4.6.20'!E:E,0))</f>
        <v>#N/A</v>
      </c>
      <c r="K956" s="113" t="str">
        <f t="array" ref="K956">index('ThreatSearch download 4.6.20'!R:R,match(H956,'ThreatSearch download 4.6.20'!E:E,0))</f>
        <v>#N/A</v>
      </c>
      <c r="L956" s="69"/>
      <c r="M956" s="69"/>
      <c r="N956" s="69"/>
      <c r="O956" s="69"/>
      <c r="P956" s="69"/>
      <c r="Q956" s="69"/>
      <c r="R956" s="69"/>
      <c r="S956" s="69"/>
      <c r="T956" s="69"/>
      <c r="U956" s="69"/>
      <c r="V956" s="69"/>
      <c r="W956" s="69"/>
      <c r="X956" s="69"/>
      <c r="Y956" s="69"/>
      <c r="Z956" s="69"/>
    </row>
    <row r="957" ht="15.75" customHeight="1">
      <c r="A957" s="111" t="s">
        <v>5692</v>
      </c>
      <c r="B957" s="111" t="s">
        <v>5692</v>
      </c>
      <c r="C957" s="111" t="s">
        <v>5668</v>
      </c>
      <c r="D957" s="111" t="s">
        <v>2425</v>
      </c>
      <c r="E957" s="111" t="s">
        <v>2909</v>
      </c>
      <c r="F957" s="111" t="s">
        <v>5693</v>
      </c>
      <c r="G957" s="111" t="s">
        <v>724</v>
      </c>
      <c r="H957" s="110" t="str">
        <f t="shared" si="144"/>
        <v>Quercus aliena alticupuliformis</v>
      </c>
      <c r="I957" s="112" t="str">
        <f t="array" ref="I957">index('ThreatSearch download 4.6.20'!M:M,match(H957,'ThreatSearch download 4.6.20'!E:E,0))</f>
        <v>#N/A</v>
      </c>
      <c r="J957" s="112" t="str">
        <f t="array" ref="J957">index('ThreatSearch download 4.6.20'!L:L,match(H957,'ThreatSearch download 4.6.20'!E:E,0))</f>
        <v>#N/A</v>
      </c>
      <c r="K957" s="113" t="str">
        <f t="array" ref="K957">index('ThreatSearch download 4.6.20'!R:R,match(H957,'ThreatSearch download 4.6.20'!E:E,0))</f>
        <v>#N/A</v>
      </c>
      <c r="L957" s="69"/>
      <c r="M957" s="69"/>
      <c r="N957" s="69"/>
      <c r="O957" s="69"/>
      <c r="P957" s="69"/>
      <c r="Q957" s="69"/>
      <c r="R957" s="69"/>
      <c r="S957" s="69"/>
      <c r="T957" s="69"/>
      <c r="U957" s="69"/>
      <c r="V957" s="69"/>
      <c r="W957" s="69"/>
      <c r="X957" s="69"/>
      <c r="Y957" s="69"/>
      <c r="Z957" s="69"/>
    </row>
    <row r="958" ht="15.75" customHeight="1">
      <c r="A958" s="111" t="s">
        <v>730</v>
      </c>
      <c r="B958" s="111" t="s">
        <v>730</v>
      </c>
      <c r="C958" s="111" t="s">
        <v>5668</v>
      </c>
      <c r="D958" s="111" t="s">
        <v>2425</v>
      </c>
      <c r="E958" s="111" t="s">
        <v>2909</v>
      </c>
      <c r="F958" s="111" t="s">
        <v>3767</v>
      </c>
      <c r="G958" s="111" t="s">
        <v>724</v>
      </c>
      <c r="H958" s="110" t="str">
        <f t="shared" si="144"/>
        <v>Quercus aliena pekingensis</v>
      </c>
      <c r="I958" s="112" t="str">
        <f t="array" ref="I958">index('ThreatSearch download 4.6.20'!M:M,match(H958,'ThreatSearch download 4.6.20'!E:E,0))</f>
        <v>#N/A</v>
      </c>
      <c r="J958" s="112" t="str">
        <f t="array" ref="J958">index('ThreatSearch download 4.6.20'!L:L,match(H958,'ThreatSearch download 4.6.20'!E:E,0))</f>
        <v>#N/A</v>
      </c>
      <c r="K958" s="113" t="str">
        <f t="array" ref="K958">index('ThreatSearch download 4.6.20'!R:R,match(H958,'ThreatSearch download 4.6.20'!E:E,0))</f>
        <v>#N/A</v>
      </c>
      <c r="L958" s="69"/>
      <c r="M958" s="69"/>
      <c r="N958" s="69"/>
      <c r="O958" s="69"/>
      <c r="P958" s="69"/>
      <c r="Q958" s="69"/>
      <c r="R958" s="69"/>
      <c r="S958" s="69"/>
      <c r="T958" s="69"/>
      <c r="U958" s="69"/>
      <c r="V958" s="69"/>
      <c r="W958" s="69"/>
      <c r="X958" s="69"/>
      <c r="Y958" s="69"/>
      <c r="Z958" s="69"/>
    </row>
    <row r="959" ht="15.75" customHeight="1">
      <c r="A959" s="111" t="s">
        <v>5694</v>
      </c>
      <c r="B959" s="111" t="s">
        <v>5694</v>
      </c>
      <c r="C959" s="111" t="s">
        <v>5668</v>
      </c>
      <c r="D959" s="111" t="s">
        <v>2425</v>
      </c>
      <c r="E959" s="111" t="s">
        <v>2909</v>
      </c>
      <c r="F959" s="111" t="s">
        <v>5695</v>
      </c>
      <c r="G959" s="111" t="s">
        <v>724</v>
      </c>
      <c r="H959" s="110" t="str">
        <f t="shared" si="144"/>
        <v>Quercus aliena pellucida</v>
      </c>
      <c r="I959" s="112" t="str">
        <f t="array" ref="I959">index('ThreatSearch download 4.6.20'!M:M,match(H959,'ThreatSearch download 4.6.20'!E:E,0))</f>
        <v>#N/A</v>
      </c>
      <c r="J959" s="112" t="str">
        <f t="array" ref="J959">index('ThreatSearch download 4.6.20'!L:L,match(H959,'ThreatSearch download 4.6.20'!E:E,0))</f>
        <v>#N/A</v>
      </c>
      <c r="K959" s="113" t="str">
        <f t="array" ref="K959">index('ThreatSearch download 4.6.20'!R:R,match(H959,'ThreatSearch download 4.6.20'!E:E,0))</f>
        <v>#N/A</v>
      </c>
      <c r="L959" s="69"/>
      <c r="M959" s="69"/>
      <c r="N959" s="69"/>
      <c r="O959" s="69"/>
      <c r="P959" s="69"/>
      <c r="Q959" s="69"/>
      <c r="R959" s="69"/>
      <c r="S959" s="69"/>
      <c r="T959" s="69"/>
      <c r="U959" s="69"/>
      <c r="V959" s="69"/>
      <c r="W959" s="69"/>
      <c r="X959" s="69"/>
      <c r="Y959" s="69"/>
      <c r="Z959" s="69"/>
    </row>
    <row r="960" ht="15.75" customHeight="1">
      <c r="A960" s="111" t="s">
        <v>5696</v>
      </c>
      <c r="B960" s="111" t="s">
        <v>5696</v>
      </c>
      <c r="C960" s="111" t="s">
        <v>5668</v>
      </c>
      <c r="D960" s="111" t="s">
        <v>2425</v>
      </c>
      <c r="E960" s="111" t="s">
        <v>2919</v>
      </c>
      <c r="F960" s="111" t="s">
        <v>2919</v>
      </c>
      <c r="G960" s="111" t="s">
        <v>1143</v>
      </c>
      <c r="H960" s="110" t="str">
        <f t="shared" si="144"/>
        <v>Quercus cocciferoides cocciferoides</v>
      </c>
      <c r="I960" s="112" t="str">
        <f t="array" ref="I960">index('ThreatSearch download 4.6.20'!M:M,match(H960,'ThreatSearch download 4.6.20'!E:E,0))</f>
        <v>#N/A</v>
      </c>
      <c r="J960" s="112" t="str">
        <f t="array" ref="J960">index('ThreatSearch download 4.6.20'!L:L,match(H960,'ThreatSearch download 4.6.20'!E:E,0))</f>
        <v>#N/A</v>
      </c>
      <c r="K960" s="113" t="str">
        <f t="array" ref="K960">index('ThreatSearch download 4.6.20'!R:R,match(H960,'ThreatSearch download 4.6.20'!E:E,0))</f>
        <v>#N/A</v>
      </c>
      <c r="L960" s="69"/>
      <c r="M960" s="69"/>
      <c r="N960" s="69"/>
      <c r="O960" s="69"/>
      <c r="P960" s="69"/>
      <c r="Q960" s="69"/>
      <c r="R960" s="69"/>
      <c r="S960" s="69"/>
      <c r="T960" s="69"/>
      <c r="U960" s="69"/>
      <c r="V960" s="69"/>
      <c r="W960" s="69"/>
      <c r="X960" s="69"/>
      <c r="Y960" s="69"/>
      <c r="Z960" s="69"/>
    </row>
    <row r="961" ht="15.75" customHeight="1">
      <c r="A961" s="111" t="s">
        <v>5697</v>
      </c>
      <c r="B961" s="111" t="s">
        <v>5697</v>
      </c>
      <c r="C961" s="111" t="s">
        <v>5668</v>
      </c>
      <c r="D961" s="111" t="s">
        <v>2425</v>
      </c>
      <c r="E961" s="111" t="s">
        <v>2919</v>
      </c>
      <c r="F961" s="111" t="s">
        <v>5593</v>
      </c>
      <c r="G961" s="111" t="s">
        <v>1143</v>
      </c>
      <c r="H961" s="110" t="str">
        <f t="shared" si="144"/>
        <v>Quercus cocciferoides taliensis</v>
      </c>
      <c r="I961" s="112" t="str">
        <f t="array" ref="I961">index('ThreatSearch download 4.6.20'!M:M,match(H961,'ThreatSearch download 4.6.20'!E:E,0))</f>
        <v>#N/A</v>
      </c>
      <c r="J961" s="112" t="str">
        <f t="array" ref="J961">index('ThreatSearch download 4.6.20'!L:L,match(H961,'ThreatSearch download 4.6.20'!E:E,0))</f>
        <v>#N/A</v>
      </c>
      <c r="K961" s="113" t="str">
        <f t="array" ref="K961">index('ThreatSearch download 4.6.20'!R:R,match(H961,'ThreatSearch download 4.6.20'!E:E,0))</f>
        <v>#N/A</v>
      </c>
      <c r="L961" s="69"/>
      <c r="M961" s="69"/>
      <c r="N961" s="69"/>
      <c r="O961" s="69"/>
      <c r="P961" s="69"/>
      <c r="Q961" s="69"/>
      <c r="R961" s="69"/>
      <c r="S961" s="69"/>
      <c r="T961" s="69"/>
      <c r="U961" s="69"/>
      <c r="V961" s="69"/>
      <c r="W961" s="69"/>
      <c r="X961" s="69"/>
      <c r="Y961" s="69"/>
      <c r="Z961" s="69"/>
    </row>
    <row r="962" ht="15.75" customHeight="1">
      <c r="A962" s="111" t="s">
        <v>5698</v>
      </c>
      <c r="B962" s="111" t="s">
        <v>5698</v>
      </c>
      <c r="C962" s="111" t="s">
        <v>5668</v>
      </c>
      <c r="D962" s="111" t="s">
        <v>2425</v>
      </c>
      <c r="E962" s="111" t="s">
        <v>3598</v>
      </c>
      <c r="F962" s="111" t="s">
        <v>3598</v>
      </c>
      <c r="G962" s="111" t="s">
        <v>1155</v>
      </c>
      <c r="H962" s="110" t="str">
        <f t="shared" si="144"/>
        <v>Quercus dentata dentata</v>
      </c>
      <c r="I962" s="112" t="str">
        <f t="array" ref="I962">index('ThreatSearch download 4.6.20'!M:M,match(H962,'ThreatSearch download 4.6.20'!E:E,0))</f>
        <v>#N/A</v>
      </c>
      <c r="J962" s="112" t="str">
        <f t="array" ref="J962">index('ThreatSearch download 4.6.20'!L:L,match(H962,'ThreatSearch download 4.6.20'!E:E,0))</f>
        <v>#N/A</v>
      </c>
      <c r="K962" s="113" t="str">
        <f t="array" ref="K962">index('ThreatSearch download 4.6.20'!R:R,match(H962,'ThreatSearch download 4.6.20'!E:E,0))</f>
        <v>#N/A</v>
      </c>
      <c r="L962" s="69"/>
      <c r="M962" s="69"/>
      <c r="N962" s="69"/>
      <c r="O962" s="69"/>
      <c r="P962" s="69"/>
      <c r="Q962" s="69"/>
      <c r="R962" s="69"/>
      <c r="S962" s="69"/>
      <c r="T962" s="69"/>
      <c r="U962" s="69"/>
      <c r="V962" s="69"/>
      <c r="W962" s="69"/>
      <c r="X962" s="69"/>
      <c r="Y962" s="69"/>
      <c r="Z962" s="69"/>
    </row>
    <row r="963" ht="15.75" customHeight="1">
      <c r="A963" s="111" t="s">
        <v>5699</v>
      </c>
      <c r="B963" s="111" t="s">
        <v>5699</v>
      </c>
      <c r="C963" s="111" t="s">
        <v>5668</v>
      </c>
      <c r="D963" s="111" t="s">
        <v>2425</v>
      </c>
      <c r="E963" s="111" t="s">
        <v>3598</v>
      </c>
      <c r="F963" s="111" t="s">
        <v>3789</v>
      </c>
      <c r="G963" s="111" t="s">
        <v>1155</v>
      </c>
      <c r="H963" s="110" t="str">
        <f t="shared" si="144"/>
        <v>Quercus dentata stewardii</v>
      </c>
      <c r="I963" s="112" t="str">
        <f t="array" ref="I963">index('ThreatSearch download 4.6.20'!M:M,match(H963,'ThreatSearch download 4.6.20'!E:E,0))</f>
        <v>#N/A</v>
      </c>
      <c r="J963" s="112" t="str">
        <f t="array" ref="J963">index('ThreatSearch download 4.6.20'!L:L,match(H963,'ThreatSearch download 4.6.20'!E:E,0))</f>
        <v>#N/A</v>
      </c>
      <c r="K963" s="113" t="str">
        <f t="array" ref="K963">index('ThreatSearch download 4.6.20'!R:R,match(H963,'ThreatSearch download 4.6.20'!E:E,0))</f>
        <v>#N/A</v>
      </c>
      <c r="L963" s="69"/>
      <c r="M963" s="69"/>
      <c r="N963" s="69"/>
      <c r="O963" s="69"/>
      <c r="P963" s="69"/>
      <c r="Q963" s="69"/>
      <c r="R963" s="69"/>
      <c r="S963" s="69"/>
      <c r="T963" s="69"/>
      <c r="U963" s="69"/>
      <c r="V963" s="69"/>
      <c r="W963" s="69"/>
      <c r="X963" s="69"/>
      <c r="Y963" s="69"/>
      <c r="Z963" s="69"/>
    </row>
    <row r="964" ht="15.75" customHeight="1">
      <c r="A964" s="111" t="s">
        <v>1801</v>
      </c>
      <c r="B964" s="111" t="s">
        <v>1801</v>
      </c>
      <c r="C964" s="111" t="s">
        <v>5668</v>
      </c>
      <c r="D964" s="111" t="s">
        <v>2425</v>
      </c>
      <c r="E964" s="111" t="s">
        <v>3598</v>
      </c>
      <c r="F964" s="111" t="s">
        <v>3362</v>
      </c>
      <c r="G964" s="111" t="s">
        <v>1155</v>
      </c>
      <c r="H964" s="110" t="str">
        <f t="shared" si="144"/>
        <v>Quercus dentata yunnanensis</v>
      </c>
      <c r="I964" s="112" t="str">
        <f t="array" ref="I964">index('ThreatSearch download 4.6.20'!M:M,match(H964,'ThreatSearch download 4.6.20'!E:E,0))</f>
        <v>#N/A</v>
      </c>
      <c r="J964" s="112" t="str">
        <f t="array" ref="J964">index('ThreatSearch download 4.6.20'!L:L,match(H964,'ThreatSearch download 4.6.20'!E:E,0))</f>
        <v>#N/A</v>
      </c>
      <c r="K964" s="113" t="str">
        <f t="array" ref="K964">index('ThreatSearch download 4.6.20'!R:R,match(H964,'ThreatSearch download 4.6.20'!E:E,0))</f>
        <v>#N/A</v>
      </c>
      <c r="L964" s="69"/>
      <c r="M964" s="69"/>
      <c r="N964" s="69"/>
      <c r="O964" s="69"/>
      <c r="P964" s="69"/>
      <c r="Q964" s="69"/>
      <c r="R964" s="69"/>
      <c r="S964" s="69"/>
      <c r="T964" s="69"/>
      <c r="U964" s="69"/>
      <c r="V964" s="69"/>
      <c r="W964" s="69"/>
      <c r="X964" s="69"/>
      <c r="Y964" s="69"/>
      <c r="Z964" s="69"/>
    </row>
    <row r="965" ht="15.75" customHeight="1">
      <c r="A965" s="111" t="s">
        <v>5700</v>
      </c>
      <c r="B965" s="111" t="s">
        <v>5700</v>
      </c>
      <c r="C965" s="111" t="s">
        <v>5668</v>
      </c>
      <c r="D965" s="111" t="s">
        <v>2425</v>
      </c>
      <c r="E965" s="111" t="s">
        <v>3204</v>
      </c>
      <c r="F965" s="111" t="s">
        <v>5701</v>
      </c>
      <c r="G965" s="111" t="s">
        <v>734</v>
      </c>
      <c r="H965" s="110" t="str">
        <f t="shared" si="144"/>
        <v>Quercus faginea maroccana</v>
      </c>
      <c r="I965" s="112" t="str">
        <f t="array" ref="I965">index('ThreatSearch download 4.6.20'!M:M,match(H965,'ThreatSearch download 4.6.20'!E:E,0))</f>
        <v>#N/A</v>
      </c>
      <c r="J965" s="112" t="str">
        <f t="array" ref="J965">index('ThreatSearch download 4.6.20'!L:L,match(H965,'ThreatSearch download 4.6.20'!E:E,0))</f>
        <v>#N/A</v>
      </c>
      <c r="K965" s="113" t="str">
        <f t="array" ref="K965">index('ThreatSearch download 4.6.20'!R:R,match(H965,'ThreatSearch download 4.6.20'!E:E,0))</f>
        <v>#N/A</v>
      </c>
      <c r="L965" s="69"/>
      <c r="M965" s="69"/>
      <c r="N965" s="69"/>
      <c r="O965" s="69"/>
      <c r="P965" s="69"/>
      <c r="Q965" s="69"/>
      <c r="R965" s="69"/>
      <c r="S965" s="69"/>
      <c r="T965" s="69"/>
      <c r="U965" s="69"/>
      <c r="V965" s="69"/>
      <c r="W965" s="69"/>
      <c r="X965" s="69"/>
      <c r="Y965" s="69"/>
      <c r="Z965" s="69"/>
    </row>
    <row r="966" ht="15.75" customHeight="1">
      <c r="A966" s="111" t="s">
        <v>5702</v>
      </c>
      <c r="B966" s="111" t="s">
        <v>5702</v>
      </c>
      <c r="C966" s="111" t="s">
        <v>5668</v>
      </c>
      <c r="D966" s="111" t="s">
        <v>2425</v>
      </c>
      <c r="E966" s="111" t="s">
        <v>3279</v>
      </c>
      <c r="F966" s="111" t="s">
        <v>5703</v>
      </c>
      <c r="G966" s="111" t="s">
        <v>1186</v>
      </c>
      <c r="H966" s="110" t="str">
        <f t="shared" si="144"/>
        <v>Quercus garryana fruticosa</v>
      </c>
      <c r="I966" s="112" t="str">
        <f t="array" ref="I966">index('ThreatSearch download 4.6.20'!M:M,match(H966,'ThreatSearch download 4.6.20'!E:E,0))</f>
        <v>#N/A</v>
      </c>
      <c r="J966" s="112" t="str">
        <f t="array" ref="J966">index('ThreatSearch download 4.6.20'!L:L,match(H966,'ThreatSearch download 4.6.20'!E:E,0))</f>
        <v>#N/A</v>
      </c>
      <c r="K966" s="113" t="str">
        <f t="array" ref="K966">index('ThreatSearch download 4.6.20'!R:R,match(H966,'ThreatSearch download 4.6.20'!E:E,0))</f>
        <v>#N/A</v>
      </c>
      <c r="L966" s="69"/>
      <c r="M966" s="69"/>
      <c r="N966" s="69"/>
      <c r="O966" s="69"/>
      <c r="P966" s="69"/>
      <c r="Q966" s="69"/>
      <c r="R966" s="69"/>
      <c r="S966" s="69"/>
      <c r="T966" s="69"/>
      <c r="U966" s="69"/>
      <c r="V966" s="69"/>
      <c r="W966" s="69"/>
      <c r="X966" s="69"/>
      <c r="Y966" s="69"/>
      <c r="Z966" s="69"/>
    </row>
    <row r="967" ht="15.75" customHeight="1">
      <c r="A967" s="111" t="s">
        <v>4476</v>
      </c>
      <c r="B967" s="111" t="s">
        <v>4476</v>
      </c>
      <c r="C967" s="111" t="s">
        <v>5668</v>
      </c>
      <c r="D967" s="111" t="s">
        <v>2425</v>
      </c>
      <c r="E967" s="111" t="s">
        <v>3279</v>
      </c>
      <c r="F967" s="111" t="s">
        <v>3279</v>
      </c>
      <c r="G967" s="111" t="s">
        <v>1186</v>
      </c>
      <c r="H967" s="110" t="str">
        <f t="shared" si="144"/>
        <v>Quercus garryana garryana</v>
      </c>
      <c r="I967" s="112" t="str">
        <f t="array" ref="I967">index('ThreatSearch download 4.6.20'!M:M,match(H967,'ThreatSearch download 4.6.20'!E:E,0))</f>
        <v>#N/A</v>
      </c>
      <c r="J967" s="112" t="str">
        <f t="array" ref="J967">index('ThreatSearch download 4.6.20'!L:L,match(H967,'ThreatSearch download 4.6.20'!E:E,0))</f>
        <v>#N/A</v>
      </c>
      <c r="K967" s="113" t="str">
        <f t="array" ref="K967">index('ThreatSearch download 4.6.20'!R:R,match(H967,'ThreatSearch download 4.6.20'!E:E,0))</f>
        <v>#N/A</v>
      </c>
      <c r="L967" s="69"/>
      <c r="M967" s="69"/>
      <c r="N967" s="69"/>
      <c r="O967" s="69"/>
      <c r="P967" s="69"/>
      <c r="Q967" s="69"/>
      <c r="R967" s="69"/>
      <c r="S967" s="69"/>
      <c r="T967" s="69"/>
      <c r="U967" s="69"/>
      <c r="V967" s="69"/>
      <c r="W967" s="69"/>
      <c r="X967" s="69"/>
      <c r="Y967" s="69"/>
      <c r="Z967" s="69"/>
    </row>
    <row r="968" ht="15.75" customHeight="1">
      <c r="A968" s="111" t="s">
        <v>4585</v>
      </c>
      <c r="B968" s="111" t="s">
        <v>4585</v>
      </c>
      <c r="C968" s="111" t="s">
        <v>5668</v>
      </c>
      <c r="D968" s="111" t="s">
        <v>2425</v>
      </c>
      <c r="E968" s="111" t="s">
        <v>3279</v>
      </c>
      <c r="F968" s="111" t="s">
        <v>4586</v>
      </c>
      <c r="G968" s="111" t="s">
        <v>1186</v>
      </c>
      <c r="H968" s="110" t="str">
        <f t="shared" si="144"/>
        <v>Quercus garryana semota</v>
      </c>
      <c r="I968" s="112" t="str">
        <f t="array" ref="I968">index('ThreatSearch download 4.6.20'!M:M,match(H968,'ThreatSearch download 4.6.20'!E:E,0))</f>
        <v>#N/A</v>
      </c>
      <c r="J968" s="112" t="str">
        <f t="array" ref="J968">index('ThreatSearch download 4.6.20'!L:L,match(H968,'ThreatSearch download 4.6.20'!E:E,0))</f>
        <v>#N/A</v>
      </c>
      <c r="K968" s="113" t="str">
        <f t="array" ref="K968">index('ThreatSearch download 4.6.20'!R:R,match(H968,'ThreatSearch download 4.6.20'!E:E,0))</f>
        <v>#N/A</v>
      </c>
      <c r="L968" s="69"/>
      <c r="M968" s="69"/>
      <c r="N968" s="69"/>
      <c r="O968" s="69"/>
      <c r="P968" s="69"/>
      <c r="Q968" s="69"/>
      <c r="R968" s="69"/>
      <c r="S968" s="69"/>
      <c r="T968" s="69"/>
      <c r="U968" s="69"/>
      <c r="V968" s="69"/>
      <c r="W968" s="69"/>
      <c r="X968" s="69"/>
      <c r="Y968" s="69"/>
      <c r="Z968" s="69"/>
    </row>
    <row r="969" ht="15.75" customHeight="1">
      <c r="A969" s="111" t="s">
        <v>749</v>
      </c>
      <c r="B969" s="111" t="s">
        <v>749</v>
      </c>
      <c r="C969" s="111" t="s">
        <v>5668</v>
      </c>
      <c r="D969" s="111" t="s">
        <v>2425</v>
      </c>
      <c r="E969" s="111" t="s">
        <v>2587</v>
      </c>
      <c r="F969" s="111" t="s">
        <v>2587</v>
      </c>
      <c r="G969" s="111" t="s">
        <v>750</v>
      </c>
      <c r="H969" s="110" t="str">
        <f t="shared" si="144"/>
        <v>Quercus ithaburensis ithaburensis</v>
      </c>
      <c r="I969" s="112" t="str">
        <f t="array" ref="I969">index('ThreatSearch download 4.6.20'!M:M,match(H969,'ThreatSearch download 4.6.20'!E:E,0))</f>
        <v>#N/A</v>
      </c>
      <c r="J969" s="112" t="str">
        <f t="array" ref="J969">index('ThreatSearch download 4.6.20'!L:L,match(H969,'ThreatSearch download 4.6.20'!E:E,0))</f>
        <v>#N/A</v>
      </c>
      <c r="K969" s="113" t="str">
        <f t="array" ref="K969">index('ThreatSearch download 4.6.20'!R:R,match(H969,'ThreatSearch download 4.6.20'!E:E,0))</f>
        <v>#N/A</v>
      </c>
      <c r="L969" s="69"/>
      <c r="M969" s="69"/>
      <c r="N969" s="69"/>
      <c r="O969" s="69"/>
      <c r="P969" s="69"/>
      <c r="Q969" s="69"/>
      <c r="R969" s="69"/>
      <c r="S969" s="69"/>
      <c r="T969" s="69"/>
      <c r="U969" s="69"/>
      <c r="V969" s="69"/>
      <c r="W969" s="69"/>
      <c r="X969" s="69"/>
      <c r="Y969" s="69"/>
      <c r="Z969" s="69"/>
    </row>
    <row r="970" ht="15.75" customHeight="1">
      <c r="A970" s="111" t="s">
        <v>753</v>
      </c>
      <c r="B970" s="111" t="s">
        <v>753</v>
      </c>
      <c r="C970" s="111" t="s">
        <v>5668</v>
      </c>
      <c r="D970" s="111" t="s">
        <v>2425</v>
      </c>
      <c r="E970" s="111" t="s">
        <v>2587</v>
      </c>
      <c r="F970" s="111" t="s">
        <v>3889</v>
      </c>
      <c r="G970" s="111" t="s">
        <v>750</v>
      </c>
      <c r="H970" s="110" t="str">
        <f t="shared" si="144"/>
        <v>Quercus ithaburensis macrolepis</v>
      </c>
      <c r="I970" s="112" t="str">
        <f t="array" ref="I970">index('ThreatSearch download 4.6.20'!M:M,match(H970,'ThreatSearch download 4.6.20'!E:E,0))</f>
        <v>#N/A</v>
      </c>
      <c r="J970" s="112" t="str">
        <f t="array" ref="J970">index('ThreatSearch download 4.6.20'!L:L,match(H970,'ThreatSearch download 4.6.20'!E:E,0))</f>
        <v>#N/A</v>
      </c>
      <c r="K970" s="113" t="str">
        <f t="array" ref="K970">index('ThreatSearch download 4.6.20'!R:R,match(H970,'ThreatSearch download 4.6.20'!E:E,0))</f>
        <v>#N/A</v>
      </c>
      <c r="L970" s="69"/>
      <c r="M970" s="69"/>
      <c r="N970" s="69"/>
      <c r="O970" s="69"/>
      <c r="P970" s="69"/>
      <c r="Q970" s="69"/>
      <c r="R970" s="69"/>
      <c r="S970" s="69"/>
      <c r="T970" s="69"/>
      <c r="U970" s="69"/>
      <c r="V970" s="69"/>
      <c r="W970" s="69"/>
      <c r="X970" s="69"/>
      <c r="Y970" s="69"/>
      <c r="Z970" s="69"/>
    </row>
    <row r="971" ht="15.75" customHeight="1">
      <c r="A971" s="111" t="s">
        <v>5704</v>
      </c>
      <c r="B971" s="111" t="s">
        <v>5704</v>
      </c>
      <c r="C971" s="111" t="s">
        <v>5668</v>
      </c>
      <c r="D971" s="111" t="s">
        <v>2425</v>
      </c>
      <c r="E971" s="111" t="s">
        <v>2433</v>
      </c>
      <c r="F971" s="111" t="s">
        <v>2433</v>
      </c>
      <c r="G971" s="111" t="s">
        <v>1249</v>
      </c>
      <c r="H971" s="110" t="str">
        <f t="shared" si="144"/>
        <v>Quercus macranthera macranthera</v>
      </c>
      <c r="I971" s="112" t="str">
        <f t="array" ref="I971">index('ThreatSearch download 4.6.20'!M:M,match(H971,'ThreatSearch download 4.6.20'!E:E,0))</f>
        <v>#N/A</v>
      </c>
      <c r="J971" s="112" t="str">
        <f t="array" ref="J971">index('ThreatSearch download 4.6.20'!L:L,match(H971,'ThreatSearch download 4.6.20'!E:E,0))</f>
        <v>#N/A</v>
      </c>
      <c r="K971" s="113" t="str">
        <f t="array" ref="K971">index('ThreatSearch download 4.6.20'!R:R,match(H971,'ThreatSearch download 4.6.20'!E:E,0))</f>
        <v>#N/A</v>
      </c>
      <c r="L971" s="69"/>
      <c r="M971" s="69"/>
      <c r="N971" s="69"/>
      <c r="O971" s="69"/>
      <c r="P971" s="69"/>
      <c r="Q971" s="69"/>
      <c r="R971" s="69"/>
      <c r="S971" s="69"/>
      <c r="T971" s="69"/>
      <c r="U971" s="69"/>
      <c r="V971" s="69"/>
      <c r="W971" s="69"/>
      <c r="X971" s="69"/>
      <c r="Y971" s="69"/>
      <c r="Z971" s="69"/>
    </row>
    <row r="972" ht="15.75" customHeight="1">
      <c r="A972" s="111" t="s">
        <v>4617</v>
      </c>
      <c r="B972" s="111" t="s">
        <v>4617</v>
      </c>
      <c r="C972" s="111" t="s">
        <v>5668</v>
      </c>
      <c r="D972" s="111" t="s">
        <v>2425</v>
      </c>
      <c r="E972" s="111" t="s">
        <v>2433</v>
      </c>
      <c r="F972" s="111" t="s">
        <v>4618</v>
      </c>
      <c r="G972" s="111" t="s">
        <v>1249</v>
      </c>
      <c r="H972" s="110" t="str">
        <f t="shared" si="144"/>
        <v>Quercus macranthera syspirensis</v>
      </c>
      <c r="I972" s="112" t="str">
        <f t="array" ref="I972">index('ThreatSearch download 4.6.20'!M:M,match(H972,'ThreatSearch download 4.6.20'!E:E,0))</f>
        <v>#N/A</v>
      </c>
      <c r="J972" s="112" t="str">
        <f t="array" ref="J972">index('ThreatSearch download 4.6.20'!L:L,match(H972,'ThreatSearch download 4.6.20'!E:E,0))</f>
        <v>#N/A</v>
      </c>
      <c r="K972" s="113" t="str">
        <f t="array" ref="K972">index('ThreatSearch download 4.6.20'!R:R,match(H972,'ThreatSearch download 4.6.20'!E:E,0))</f>
        <v>#N/A</v>
      </c>
      <c r="L972" s="69"/>
      <c r="M972" s="69"/>
      <c r="N972" s="69"/>
      <c r="O972" s="69"/>
      <c r="P972" s="69"/>
      <c r="Q972" s="69"/>
      <c r="R972" s="69"/>
      <c r="S972" s="69"/>
      <c r="T972" s="69"/>
      <c r="U972" s="69"/>
      <c r="V972" s="69"/>
      <c r="W972" s="69"/>
      <c r="X972" s="69"/>
      <c r="Y972" s="69"/>
      <c r="Z972" s="69"/>
    </row>
    <row r="973" ht="15.75" customHeight="1">
      <c r="A973" s="111" t="s">
        <v>5705</v>
      </c>
      <c r="B973" s="111" t="s">
        <v>5705</v>
      </c>
      <c r="C973" s="111" t="s">
        <v>5668</v>
      </c>
      <c r="D973" s="111" t="s">
        <v>2425</v>
      </c>
      <c r="E973" s="111" t="s">
        <v>2894</v>
      </c>
      <c r="F973" s="111" t="s">
        <v>2926</v>
      </c>
      <c r="G973" s="111" t="s">
        <v>1252</v>
      </c>
      <c r="H973" s="110" t="str">
        <f t="shared" si="144"/>
        <v>Quercus macrocarpa depressa</v>
      </c>
      <c r="I973" s="112" t="str">
        <f t="array" ref="I973">index('ThreatSearch download 4.6.20'!M:M,match(H973,'ThreatSearch download 4.6.20'!E:E,0))</f>
        <v>#N/A</v>
      </c>
      <c r="J973" s="112" t="str">
        <f t="array" ref="J973">index('ThreatSearch download 4.6.20'!L:L,match(H973,'ThreatSearch download 4.6.20'!E:E,0))</f>
        <v>#N/A</v>
      </c>
      <c r="K973" s="113" t="str">
        <f t="array" ref="K973">index('ThreatSearch download 4.6.20'!R:R,match(H973,'ThreatSearch download 4.6.20'!E:E,0))</f>
        <v>#N/A</v>
      </c>
      <c r="L973" s="69"/>
      <c r="M973" s="69"/>
      <c r="N973" s="69"/>
      <c r="O973" s="69"/>
      <c r="P973" s="69"/>
      <c r="Q973" s="69"/>
      <c r="R973" s="69"/>
      <c r="S973" s="69"/>
      <c r="T973" s="69"/>
      <c r="U973" s="69"/>
      <c r="V973" s="69"/>
      <c r="W973" s="69"/>
      <c r="X973" s="69"/>
      <c r="Y973" s="69"/>
      <c r="Z973" s="69"/>
    </row>
    <row r="974" ht="15.75" customHeight="1">
      <c r="A974" s="111" t="s">
        <v>4547</v>
      </c>
      <c r="B974" s="111" t="s">
        <v>4547</v>
      </c>
      <c r="C974" s="111" t="s">
        <v>5668</v>
      </c>
      <c r="D974" s="111" t="s">
        <v>2425</v>
      </c>
      <c r="E974" s="111" t="s">
        <v>2894</v>
      </c>
      <c r="F974" s="111" t="s">
        <v>2894</v>
      </c>
      <c r="G974" s="111" t="s">
        <v>1252</v>
      </c>
      <c r="H974" s="110" t="str">
        <f t="shared" si="144"/>
        <v>Quercus macrocarpa macrocarpa</v>
      </c>
      <c r="I974" s="112" t="str">
        <f t="array" ref="I974">index('ThreatSearch download 4.6.20'!M:M,match(H974,'ThreatSearch download 4.6.20'!E:E,0))</f>
        <v>#N/A</v>
      </c>
      <c r="J974" s="112" t="str">
        <f t="array" ref="J974">index('ThreatSearch download 4.6.20'!L:L,match(H974,'ThreatSearch download 4.6.20'!E:E,0))</f>
        <v>#N/A</v>
      </c>
      <c r="K974" s="113" t="str">
        <f t="array" ref="K974">index('ThreatSearch download 4.6.20'!R:R,match(H974,'ThreatSearch download 4.6.20'!E:E,0))</f>
        <v>#N/A</v>
      </c>
      <c r="L974" s="69"/>
      <c r="M974" s="69"/>
      <c r="N974" s="69"/>
      <c r="O974" s="69"/>
      <c r="P974" s="69"/>
      <c r="Q974" s="69"/>
      <c r="R974" s="69"/>
      <c r="S974" s="69"/>
      <c r="T974" s="69"/>
      <c r="U974" s="69"/>
      <c r="V974" s="69"/>
      <c r="W974" s="69"/>
      <c r="X974" s="69"/>
      <c r="Y974" s="69"/>
      <c r="Z974" s="69"/>
    </row>
    <row r="975" ht="15.75" customHeight="1">
      <c r="A975" s="111" t="s">
        <v>5706</v>
      </c>
      <c r="B975" s="111" t="s">
        <v>5706</v>
      </c>
      <c r="C975" s="111" t="s">
        <v>5668</v>
      </c>
      <c r="D975" s="111" t="s">
        <v>2425</v>
      </c>
      <c r="E975" s="111" t="s">
        <v>2485</v>
      </c>
      <c r="F975" s="111" t="s">
        <v>5498</v>
      </c>
      <c r="G975" s="111" t="s">
        <v>1267</v>
      </c>
      <c r="H975" s="110" t="str">
        <f t="shared" si="144"/>
        <v>Quercus mongolica crispula</v>
      </c>
      <c r="I975" s="112" t="str">
        <f t="array" ref="I975">index('ThreatSearch download 4.6.20'!M:M,match(H975,'ThreatSearch download 4.6.20'!E:E,0))</f>
        <v>#N/A</v>
      </c>
      <c r="J975" s="112" t="str">
        <f t="array" ref="J975">index('ThreatSearch download 4.6.20'!L:L,match(H975,'ThreatSearch download 4.6.20'!E:E,0))</f>
        <v>#N/A</v>
      </c>
      <c r="K975" s="113" t="str">
        <f t="array" ref="K975">index('ThreatSearch download 4.6.20'!R:R,match(H975,'ThreatSearch download 4.6.20'!E:E,0))</f>
        <v>#N/A</v>
      </c>
      <c r="L975" s="69"/>
      <c r="M975" s="69"/>
      <c r="N975" s="69"/>
      <c r="O975" s="69"/>
      <c r="P975" s="69"/>
      <c r="Q975" s="69"/>
      <c r="R975" s="69"/>
      <c r="S975" s="69"/>
      <c r="T975" s="69"/>
      <c r="U975" s="69"/>
      <c r="V975" s="69"/>
      <c r="W975" s="69"/>
      <c r="X975" s="69"/>
      <c r="Y975" s="69"/>
      <c r="Z975" s="69"/>
    </row>
    <row r="976" ht="15.75" customHeight="1">
      <c r="A976" s="111" t="s">
        <v>5707</v>
      </c>
      <c r="B976" s="111" t="s">
        <v>5707</v>
      </c>
      <c r="C976" s="111" t="s">
        <v>5668</v>
      </c>
      <c r="D976" s="111" t="s">
        <v>2425</v>
      </c>
      <c r="E976" s="111" t="s">
        <v>2485</v>
      </c>
      <c r="F976" s="111" t="s">
        <v>2485</v>
      </c>
      <c r="G976" s="111" t="s">
        <v>1267</v>
      </c>
      <c r="H976" s="110" t="str">
        <f t="shared" si="144"/>
        <v>Quercus mongolica mongolica</v>
      </c>
      <c r="I976" s="112" t="str">
        <f t="array" ref="I976">index('ThreatSearch download 4.6.20'!M:M,match(H976,'ThreatSearch download 4.6.20'!E:E,0))</f>
        <v>#N/A</v>
      </c>
      <c r="J976" s="112" t="str">
        <f t="array" ref="J976">index('ThreatSearch download 4.6.20'!L:L,match(H976,'ThreatSearch download 4.6.20'!E:E,0))</f>
        <v>#N/A</v>
      </c>
      <c r="K976" s="113" t="str">
        <f t="array" ref="K976">index('ThreatSearch download 4.6.20'!R:R,match(H976,'ThreatSearch download 4.6.20'!E:E,0))</f>
        <v>#N/A</v>
      </c>
      <c r="L976" s="69"/>
      <c r="M976" s="69"/>
      <c r="N976" s="69"/>
      <c r="O976" s="69"/>
      <c r="P976" s="69"/>
      <c r="Q976" s="69"/>
      <c r="R976" s="69"/>
      <c r="S976" s="69"/>
      <c r="T976" s="69"/>
      <c r="U976" s="69"/>
      <c r="V976" s="69"/>
      <c r="W976" s="69"/>
      <c r="X976" s="69"/>
      <c r="Y976" s="69"/>
      <c r="Z976" s="69"/>
    </row>
    <row r="977" ht="15.75" customHeight="1">
      <c r="A977" s="111" t="s">
        <v>5708</v>
      </c>
      <c r="B977" s="111" t="s">
        <v>5708</v>
      </c>
      <c r="C977" s="111" t="s">
        <v>5668</v>
      </c>
      <c r="D977" s="111" t="s">
        <v>2425</v>
      </c>
      <c r="E977" s="111" t="s">
        <v>3172</v>
      </c>
      <c r="F977" s="111" t="s">
        <v>5709</v>
      </c>
      <c r="G977" s="111" t="s">
        <v>763</v>
      </c>
      <c r="H977" s="110" t="str">
        <f t="shared" si="144"/>
        <v>Quercus petraea austrotyrrhenica</v>
      </c>
      <c r="I977" s="112" t="str">
        <f t="array" ref="I977">index('ThreatSearch download 4.6.20'!M:M,match(H977,'ThreatSearch download 4.6.20'!E:E,0))</f>
        <v>#N/A</v>
      </c>
      <c r="J977" s="112" t="str">
        <f t="array" ref="J977">index('ThreatSearch download 4.6.20'!L:L,match(H977,'ThreatSearch download 4.6.20'!E:E,0))</f>
        <v>#N/A</v>
      </c>
      <c r="K977" s="113" t="str">
        <f t="array" ref="K977">index('ThreatSearch download 4.6.20'!R:R,match(H977,'ThreatSearch download 4.6.20'!E:E,0))</f>
        <v>#N/A</v>
      </c>
      <c r="L977" s="69"/>
      <c r="M977" s="69"/>
      <c r="N977" s="69"/>
      <c r="O977" s="69"/>
      <c r="P977" s="69"/>
      <c r="Q977" s="69"/>
      <c r="R977" s="69"/>
      <c r="S977" s="69"/>
      <c r="T977" s="69"/>
      <c r="U977" s="69"/>
      <c r="V977" s="69"/>
      <c r="W977" s="69"/>
      <c r="X977" s="69"/>
      <c r="Y977" s="69"/>
      <c r="Z977" s="69"/>
    </row>
    <row r="978" ht="15.75" customHeight="1">
      <c r="A978" s="111" t="s">
        <v>3593</v>
      </c>
      <c r="B978" s="111" t="s">
        <v>3593</v>
      </c>
      <c r="C978" s="111" t="s">
        <v>5668</v>
      </c>
      <c r="D978" s="111" t="s">
        <v>2425</v>
      </c>
      <c r="E978" s="111" t="s">
        <v>3172</v>
      </c>
      <c r="F978" s="111" t="s">
        <v>3595</v>
      </c>
      <c r="G978" s="111" t="s">
        <v>763</v>
      </c>
      <c r="H978" s="110" t="str">
        <f t="shared" si="144"/>
        <v>Quercus petraea huguetiana</v>
      </c>
      <c r="I978" s="112" t="str">
        <f t="array" ref="I978">index('ThreatSearch download 4.6.20'!M:M,match(H978,'ThreatSearch download 4.6.20'!E:E,0))</f>
        <v>#N/A</v>
      </c>
      <c r="J978" s="112" t="str">
        <f t="array" ref="J978">index('ThreatSearch download 4.6.20'!L:L,match(H978,'ThreatSearch download 4.6.20'!E:E,0))</f>
        <v>#N/A</v>
      </c>
      <c r="K978" s="113" t="str">
        <f t="array" ref="K978">index('ThreatSearch download 4.6.20'!R:R,match(H978,'ThreatSearch download 4.6.20'!E:E,0))</f>
        <v>#N/A</v>
      </c>
      <c r="L978" s="69"/>
      <c r="M978" s="69"/>
      <c r="N978" s="69"/>
      <c r="O978" s="69"/>
      <c r="P978" s="69"/>
      <c r="Q978" s="69"/>
      <c r="R978" s="69"/>
      <c r="S978" s="69"/>
      <c r="T978" s="69"/>
      <c r="U978" s="69"/>
      <c r="V978" s="69"/>
      <c r="W978" s="69"/>
      <c r="X978" s="69"/>
      <c r="Y978" s="69"/>
      <c r="Z978" s="69"/>
    </row>
    <row r="979" ht="15.75" customHeight="1">
      <c r="A979" s="111" t="s">
        <v>4621</v>
      </c>
      <c r="B979" s="111" t="s">
        <v>4621</v>
      </c>
      <c r="C979" s="111" t="s">
        <v>5668</v>
      </c>
      <c r="D979" s="111" t="s">
        <v>2425</v>
      </c>
      <c r="E979" s="111" t="s">
        <v>3172</v>
      </c>
      <c r="F979" s="111" t="s">
        <v>4622</v>
      </c>
      <c r="G979" s="111" t="s">
        <v>763</v>
      </c>
      <c r="H979" s="110" t="str">
        <f t="shared" si="144"/>
        <v>Quercus petraea pinnatiloba</v>
      </c>
      <c r="I979" s="112" t="str">
        <f t="array" ref="I979">index('ThreatSearch download 4.6.20'!M:M,match(H979,'ThreatSearch download 4.6.20'!E:E,0))</f>
        <v>#N/A</v>
      </c>
      <c r="J979" s="112" t="str">
        <f t="array" ref="J979">index('ThreatSearch download 4.6.20'!L:L,match(H979,'ThreatSearch download 4.6.20'!E:E,0))</f>
        <v>#N/A</v>
      </c>
      <c r="K979" s="113" t="str">
        <f t="array" ref="K979">index('ThreatSearch download 4.6.20'!R:R,match(H979,'ThreatSearch download 4.6.20'!E:E,0))</f>
        <v>#N/A</v>
      </c>
      <c r="L979" s="69"/>
      <c r="M979" s="69"/>
      <c r="N979" s="69"/>
      <c r="O979" s="69"/>
      <c r="P979" s="69"/>
      <c r="Q979" s="69"/>
      <c r="R979" s="69"/>
      <c r="S979" s="69"/>
      <c r="T979" s="69"/>
      <c r="U979" s="69"/>
      <c r="V979" s="69"/>
      <c r="W979" s="69"/>
      <c r="X979" s="69"/>
      <c r="Y979" s="69"/>
      <c r="Z979" s="69"/>
    </row>
    <row r="980" ht="15.75" customHeight="1">
      <c r="A980" s="111" t="s">
        <v>5710</v>
      </c>
      <c r="B980" s="111" t="s">
        <v>5710</v>
      </c>
      <c r="C980" s="111" t="s">
        <v>5668</v>
      </c>
      <c r="D980" s="111" t="s">
        <v>2425</v>
      </c>
      <c r="E980" s="111" t="s">
        <v>3172</v>
      </c>
      <c r="F980" s="111" t="s">
        <v>3914</v>
      </c>
      <c r="G980" s="111" t="s">
        <v>763</v>
      </c>
      <c r="H980" s="110" t="str">
        <f t="shared" si="144"/>
        <v>Quercus petraea polycarpa</v>
      </c>
      <c r="I980" s="112" t="str">
        <f t="array" ref="I980">index('ThreatSearch download 4.6.20'!M:M,match(H980,'ThreatSearch download 4.6.20'!E:E,0))</f>
        <v>#N/A</v>
      </c>
      <c r="J980" s="112" t="str">
        <f t="array" ref="J980">index('ThreatSearch download 4.6.20'!L:L,match(H980,'ThreatSearch download 4.6.20'!E:E,0))</f>
        <v>#N/A</v>
      </c>
      <c r="K980" s="113" t="str">
        <f t="array" ref="K980">index('ThreatSearch download 4.6.20'!R:R,match(H980,'ThreatSearch download 4.6.20'!E:E,0))</f>
        <v>#N/A</v>
      </c>
      <c r="L980" s="69"/>
      <c r="M980" s="69"/>
      <c r="N980" s="69"/>
      <c r="O980" s="69"/>
      <c r="P980" s="69"/>
      <c r="Q980" s="69"/>
      <c r="R980" s="69"/>
      <c r="S980" s="69"/>
      <c r="T980" s="69"/>
      <c r="U980" s="69"/>
      <c r="V980" s="69"/>
      <c r="W980" s="69"/>
      <c r="X980" s="69"/>
      <c r="Y980" s="69"/>
      <c r="Z980" s="69"/>
    </row>
    <row r="981" ht="15.75" customHeight="1">
      <c r="A981" s="111" t="s">
        <v>5711</v>
      </c>
      <c r="B981" s="111" t="s">
        <v>5711</v>
      </c>
      <c r="C981" s="111" t="s">
        <v>5668</v>
      </c>
      <c r="D981" s="111" t="s">
        <v>2425</v>
      </c>
      <c r="E981" s="111" t="s">
        <v>2602</v>
      </c>
      <c r="F981" s="111" t="s">
        <v>5712</v>
      </c>
      <c r="G981" s="111" t="s">
        <v>1308</v>
      </c>
      <c r="H981" s="110" t="str">
        <f t="shared" si="144"/>
        <v>Quercus pubescens crispata</v>
      </c>
      <c r="I981" s="112" t="str">
        <f t="array" ref="I981">index('ThreatSearch download 4.6.20'!M:M,match(H981,'ThreatSearch download 4.6.20'!E:E,0))</f>
        <v>#N/A</v>
      </c>
      <c r="J981" s="112" t="str">
        <f t="array" ref="J981">index('ThreatSearch download 4.6.20'!L:L,match(H981,'ThreatSearch download 4.6.20'!E:E,0))</f>
        <v>#N/A</v>
      </c>
      <c r="K981" s="113" t="str">
        <f t="array" ref="K981">index('ThreatSearch download 4.6.20'!R:R,match(H981,'ThreatSearch download 4.6.20'!E:E,0))</f>
        <v>#N/A</v>
      </c>
      <c r="L981" s="69"/>
      <c r="M981" s="69"/>
      <c r="N981" s="69"/>
      <c r="O981" s="69"/>
      <c r="P981" s="69"/>
      <c r="Q981" s="69"/>
      <c r="R981" s="69"/>
      <c r="S981" s="69"/>
      <c r="T981" s="69"/>
      <c r="U981" s="69"/>
      <c r="V981" s="69"/>
      <c r="W981" s="69"/>
      <c r="X981" s="69"/>
      <c r="Y981" s="69"/>
      <c r="Z981" s="69"/>
    </row>
    <row r="982" ht="15.75" customHeight="1">
      <c r="A982" s="111" t="s">
        <v>5713</v>
      </c>
      <c r="B982" s="111" t="s">
        <v>5713</v>
      </c>
      <c r="C982" s="111" t="s">
        <v>5668</v>
      </c>
      <c r="D982" s="111" t="s">
        <v>2425</v>
      </c>
      <c r="E982" s="111" t="s">
        <v>2602</v>
      </c>
      <c r="F982" s="111" t="s">
        <v>2602</v>
      </c>
      <c r="G982" s="111" t="s">
        <v>1308</v>
      </c>
      <c r="H982" s="110" t="str">
        <f t="shared" si="144"/>
        <v>Quercus pubescens pubescens</v>
      </c>
      <c r="I982" s="112" t="str">
        <f t="array" ref="I982">index('ThreatSearch download 4.6.20'!M:M,match(H982,'ThreatSearch download 4.6.20'!E:E,0))</f>
        <v>#N/A</v>
      </c>
      <c r="J982" s="112" t="str">
        <f t="array" ref="J982">index('ThreatSearch download 4.6.20'!L:L,match(H982,'ThreatSearch download 4.6.20'!E:E,0))</f>
        <v>#N/A</v>
      </c>
      <c r="K982" s="113" t="str">
        <f t="array" ref="K982">index('ThreatSearch download 4.6.20'!R:R,match(H982,'ThreatSearch download 4.6.20'!E:E,0))</f>
        <v>#N/A</v>
      </c>
      <c r="L982" s="69"/>
      <c r="M982" s="69"/>
      <c r="N982" s="69"/>
      <c r="O982" s="69"/>
      <c r="P982" s="69"/>
      <c r="Q982" s="69"/>
      <c r="R982" s="69"/>
      <c r="S982" s="69"/>
      <c r="T982" s="69"/>
      <c r="U982" s="69"/>
      <c r="V982" s="69"/>
      <c r="W982" s="69"/>
      <c r="X982" s="69"/>
      <c r="Y982" s="69"/>
      <c r="Z982" s="69"/>
    </row>
    <row r="983" ht="15.75" customHeight="1">
      <c r="A983" s="111" t="s">
        <v>5714</v>
      </c>
      <c r="B983" s="111" t="s">
        <v>5714</v>
      </c>
      <c r="C983" s="111" t="s">
        <v>5668</v>
      </c>
      <c r="D983" s="111" t="s">
        <v>2425</v>
      </c>
      <c r="E983" s="111" t="s">
        <v>2602</v>
      </c>
      <c r="F983" s="111" t="s">
        <v>5715</v>
      </c>
      <c r="G983" s="111" t="s">
        <v>1308</v>
      </c>
      <c r="H983" s="110" t="str">
        <f t="shared" si="144"/>
        <v>Quercus pubescens subpyrenaica</v>
      </c>
      <c r="I983" s="112" t="str">
        <f t="array" ref="I983">index('ThreatSearch download 4.6.20'!M:M,match(H983,'ThreatSearch download 4.6.20'!E:E,0))</f>
        <v>#N/A</v>
      </c>
      <c r="J983" s="112" t="str">
        <f t="array" ref="J983">index('ThreatSearch download 4.6.20'!L:L,match(H983,'ThreatSearch download 4.6.20'!E:E,0))</f>
        <v>#N/A</v>
      </c>
      <c r="K983" s="113" t="str">
        <f t="array" ref="K983">index('ThreatSearch download 4.6.20'!R:R,match(H983,'ThreatSearch download 4.6.20'!E:E,0))</f>
        <v>#N/A</v>
      </c>
      <c r="L983" s="69"/>
      <c r="M983" s="69"/>
      <c r="N983" s="69"/>
      <c r="O983" s="69"/>
      <c r="P983" s="69"/>
      <c r="Q983" s="69"/>
      <c r="R983" s="69"/>
      <c r="S983" s="69"/>
      <c r="T983" s="69"/>
      <c r="U983" s="69"/>
      <c r="V983" s="69"/>
      <c r="W983" s="69"/>
      <c r="X983" s="69"/>
      <c r="Y983" s="69"/>
      <c r="Z983" s="69"/>
    </row>
    <row r="984" ht="15.75" customHeight="1">
      <c r="A984" s="111" t="s">
        <v>5716</v>
      </c>
      <c r="B984" s="111" t="s">
        <v>5716</v>
      </c>
      <c r="C984" s="111" t="s">
        <v>5668</v>
      </c>
      <c r="D984" s="111" t="s">
        <v>2425</v>
      </c>
      <c r="E984" s="111" t="s">
        <v>2441</v>
      </c>
      <c r="F984" s="111" t="s">
        <v>5717</v>
      </c>
      <c r="G984" s="111" t="s">
        <v>1330</v>
      </c>
      <c r="H984" s="110" t="str">
        <f t="shared" si="144"/>
        <v>Quercus serrata mongolicoides</v>
      </c>
      <c r="I984" s="112" t="str">
        <f t="array" ref="I984">index('ThreatSearch download 4.6.20'!M:M,match(H984,'ThreatSearch download 4.6.20'!E:E,0))</f>
        <v>#N/A</v>
      </c>
      <c r="J984" s="112" t="str">
        <f t="array" ref="J984">index('ThreatSearch download 4.6.20'!L:L,match(H984,'ThreatSearch download 4.6.20'!E:E,0))</f>
        <v>#N/A</v>
      </c>
      <c r="K984" s="113" t="str">
        <f t="array" ref="K984">index('ThreatSearch download 4.6.20'!R:R,match(H984,'ThreatSearch download 4.6.20'!E:E,0))</f>
        <v>#N/A</v>
      </c>
      <c r="L984" s="69"/>
      <c r="M984" s="69"/>
      <c r="N984" s="69"/>
      <c r="O984" s="69"/>
      <c r="P984" s="69"/>
      <c r="Q984" s="69"/>
      <c r="R984" s="69"/>
      <c r="S984" s="69"/>
      <c r="T984" s="69"/>
      <c r="U984" s="69"/>
      <c r="V984" s="69"/>
      <c r="W984" s="69"/>
      <c r="X984" s="69"/>
      <c r="Y984" s="69"/>
      <c r="Z984" s="69"/>
    </row>
    <row r="985" ht="15.75" customHeight="1">
      <c r="A985" s="111" t="s">
        <v>5718</v>
      </c>
      <c r="B985" s="111" t="s">
        <v>5718</v>
      </c>
      <c r="C985" s="111" t="s">
        <v>5668</v>
      </c>
      <c r="D985" s="111" t="s">
        <v>2425</v>
      </c>
      <c r="E985" s="111" t="s">
        <v>2441</v>
      </c>
      <c r="F985" s="111" t="s">
        <v>2441</v>
      </c>
      <c r="G985" s="111" t="s">
        <v>1330</v>
      </c>
      <c r="H985" s="110" t="str">
        <f t="shared" si="144"/>
        <v>Quercus serrata serrata</v>
      </c>
      <c r="I985" s="112" t="str">
        <f t="array" ref="I985">index('ThreatSearch download 4.6.20'!M:M,match(H985,'ThreatSearch download 4.6.20'!E:E,0))</f>
        <v>#N/A</v>
      </c>
      <c r="J985" s="112" t="str">
        <f t="array" ref="J985">index('ThreatSearch download 4.6.20'!L:L,match(H985,'ThreatSearch download 4.6.20'!E:E,0))</f>
        <v>#N/A</v>
      </c>
      <c r="K985" s="113" t="str">
        <f t="array" ref="K985">index('ThreatSearch download 4.6.20'!R:R,match(H985,'ThreatSearch download 4.6.20'!E:E,0))</f>
        <v>#N/A</v>
      </c>
      <c r="L985" s="69"/>
      <c r="M985" s="69"/>
      <c r="N985" s="69"/>
      <c r="O985" s="69"/>
      <c r="P985" s="69"/>
      <c r="Q985" s="69"/>
      <c r="R985" s="69"/>
      <c r="S985" s="69"/>
      <c r="T985" s="69"/>
      <c r="U985" s="69"/>
      <c r="V985" s="69"/>
      <c r="W985" s="69"/>
      <c r="X985" s="69"/>
      <c r="Y985" s="69"/>
      <c r="Z985" s="69"/>
    </row>
    <row r="986" ht="15.75" customHeight="1">
      <c r="A986" s="111" t="s">
        <v>5719</v>
      </c>
      <c r="B986" s="111" t="s">
        <v>5719</v>
      </c>
      <c r="C986" s="111" t="s">
        <v>5668</v>
      </c>
      <c r="D986" s="111" t="s">
        <v>2425</v>
      </c>
      <c r="E986" s="111" t="s">
        <v>3096</v>
      </c>
      <c r="F986" s="111" t="s">
        <v>5720</v>
      </c>
      <c r="G986" s="111" t="s">
        <v>793</v>
      </c>
      <c r="H986" s="110" t="str">
        <f t="shared" si="144"/>
        <v>Quercus shumardii stenocarpa</v>
      </c>
      <c r="I986" s="112" t="str">
        <f t="array" ref="I986">index('ThreatSearch download 4.6.20'!M:M,match(H986,'ThreatSearch download 4.6.20'!E:E,0))</f>
        <v>#N/A</v>
      </c>
      <c r="J986" s="112" t="str">
        <f t="array" ref="J986">index('ThreatSearch download 4.6.20'!L:L,match(H986,'ThreatSearch download 4.6.20'!E:E,0))</f>
        <v>#N/A</v>
      </c>
      <c r="K986" s="113" t="str">
        <f t="array" ref="K986">index('ThreatSearch download 4.6.20'!R:R,match(H986,'ThreatSearch download 4.6.20'!E:E,0))</f>
        <v>#N/A</v>
      </c>
      <c r="L986" s="69"/>
      <c r="M986" s="69"/>
      <c r="N986" s="69"/>
      <c r="O986" s="69"/>
      <c r="P986" s="69"/>
      <c r="Q986" s="69"/>
      <c r="R986" s="69"/>
      <c r="S986" s="69"/>
      <c r="T986" s="69"/>
      <c r="U986" s="69"/>
      <c r="V986" s="69"/>
      <c r="W986" s="69"/>
      <c r="X986" s="69"/>
      <c r="Y986" s="69"/>
      <c r="Z986" s="69"/>
    </row>
    <row r="987" ht="15.75" customHeight="1">
      <c r="A987" s="111" t="s">
        <v>5721</v>
      </c>
      <c r="B987" s="111" t="s">
        <v>5721</v>
      </c>
      <c r="C987" s="111" t="s">
        <v>5668</v>
      </c>
      <c r="D987" s="111" t="s">
        <v>2425</v>
      </c>
      <c r="E987" s="111" t="s">
        <v>3182</v>
      </c>
      <c r="F987" s="111" t="s">
        <v>5722</v>
      </c>
      <c r="G987" s="111" t="s">
        <v>1342</v>
      </c>
      <c r="H987" s="110" t="str">
        <f t="shared" si="144"/>
        <v>Quercus trojana euboica</v>
      </c>
      <c r="I987" s="112" t="str">
        <f t="array" ref="I987">index('ThreatSearch download 4.6.20'!M:M,match(H987,'ThreatSearch download 4.6.20'!E:E,0))</f>
        <v>#N/A</v>
      </c>
      <c r="J987" s="112" t="str">
        <f t="array" ref="J987">index('ThreatSearch download 4.6.20'!L:L,match(H987,'ThreatSearch download 4.6.20'!E:E,0))</f>
        <v>#N/A</v>
      </c>
      <c r="K987" s="113" t="str">
        <f t="array" ref="K987">index('ThreatSearch download 4.6.20'!R:R,match(H987,'ThreatSearch download 4.6.20'!E:E,0))</f>
        <v>#N/A</v>
      </c>
      <c r="L987" s="69"/>
      <c r="M987" s="69"/>
      <c r="N987" s="69"/>
      <c r="O987" s="69"/>
      <c r="P987" s="69"/>
      <c r="Q987" s="69"/>
      <c r="R987" s="69"/>
      <c r="S987" s="69"/>
      <c r="T987" s="69"/>
      <c r="U987" s="69"/>
      <c r="V987" s="69"/>
      <c r="W987" s="69"/>
      <c r="X987" s="69"/>
      <c r="Y987" s="69"/>
      <c r="Z987" s="69"/>
    </row>
    <row r="988" ht="15.75" customHeight="1">
      <c r="A988" s="111" t="s">
        <v>5723</v>
      </c>
      <c r="B988" s="111" t="s">
        <v>5723</v>
      </c>
      <c r="C988" s="111" t="s">
        <v>5668</v>
      </c>
      <c r="D988" s="111" t="s">
        <v>2425</v>
      </c>
      <c r="E988" s="111" t="s">
        <v>3182</v>
      </c>
      <c r="F988" s="111" t="s">
        <v>3182</v>
      </c>
      <c r="G988" s="111" t="s">
        <v>1342</v>
      </c>
      <c r="H988" s="110" t="str">
        <f t="shared" si="144"/>
        <v>Quercus trojana trojana</v>
      </c>
      <c r="I988" s="112" t="str">
        <f t="array" ref="I988">index('ThreatSearch download 4.6.20'!M:M,match(H988,'ThreatSearch download 4.6.20'!E:E,0))</f>
        <v>#N/A</v>
      </c>
      <c r="J988" s="112" t="str">
        <f t="array" ref="J988">index('ThreatSearch download 4.6.20'!L:L,match(H988,'ThreatSearch download 4.6.20'!E:E,0))</f>
        <v>#N/A</v>
      </c>
      <c r="K988" s="113" t="str">
        <f t="array" ref="K988">index('ThreatSearch download 4.6.20'!R:R,match(H988,'ThreatSearch download 4.6.20'!E:E,0))</f>
        <v>#N/A</v>
      </c>
      <c r="L988" s="69"/>
      <c r="M988" s="69"/>
      <c r="N988" s="69"/>
      <c r="O988" s="69"/>
      <c r="P988" s="69"/>
      <c r="Q988" s="69"/>
      <c r="R988" s="69"/>
      <c r="S988" s="69"/>
      <c r="T988" s="69"/>
      <c r="U988" s="69"/>
      <c r="V988" s="69"/>
      <c r="W988" s="69"/>
      <c r="X988" s="69"/>
      <c r="Y988" s="69"/>
      <c r="Z988" s="69"/>
    </row>
    <row r="989" ht="15.75" customHeight="1">
      <c r="A989" s="111" t="s">
        <v>5724</v>
      </c>
      <c r="B989" s="111" t="s">
        <v>5724</v>
      </c>
      <c r="C989" s="111" t="s">
        <v>5668</v>
      </c>
      <c r="D989" s="111" t="s">
        <v>2425</v>
      </c>
      <c r="E989" s="111" t="s">
        <v>3182</v>
      </c>
      <c r="F989" s="111" t="s">
        <v>5725</v>
      </c>
      <c r="G989" s="111" t="s">
        <v>1342</v>
      </c>
      <c r="H989" s="110" t="str">
        <f t="shared" si="144"/>
        <v>Quercus trojana yaltirikii</v>
      </c>
      <c r="I989" s="112" t="str">
        <f t="array" ref="I989">index('ThreatSearch download 4.6.20'!M:M,match(H989,'ThreatSearch download 4.6.20'!E:E,0))</f>
        <v>#N/A</v>
      </c>
      <c r="J989" s="112" t="str">
        <f t="array" ref="J989">index('ThreatSearch download 4.6.20'!L:L,match(H989,'ThreatSearch download 4.6.20'!E:E,0))</f>
        <v>#N/A</v>
      </c>
      <c r="K989" s="113" t="str">
        <f t="array" ref="K989">index('ThreatSearch download 4.6.20'!R:R,match(H989,'ThreatSearch download 4.6.20'!E:E,0))</f>
        <v>#N/A</v>
      </c>
      <c r="L989" s="69"/>
      <c r="M989" s="69"/>
      <c r="N989" s="69"/>
      <c r="O989" s="69"/>
      <c r="P989" s="69"/>
      <c r="Q989" s="69"/>
      <c r="R989" s="69"/>
      <c r="S989" s="69"/>
      <c r="T989" s="69"/>
      <c r="U989" s="69"/>
      <c r="V989" s="69"/>
      <c r="W989" s="69"/>
      <c r="X989" s="69"/>
      <c r="Y989" s="69"/>
      <c r="Z989" s="69"/>
    </row>
    <row r="990" ht="15.75" customHeight="1">
      <c r="A990" s="111" t="s">
        <v>5726</v>
      </c>
      <c r="B990" s="111" t="s">
        <v>5726</v>
      </c>
      <c r="C990" s="111" t="s">
        <v>5668</v>
      </c>
      <c r="D990" s="111" t="s">
        <v>2450</v>
      </c>
      <c r="E990" s="111" t="s">
        <v>2458</v>
      </c>
      <c r="F990" s="111" t="s">
        <v>5104</v>
      </c>
      <c r="G990" s="111" t="s">
        <v>824</v>
      </c>
      <c r="H990" s="110" t="str">
        <f t="shared" si="144"/>
        <v>Tilia amurensis sibirica</v>
      </c>
      <c r="I990" s="112" t="str">
        <f t="array" ref="I990">index('ThreatSearch download 4.6.20'!M:M,match(H990,'ThreatSearch download 4.6.20'!E:E,0))</f>
        <v>#N/A</v>
      </c>
      <c r="J990" s="112" t="str">
        <f t="array" ref="J990">index('ThreatSearch download 4.6.20'!L:L,match(H990,'ThreatSearch download 4.6.20'!E:E,0))</f>
        <v>#N/A</v>
      </c>
      <c r="K990" s="113" t="str">
        <f t="array" ref="K990">index('ThreatSearch download 4.6.20'!R:R,match(H990,'ThreatSearch download 4.6.20'!E:E,0))</f>
        <v>#N/A</v>
      </c>
      <c r="L990" s="69"/>
      <c r="M990" s="69"/>
      <c r="N990" s="69"/>
      <c r="O990" s="69"/>
      <c r="P990" s="69"/>
      <c r="Q990" s="69"/>
      <c r="R990" s="69"/>
      <c r="S990" s="69"/>
      <c r="T990" s="69"/>
      <c r="U990" s="69"/>
      <c r="V990" s="69"/>
      <c r="W990" s="69"/>
      <c r="X990" s="69"/>
      <c r="Y990" s="69"/>
      <c r="Z990" s="69"/>
    </row>
    <row r="991" ht="15.75" customHeight="1">
      <c r="A991" s="111" t="s">
        <v>5727</v>
      </c>
      <c r="B991" s="111" t="s">
        <v>5727</v>
      </c>
      <c r="C991" s="111" t="s">
        <v>5668</v>
      </c>
      <c r="D991" s="111" t="s">
        <v>2450</v>
      </c>
      <c r="E991" s="111" t="s">
        <v>2458</v>
      </c>
      <c r="F991" s="111" t="s">
        <v>5728</v>
      </c>
      <c r="G991" s="111" t="s">
        <v>824</v>
      </c>
      <c r="H991" s="110" t="str">
        <f t="shared" si="144"/>
        <v>Tilia amurensis tricuspidata</v>
      </c>
      <c r="I991" s="112" t="str">
        <f t="array" ref="I991">index('ThreatSearch download 4.6.20'!M:M,match(H991,'ThreatSearch download 4.6.20'!E:E,0))</f>
        <v>#N/A</v>
      </c>
      <c r="J991" s="112" t="str">
        <f t="array" ref="J991">index('ThreatSearch download 4.6.20'!L:L,match(H991,'ThreatSearch download 4.6.20'!E:E,0))</f>
        <v>#N/A</v>
      </c>
      <c r="K991" s="113" t="str">
        <f t="array" ref="K991">index('ThreatSearch download 4.6.20'!R:R,match(H991,'ThreatSearch download 4.6.20'!E:E,0))</f>
        <v>#N/A</v>
      </c>
      <c r="L991" s="69"/>
      <c r="M991" s="69"/>
      <c r="N991" s="69"/>
      <c r="O991" s="69"/>
      <c r="P991" s="69"/>
      <c r="Q991" s="69"/>
      <c r="R991" s="69"/>
      <c r="S991" s="69"/>
      <c r="T991" s="69"/>
      <c r="U991" s="69"/>
      <c r="V991" s="69"/>
      <c r="W991" s="69"/>
      <c r="X991" s="69"/>
      <c r="Y991" s="69"/>
      <c r="Z991" s="69"/>
    </row>
    <row r="992" ht="15.75" customHeight="1">
      <c r="A992" s="111" t="s">
        <v>3793</v>
      </c>
      <c r="B992" s="111" t="s">
        <v>3793</v>
      </c>
      <c r="C992" s="111" t="s">
        <v>5668</v>
      </c>
      <c r="D992" s="111" t="s">
        <v>2450</v>
      </c>
      <c r="E992" s="111" t="s">
        <v>2464</v>
      </c>
      <c r="F992" s="111" t="s">
        <v>3794</v>
      </c>
      <c r="G992" s="111" t="s">
        <v>1365</v>
      </c>
      <c r="H992" s="110" t="str">
        <f t="shared" si="144"/>
        <v>Tilia chinensis intonsa</v>
      </c>
      <c r="I992" s="112" t="str">
        <f t="array" ref="I992">index('ThreatSearch download 4.6.20'!M:M,match(H992,'ThreatSearch download 4.6.20'!E:E,0))</f>
        <v>#N/A</v>
      </c>
      <c r="J992" s="112" t="str">
        <f t="array" ref="J992">index('ThreatSearch download 4.6.20'!L:L,match(H992,'ThreatSearch download 4.6.20'!E:E,0))</f>
        <v>#N/A</v>
      </c>
      <c r="K992" s="113" t="str">
        <f t="array" ref="K992">index('ThreatSearch download 4.6.20'!R:R,match(H992,'ThreatSearch download 4.6.20'!E:E,0))</f>
        <v>#N/A</v>
      </c>
      <c r="L992" s="69"/>
      <c r="M992" s="69"/>
      <c r="N992" s="69"/>
      <c r="O992" s="69"/>
      <c r="P992" s="69"/>
      <c r="Q992" s="69"/>
      <c r="R992" s="69"/>
      <c r="S992" s="69"/>
      <c r="T992" s="69"/>
      <c r="U992" s="69"/>
      <c r="V992" s="69"/>
      <c r="W992" s="69"/>
      <c r="X992" s="69"/>
      <c r="Y992" s="69"/>
      <c r="Z992" s="69"/>
    </row>
    <row r="993" ht="15.75" customHeight="1">
      <c r="A993" s="111" t="s">
        <v>3796</v>
      </c>
      <c r="B993" s="111" t="s">
        <v>3796</v>
      </c>
      <c r="C993" s="111" t="s">
        <v>5668</v>
      </c>
      <c r="D993" s="111" t="s">
        <v>2450</v>
      </c>
      <c r="E993" s="111" t="s">
        <v>2464</v>
      </c>
      <c r="F993" s="111" t="s">
        <v>3797</v>
      </c>
      <c r="G993" s="111" t="s">
        <v>1365</v>
      </c>
      <c r="H993" s="110" t="str">
        <f t="shared" si="144"/>
        <v>Tilia chinensis investita</v>
      </c>
      <c r="I993" s="112" t="str">
        <f t="array" ref="I993">index('ThreatSearch download 4.6.20'!M:M,match(H993,'ThreatSearch download 4.6.20'!E:E,0))</f>
        <v>#N/A</v>
      </c>
      <c r="J993" s="112" t="str">
        <f t="array" ref="J993">index('ThreatSearch download 4.6.20'!L:L,match(H993,'ThreatSearch download 4.6.20'!E:E,0))</f>
        <v>#N/A</v>
      </c>
      <c r="K993" s="113" t="str">
        <f t="array" ref="K993">index('ThreatSearch download 4.6.20'!R:R,match(H993,'ThreatSearch download 4.6.20'!E:E,0))</f>
        <v>#N/A</v>
      </c>
      <c r="L993" s="69"/>
      <c r="M993" s="69"/>
      <c r="N993" s="69"/>
      <c r="O993" s="69"/>
      <c r="P993" s="69"/>
      <c r="Q993" s="69"/>
      <c r="R993" s="69"/>
      <c r="S993" s="69"/>
      <c r="T993" s="69"/>
      <c r="U993" s="69"/>
      <c r="V993" s="69"/>
      <c r="W993" s="69"/>
      <c r="X993" s="69"/>
      <c r="Y993" s="69"/>
      <c r="Z993" s="69"/>
    </row>
    <row r="994" ht="15.75" customHeight="1">
      <c r="A994" s="111" t="s">
        <v>3872</v>
      </c>
      <c r="B994" s="111" t="s">
        <v>3872</v>
      </c>
      <c r="C994" s="111" t="s">
        <v>5668</v>
      </c>
      <c r="D994" s="111" t="s">
        <v>2450</v>
      </c>
      <c r="E994" s="111" t="s">
        <v>2479</v>
      </c>
      <c r="F994" s="111" t="s">
        <v>3873</v>
      </c>
      <c r="G994" s="111" t="s">
        <v>1379</v>
      </c>
      <c r="H994" s="110" t="str">
        <f t="shared" si="144"/>
        <v>Tilia mandshurica megaphylla</v>
      </c>
      <c r="I994" s="112" t="str">
        <f t="array" ref="I994">index('ThreatSearch download 4.6.20'!M:M,match(H994,'ThreatSearch download 4.6.20'!E:E,0))</f>
        <v>#N/A</v>
      </c>
      <c r="J994" s="112" t="str">
        <f t="array" ref="J994">index('ThreatSearch download 4.6.20'!L:L,match(H994,'ThreatSearch download 4.6.20'!E:E,0))</f>
        <v>#N/A</v>
      </c>
      <c r="K994" s="113" t="str">
        <f t="array" ref="K994">index('ThreatSearch download 4.6.20'!R:R,match(H994,'ThreatSearch download 4.6.20'!E:E,0))</f>
        <v>#N/A</v>
      </c>
      <c r="L994" s="69"/>
      <c r="M994" s="69"/>
      <c r="N994" s="69"/>
      <c r="O994" s="69"/>
      <c r="P994" s="69"/>
      <c r="Q994" s="69"/>
      <c r="R994" s="69"/>
      <c r="S994" s="69"/>
      <c r="T994" s="69"/>
      <c r="U994" s="69"/>
      <c r="V994" s="69"/>
      <c r="W994" s="69"/>
      <c r="X994" s="69"/>
      <c r="Y994" s="69"/>
      <c r="Z994" s="69"/>
    </row>
    <row r="995" ht="15.75" customHeight="1">
      <c r="A995" s="111" t="s">
        <v>3875</v>
      </c>
      <c r="B995" s="111" t="s">
        <v>3875</v>
      </c>
      <c r="C995" s="111" t="s">
        <v>5668</v>
      </c>
      <c r="D995" s="111" t="s">
        <v>2450</v>
      </c>
      <c r="E995" s="111" t="s">
        <v>2479</v>
      </c>
      <c r="F995" s="111" t="s">
        <v>3876</v>
      </c>
      <c r="G995" s="111" t="s">
        <v>1379</v>
      </c>
      <c r="H995" s="110" t="str">
        <f t="shared" si="144"/>
        <v>Tilia mandshurica ovalis</v>
      </c>
      <c r="I995" s="112" t="str">
        <f t="array" ref="I995">index('ThreatSearch download 4.6.20'!M:M,match(H995,'ThreatSearch download 4.6.20'!E:E,0))</f>
        <v>#N/A</v>
      </c>
      <c r="J995" s="112" t="str">
        <f t="array" ref="J995">index('ThreatSearch download 4.6.20'!L:L,match(H995,'ThreatSearch download 4.6.20'!E:E,0))</f>
        <v>#N/A</v>
      </c>
      <c r="K995" s="113" t="str">
        <f t="array" ref="K995">index('ThreatSearch download 4.6.20'!R:R,match(H995,'ThreatSearch download 4.6.20'!E:E,0))</f>
        <v>#N/A</v>
      </c>
      <c r="L995" s="69"/>
      <c r="M995" s="69"/>
      <c r="N995" s="69"/>
      <c r="O995" s="69"/>
      <c r="P995" s="69"/>
      <c r="Q995" s="69"/>
      <c r="R995" s="69"/>
      <c r="S995" s="69"/>
      <c r="T995" s="69"/>
      <c r="U995" s="69"/>
      <c r="V995" s="69"/>
      <c r="W995" s="69"/>
      <c r="X995" s="69"/>
      <c r="Y995" s="69"/>
      <c r="Z995" s="69"/>
    </row>
    <row r="996" ht="15.75" customHeight="1">
      <c r="A996" s="111" t="s">
        <v>3661</v>
      </c>
      <c r="B996" s="111" t="s">
        <v>3661</v>
      </c>
      <c r="C996" s="111" t="s">
        <v>5668</v>
      </c>
      <c r="D996" s="111" t="s">
        <v>2450</v>
      </c>
      <c r="E996" s="111" t="s">
        <v>2479</v>
      </c>
      <c r="F996" s="111" t="s">
        <v>3662</v>
      </c>
      <c r="G996" s="111" t="s">
        <v>1379</v>
      </c>
      <c r="H996" s="110" t="str">
        <f t="shared" si="144"/>
        <v>Tilia mandshurica rufovillosa</v>
      </c>
      <c r="I996" s="112" t="str">
        <f t="array" ref="I996">index('ThreatSearch download 4.6.20'!M:M,match(H996,'ThreatSearch download 4.6.20'!E:E,0))</f>
        <v>#N/A</v>
      </c>
      <c r="J996" s="112" t="str">
        <f t="array" ref="J996">index('ThreatSearch download 4.6.20'!L:L,match(H996,'ThreatSearch download 4.6.20'!E:E,0))</f>
        <v>#N/A</v>
      </c>
      <c r="K996" s="113" t="str">
        <f t="array" ref="K996">index('ThreatSearch download 4.6.20'!R:R,match(H996,'ThreatSearch download 4.6.20'!E:E,0))</f>
        <v>#N/A</v>
      </c>
      <c r="L996" s="69"/>
      <c r="M996" s="69"/>
      <c r="N996" s="69"/>
      <c r="O996" s="69"/>
      <c r="P996" s="69"/>
      <c r="Q996" s="69"/>
      <c r="R996" s="69"/>
      <c r="S996" s="69"/>
      <c r="T996" s="69"/>
      <c r="U996" s="69"/>
      <c r="V996" s="69"/>
      <c r="W996" s="69"/>
      <c r="X996" s="69"/>
      <c r="Y996" s="69"/>
      <c r="Z996" s="69"/>
    </row>
    <row r="997" ht="15.75" customHeight="1">
      <c r="A997" s="111" t="s">
        <v>3657</v>
      </c>
      <c r="B997" s="111" t="s">
        <v>3657</v>
      </c>
      <c r="C997" s="111" t="s">
        <v>5668</v>
      </c>
      <c r="D997" s="111" t="s">
        <v>2450</v>
      </c>
      <c r="E997" s="111" t="s">
        <v>2479</v>
      </c>
      <c r="F997" s="111" t="s">
        <v>3658</v>
      </c>
      <c r="G997" s="111" t="s">
        <v>1379</v>
      </c>
      <c r="H997" s="110" t="str">
        <f t="shared" si="144"/>
        <v>Tilia mandshurica toriiana</v>
      </c>
      <c r="I997" s="112" t="str">
        <f t="array" ref="I997">index('ThreatSearch download 4.6.20'!M:M,match(H997,'ThreatSearch download 4.6.20'!E:E,0))</f>
        <v>#N/A</v>
      </c>
      <c r="J997" s="112" t="str">
        <f t="array" ref="J997">index('ThreatSearch download 4.6.20'!L:L,match(H997,'ThreatSearch download 4.6.20'!E:E,0))</f>
        <v>#N/A</v>
      </c>
      <c r="K997" s="113" t="str">
        <f t="array" ref="K997">index('ThreatSearch download 4.6.20'!R:R,match(H997,'ThreatSearch download 4.6.20'!E:E,0))</f>
        <v>#N/A</v>
      </c>
      <c r="L997" s="69"/>
      <c r="M997" s="69"/>
      <c r="N997" s="69"/>
      <c r="O997" s="69"/>
      <c r="P997" s="69"/>
      <c r="Q997" s="69"/>
      <c r="R997" s="69"/>
      <c r="S997" s="69"/>
      <c r="T997" s="69"/>
      <c r="U997" s="69"/>
      <c r="V997" s="69"/>
      <c r="W997" s="69"/>
      <c r="X997" s="69"/>
      <c r="Y997" s="69"/>
      <c r="Z997" s="69"/>
    </row>
    <row r="998" ht="15.75" customHeight="1">
      <c r="A998" s="111" t="s">
        <v>3807</v>
      </c>
      <c r="B998" s="111" t="s">
        <v>3807</v>
      </c>
      <c r="C998" s="111" t="s">
        <v>5668</v>
      </c>
      <c r="D998" s="111" t="s">
        <v>2450</v>
      </c>
      <c r="E998" s="111" t="s">
        <v>2479</v>
      </c>
      <c r="F998" s="111" t="s">
        <v>2792</v>
      </c>
      <c r="G998" s="111" t="s">
        <v>1379</v>
      </c>
      <c r="H998" s="110" t="str">
        <f t="shared" si="144"/>
        <v>Tilia mandshurica tuberculata</v>
      </c>
      <c r="I998" s="112" t="str">
        <f t="array" ref="I998">index('ThreatSearch download 4.6.20'!M:M,match(H998,'ThreatSearch download 4.6.20'!E:E,0))</f>
        <v>#N/A</v>
      </c>
      <c r="J998" s="112" t="str">
        <f t="array" ref="J998">index('ThreatSearch download 4.6.20'!L:L,match(H998,'ThreatSearch download 4.6.20'!E:E,0))</f>
        <v>#N/A</v>
      </c>
      <c r="K998" s="113" t="str">
        <f t="array" ref="K998">index('ThreatSearch download 4.6.20'!R:R,match(H998,'ThreatSearch download 4.6.20'!E:E,0))</f>
        <v>#N/A</v>
      </c>
      <c r="L998" s="69"/>
      <c r="M998" s="69"/>
      <c r="N998" s="69"/>
      <c r="O998" s="69"/>
      <c r="P998" s="69"/>
      <c r="Q998" s="69"/>
      <c r="R998" s="69"/>
      <c r="S998" s="69"/>
      <c r="T998" s="69"/>
      <c r="U998" s="69"/>
      <c r="V998" s="69"/>
      <c r="W998" s="69"/>
      <c r="X998" s="69"/>
      <c r="Y998" s="69"/>
      <c r="Z998" s="69"/>
    </row>
    <row r="999" ht="15.75" customHeight="1">
      <c r="A999" s="111" t="s">
        <v>5729</v>
      </c>
      <c r="B999" s="111" t="s">
        <v>5729</v>
      </c>
      <c r="C999" s="111" t="s">
        <v>5668</v>
      </c>
      <c r="D999" s="111" t="s">
        <v>2450</v>
      </c>
      <c r="E999" s="111" t="s">
        <v>2482</v>
      </c>
      <c r="F999" s="111" t="s">
        <v>5730</v>
      </c>
      <c r="G999" s="111" t="s">
        <v>1383</v>
      </c>
      <c r="H999" s="110" t="str">
        <f t="shared" si="144"/>
        <v>Tilia maximowicziana yesoana</v>
      </c>
      <c r="I999" s="112" t="str">
        <f t="array" ref="I999">index('ThreatSearch download 4.6.20'!M:M,match(H999,'ThreatSearch download 4.6.20'!E:E,0))</f>
        <v>#N/A</v>
      </c>
      <c r="J999" s="112" t="str">
        <f t="array" ref="J999">index('ThreatSearch download 4.6.20'!L:L,match(H999,'ThreatSearch download 4.6.20'!E:E,0))</f>
        <v>#N/A</v>
      </c>
      <c r="K999" s="113" t="str">
        <f t="array" ref="K999">index('ThreatSearch download 4.6.20'!R:R,match(H999,'ThreatSearch download 4.6.20'!E:E,0))</f>
        <v>#N/A</v>
      </c>
      <c r="L999" s="69"/>
      <c r="M999" s="69"/>
      <c r="N999" s="69"/>
      <c r="O999" s="69"/>
      <c r="P999" s="69"/>
      <c r="Q999" s="69"/>
      <c r="R999" s="69"/>
      <c r="S999" s="69"/>
      <c r="T999" s="69"/>
      <c r="U999" s="69"/>
      <c r="V999" s="69"/>
      <c r="W999" s="69"/>
      <c r="X999" s="69"/>
      <c r="Y999" s="69"/>
      <c r="Z999" s="69"/>
    </row>
    <row r="1000" ht="15.75" customHeight="1">
      <c r="A1000" s="111" t="s">
        <v>3814</v>
      </c>
      <c r="B1000" s="111" t="s">
        <v>3814</v>
      </c>
      <c r="C1000" s="111" t="s">
        <v>5668</v>
      </c>
      <c r="D1000" s="111" t="s">
        <v>2450</v>
      </c>
      <c r="E1000" s="111" t="s">
        <v>2491</v>
      </c>
      <c r="F1000" s="111" t="s">
        <v>3815</v>
      </c>
      <c r="G1000" s="111" t="s">
        <v>1392</v>
      </c>
      <c r="H1000" s="110" t="str">
        <f t="shared" si="144"/>
        <v>Tilia oliveri cinerascens</v>
      </c>
      <c r="I1000" s="112" t="str">
        <f t="array" ref="I1000">index('ThreatSearch download 4.6.20'!M:M,match(H1000,'ThreatSearch download 4.6.20'!E:E,0))</f>
        <v>#N/A</v>
      </c>
      <c r="J1000" s="112" t="str">
        <f t="array" ref="J1000">index('ThreatSearch download 4.6.20'!L:L,match(H1000,'ThreatSearch download 4.6.20'!E:E,0))</f>
        <v>#N/A</v>
      </c>
      <c r="K1000" s="113" t="str">
        <f t="array" ref="K1000">index('ThreatSearch download 4.6.20'!R:R,match(H1000,'ThreatSearch download 4.6.20'!E:E,0))</f>
        <v>#N/A</v>
      </c>
      <c r="L1000" s="69"/>
      <c r="M1000" s="69"/>
      <c r="N1000" s="69"/>
      <c r="O1000" s="69"/>
      <c r="P1000" s="69"/>
      <c r="Q1000" s="69"/>
      <c r="R1000" s="69"/>
      <c r="S1000" s="69"/>
      <c r="T1000" s="69"/>
      <c r="U1000" s="69"/>
      <c r="V1000" s="69"/>
      <c r="W1000" s="69"/>
      <c r="X1000" s="69"/>
      <c r="Y1000" s="69"/>
      <c r="Z1000" s="69"/>
    </row>
    <row r="1001" ht="15.75" customHeight="1">
      <c r="A1001" s="111" t="s">
        <v>5731</v>
      </c>
      <c r="B1001" s="111" t="s">
        <v>5731</v>
      </c>
      <c r="C1001" s="111" t="s">
        <v>5668</v>
      </c>
      <c r="D1001" s="111" t="s">
        <v>2450</v>
      </c>
      <c r="E1001" s="111" t="s">
        <v>2495</v>
      </c>
      <c r="F1001" s="111" t="s">
        <v>3289</v>
      </c>
      <c r="G1001" s="111" t="s">
        <v>890</v>
      </c>
      <c r="H1001" s="110" t="str">
        <f t="shared" si="144"/>
        <v>Tilia tuan oblongifolia</v>
      </c>
      <c r="I1001" s="112" t="str">
        <f t="array" ref="I1001">index('ThreatSearch download 4.6.20'!M:M,match(H1001,'ThreatSearch download 4.6.20'!E:E,0))</f>
        <v>#N/A</v>
      </c>
      <c r="J1001" s="112" t="str">
        <f t="array" ref="J1001">index('ThreatSearch download 4.6.20'!L:L,match(H1001,'ThreatSearch download 4.6.20'!E:E,0))</f>
        <v>#N/A</v>
      </c>
      <c r="K1001" s="113" t="str">
        <f t="array" ref="K1001">index('ThreatSearch download 4.6.20'!R:R,match(H1001,'ThreatSearch download 4.6.20'!E:E,0))</f>
        <v>#N/A</v>
      </c>
      <c r="L1001" s="69"/>
      <c r="M1001" s="69"/>
      <c r="N1001" s="69"/>
      <c r="O1001" s="69"/>
      <c r="P1001" s="69"/>
      <c r="Q1001" s="69"/>
      <c r="R1001" s="69"/>
      <c r="S1001" s="69"/>
      <c r="T1001" s="69"/>
      <c r="U1001" s="69"/>
      <c r="V1001" s="69"/>
      <c r="W1001" s="69"/>
      <c r="X1001" s="69"/>
      <c r="Y1001" s="69"/>
      <c r="Z1001" s="69"/>
    </row>
    <row r="1002" ht="15.75" customHeight="1">
      <c r="A1002" s="111" t="s">
        <v>5732</v>
      </c>
      <c r="B1002" s="111" t="s">
        <v>5732</v>
      </c>
      <c r="C1002" s="111" t="s">
        <v>5668</v>
      </c>
      <c r="D1002" s="111" t="s">
        <v>2450</v>
      </c>
      <c r="E1002" s="111" t="s">
        <v>2495</v>
      </c>
      <c r="F1002" s="111" t="s">
        <v>4066</v>
      </c>
      <c r="G1002" s="111" t="s">
        <v>890</v>
      </c>
      <c r="H1002" s="110" t="str">
        <f t="shared" si="144"/>
        <v>Tilia tuan tristis</v>
      </c>
      <c r="I1002" s="112" t="str">
        <f t="array" ref="I1002">index('ThreatSearch download 4.6.20'!M:M,match(H1002,'ThreatSearch download 4.6.20'!E:E,0))</f>
        <v>#N/A</v>
      </c>
      <c r="J1002" s="112" t="str">
        <f t="array" ref="J1002">index('ThreatSearch download 4.6.20'!L:L,match(H1002,'ThreatSearch download 4.6.20'!E:E,0))</f>
        <v>#N/A</v>
      </c>
      <c r="K1002" s="113" t="str">
        <f t="array" ref="K1002">index('ThreatSearch download 4.6.20'!R:R,match(H1002,'ThreatSearch download 4.6.20'!E:E,0))</f>
        <v>#N/A</v>
      </c>
      <c r="L1002" s="69"/>
      <c r="M1002" s="69"/>
      <c r="N1002" s="69"/>
      <c r="O1002" s="69"/>
      <c r="P1002" s="69"/>
      <c r="Q1002" s="69"/>
      <c r="R1002" s="69"/>
      <c r="S1002" s="69"/>
      <c r="T1002" s="69"/>
      <c r="U1002" s="69"/>
      <c r="V1002" s="69"/>
      <c r="W1002" s="69"/>
      <c r="X1002" s="69"/>
      <c r="Y1002" s="69"/>
      <c r="Z1002" s="69"/>
    </row>
    <row r="1003" ht="15.75" customHeight="1">
      <c r="A1003" s="111" t="s">
        <v>5733</v>
      </c>
      <c r="B1003" s="111" t="s">
        <v>5733</v>
      </c>
      <c r="C1003" s="111" t="s">
        <v>5668</v>
      </c>
      <c r="D1003" s="111" t="s">
        <v>2450</v>
      </c>
      <c r="E1003" s="111" t="s">
        <v>2495</v>
      </c>
      <c r="F1003" s="111" t="s">
        <v>2495</v>
      </c>
      <c r="G1003" s="111" t="s">
        <v>890</v>
      </c>
      <c r="H1003" s="110" t="str">
        <f t="shared" si="144"/>
        <v>Tilia tuan tuan</v>
      </c>
      <c r="I1003" s="112" t="str">
        <f t="array" ref="I1003">index('ThreatSearch download 4.6.20'!M:M,match(H1003,'ThreatSearch download 4.6.20'!E:E,0))</f>
        <v>#N/A</v>
      </c>
      <c r="J1003" s="112" t="str">
        <f t="array" ref="J1003">index('ThreatSearch download 4.6.20'!L:L,match(H1003,'ThreatSearch download 4.6.20'!E:E,0))</f>
        <v>#N/A</v>
      </c>
      <c r="K1003" s="113" t="str">
        <f t="array" ref="K1003">index('ThreatSearch download 4.6.20'!R:R,match(H1003,'ThreatSearch download 4.6.20'!E:E,0))</f>
        <v>#N/A</v>
      </c>
      <c r="L1003" s="69"/>
      <c r="M1003" s="69"/>
      <c r="N1003" s="69"/>
      <c r="O1003" s="69"/>
      <c r="P1003" s="69"/>
      <c r="Q1003" s="69"/>
      <c r="R1003" s="69"/>
      <c r="S1003" s="69"/>
      <c r="T1003" s="69"/>
      <c r="U1003" s="69"/>
      <c r="V1003" s="69"/>
      <c r="W1003" s="69"/>
      <c r="X1003" s="69"/>
      <c r="Y1003" s="69"/>
      <c r="Z1003" s="69"/>
    </row>
    <row r="1004" ht="15.75" customHeight="1">
      <c r="A1004" s="111" t="s">
        <v>5734</v>
      </c>
      <c r="B1004" s="111" t="s">
        <v>5734</v>
      </c>
      <c r="C1004" s="111" t="s">
        <v>5668</v>
      </c>
      <c r="D1004" s="111" t="s">
        <v>2623</v>
      </c>
      <c r="E1004" s="111" t="s">
        <v>3150</v>
      </c>
      <c r="F1004" s="111" t="s">
        <v>2900</v>
      </c>
      <c r="G1004" s="111" t="s">
        <v>1445</v>
      </c>
      <c r="H1004" s="110" t="str">
        <f t="shared" si="144"/>
        <v>Ulmus minor angustifolia</v>
      </c>
      <c r="I1004" s="112" t="str">
        <f t="array" ref="I1004">index('ThreatSearch download 4.6.20'!M:M,match(H1004,'ThreatSearch download 4.6.20'!E:E,0))</f>
        <v>#N/A</v>
      </c>
      <c r="J1004" s="112" t="str">
        <f t="array" ref="J1004">index('ThreatSearch download 4.6.20'!L:L,match(H1004,'ThreatSearch download 4.6.20'!E:E,0))</f>
        <v>#N/A</v>
      </c>
      <c r="K1004" s="113" t="str">
        <f t="array" ref="K1004">index('ThreatSearch download 4.6.20'!R:R,match(H1004,'ThreatSearch download 4.6.20'!E:E,0))</f>
        <v>#N/A</v>
      </c>
      <c r="L1004" s="69"/>
      <c r="M1004" s="69"/>
      <c r="N1004" s="69"/>
      <c r="O1004" s="69"/>
      <c r="P1004" s="69"/>
      <c r="Q1004" s="69"/>
      <c r="R1004" s="69"/>
      <c r="S1004" s="69"/>
      <c r="T1004" s="69"/>
      <c r="U1004" s="69"/>
      <c r="V1004" s="69"/>
      <c r="W1004" s="69"/>
      <c r="X1004" s="69"/>
      <c r="Y1004" s="69"/>
      <c r="Z1004" s="69"/>
    </row>
    <row r="1005" ht="15.75" customHeight="1">
      <c r="A1005" s="111" t="s">
        <v>4627</v>
      </c>
      <c r="B1005" s="111" t="s">
        <v>4627</v>
      </c>
      <c r="C1005" s="111" t="s">
        <v>5668</v>
      </c>
      <c r="D1005" s="111" t="s">
        <v>2623</v>
      </c>
      <c r="E1005" s="111" t="s">
        <v>3150</v>
      </c>
      <c r="F1005" s="111" t="s">
        <v>4417</v>
      </c>
      <c r="G1005" s="111" t="s">
        <v>1445</v>
      </c>
      <c r="H1005" s="110" t="str">
        <f t="shared" si="144"/>
        <v>Ulmus minor canescens</v>
      </c>
      <c r="I1005" s="112" t="str">
        <f t="array" ref="I1005">index('ThreatSearch download 4.6.20'!M:M,match(H1005,'ThreatSearch download 4.6.20'!E:E,0))</f>
        <v>#N/A</v>
      </c>
      <c r="J1005" s="112" t="str">
        <f t="array" ref="J1005">index('ThreatSearch download 4.6.20'!L:L,match(H1005,'ThreatSearch download 4.6.20'!E:E,0))</f>
        <v>#N/A</v>
      </c>
      <c r="K1005" s="113" t="str">
        <f t="array" ref="K1005">index('ThreatSearch download 4.6.20'!R:R,match(H1005,'ThreatSearch download 4.6.20'!E:E,0))</f>
        <v>#N/A</v>
      </c>
      <c r="L1005" s="69"/>
      <c r="M1005" s="69"/>
      <c r="N1005" s="69"/>
      <c r="O1005" s="69"/>
      <c r="P1005" s="69"/>
      <c r="Q1005" s="69"/>
      <c r="R1005" s="69"/>
      <c r="S1005" s="69"/>
      <c r="T1005" s="69"/>
      <c r="U1005" s="69"/>
      <c r="V1005" s="69"/>
      <c r="W1005" s="69"/>
      <c r="X1005" s="69"/>
      <c r="Y1005" s="69"/>
      <c r="Z1005" s="69"/>
    </row>
    <row r="1006" ht="15.75" customHeight="1">
      <c r="A1006" s="111" t="s">
        <v>4629</v>
      </c>
      <c r="B1006" s="111" t="s">
        <v>4629</v>
      </c>
      <c r="C1006" s="111" t="s">
        <v>5668</v>
      </c>
      <c r="D1006" s="111" t="s">
        <v>2623</v>
      </c>
      <c r="E1006" s="111" t="s">
        <v>3150</v>
      </c>
      <c r="F1006" s="111" t="s">
        <v>3150</v>
      </c>
      <c r="G1006" s="111" t="s">
        <v>1445</v>
      </c>
      <c r="H1006" s="110" t="str">
        <f t="shared" si="144"/>
        <v>Ulmus minor minor</v>
      </c>
      <c r="I1006" s="112" t="str">
        <f t="array" ref="I1006">index('ThreatSearch download 4.6.20'!M:M,match(H1006,'ThreatSearch download 4.6.20'!E:E,0))</f>
        <v>#N/A</v>
      </c>
      <c r="J1006" s="112" t="str">
        <f t="array" ref="J1006">index('ThreatSearch download 4.6.20'!L:L,match(H1006,'ThreatSearch download 4.6.20'!E:E,0))</f>
        <v>#N/A</v>
      </c>
      <c r="K1006" s="113" t="str">
        <f t="array" ref="K1006">index('ThreatSearch download 4.6.20'!R:R,match(H1006,'ThreatSearch download 4.6.20'!E:E,0))</f>
        <v>#N/A</v>
      </c>
      <c r="L1006" s="69"/>
      <c r="M1006" s="69"/>
      <c r="N1006" s="69"/>
      <c r="O1006" s="69"/>
      <c r="P1006" s="69"/>
      <c r="Q1006" s="69"/>
      <c r="R1006" s="69"/>
      <c r="S1006" s="69"/>
      <c r="T1006" s="69"/>
      <c r="U1006" s="69"/>
      <c r="V1006" s="69"/>
      <c r="W1006" s="69"/>
      <c r="X1006" s="69"/>
      <c r="Y1006" s="69"/>
      <c r="Z1006" s="69"/>
    </row>
    <row r="1007" ht="15.75" customHeight="1">
      <c r="A1007" s="111" t="s">
        <v>5735</v>
      </c>
      <c r="B1007" s="111" t="s">
        <v>5735</v>
      </c>
      <c r="C1007" s="111" t="s">
        <v>5668</v>
      </c>
      <c r="D1007" s="111" t="s">
        <v>2623</v>
      </c>
      <c r="E1007" s="111" t="s">
        <v>3150</v>
      </c>
      <c r="F1007" s="111" t="s">
        <v>5736</v>
      </c>
      <c r="G1007" s="111" t="s">
        <v>1445</v>
      </c>
      <c r="H1007" s="110" t="str">
        <f t="shared" si="144"/>
        <v>Ulmus minor sarniensis</v>
      </c>
      <c r="I1007" s="112" t="str">
        <f t="array" ref="I1007">index('ThreatSearch download 4.6.20'!M:M,match(H1007,'ThreatSearch download 4.6.20'!E:E,0))</f>
        <v>#N/A</v>
      </c>
      <c r="J1007" s="112" t="str">
        <f t="array" ref="J1007">index('ThreatSearch download 4.6.20'!L:L,match(H1007,'ThreatSearch download 4.6.20'!E:E,0))</f>
        <v>#N/A</v>
      </c>
      <c r="K1007" s="113" t="str">
        <f t="array" ref="K1007">index('ThreatSearch download 4.6.20'!R:R,match(H1007,'ThreatSearch download 4.6.20'!E:E,0))</f>
        <v>#N/A</v>
      </c>
      <c r="L1007" s="69"/>
      <c r="M1007" s="69"/>
      <c r="N1007" s="69"/>
      <c r="O1007" s="69"/>
      <c r="P1007" s="69"/>
      <c r="Q1007" s="69"/>
      <c r="R1007" s="69"/>
      <c r="S1007" s="69"/>
      <c r="T1007" s="69"/>
      <c r="U1007" s="69"/>
      <c r="V1007" s="69"/>
      <c r="W1007" s="69"/>
      <c r="X1007" s="69"/>
      <c r="Y1007" s="69"/>
      <c r="Z1007" s="69"/>
    </row>
    <row r="1008" ht="15.75" customHeight="1">
      <c r="A1008" s="106" t="s">
        <v>956</v>
      </c>
      <c r="B1008" s="106" t="s">
        <v>1957</v>
      </c>
      <c r="C1008" s="106" t="s">
        <v>5737</v>
      </c>
      <c r="D1008" s="106" t="s">
        <v>2503</v>
      </c>
      <c r="E1008" s="106" t="s">
        <v>5394</v>
      </c>
      <c r="F1008" s="107"/>
      <c r="G1008" s="106" t="s">
        <v>1957</v>
      </c>
      <c r="H1008" s="107" t="str">
        <f t="shared" ref="H1008:H1017" si="145">concatenate(D1008," ",E1008)</f>
        <v>Malus platycarpa</v>
      </c>
      <c r="I1008" s="108" t="str">
        <f t="array" ref="I1008">index('ThreatSearch download 4.6.20'!M:M,match(H1008,'ThreatSearch download 4.6.20'!E:E,0))</f>
        <v>#N/A</v>
      </c>
      <c r="J1008" s="108" t="str">
        <f t="array" ref="J1008">index('ThreatSearch download 4.6.20'!L:L,match(H1008,'ThreatSearch download 4.6.20'!E:E,0))</f>
        <v>#N/A</v>
      </c>
      <c r="K1008" s="109" t="str">
        <f t="array" ref="K1008">index('ThreatSearch download 4.6.20'!R:R,match(H1008,'ThreatSearch download 4.6.20'!E:E,0))</f>
        <v>#N/A</v>
      </c>
      <c r="L1008" s="69"/>
      <c r="M1008" s="69"/>
      <c r="N1008" s="69"/>
      <c r="O1008" s="69"/>
      <c r="P1008" s="69"/>
      <c r="Q1008" s="69"/>
      <c r="R1008" s="69"/>
      <c r="S1008" s="69"/>
      <c r="T1008" s="69"/>
      <c r="U1008" s="69"/>
      <c r="V1008" s="69"/>
      <c r="W1008" s="69"/>
      <c r="X1008" s="69"/>
      <c r="Y1008" s="69"/>
      <c r="Z1008" s="69"/>
    </row>
    <row r="1009" ht="15.75" customHeight="1">
      <c r="A1009" s="106" t="s">
        <v>554</v>
      </c>
      <c r="B1009" s="106" t="s">
        <v>5738</v>
      </c>
      <c r="C1009" s="106" t="s">
        <v>5737</v>
      </c>
      <c r="D1009" s="106" t="s">
        <v>5434</v>
      </c>
      <c r="E1009" s="106" t="s">
        <v>4969</v>
      </c>
      <c r="F1009" s="107"/>
      <c r="G1009" s="106" t="s">
        <v>5738</v>
      </c>
      <c r="H1009" s="107" t="str">
        <f t="shared" si="145"/>
        <v>Pyrus arnoldiana</v>
      </c>
      <c r="I1009" s="108" t="str">
        <f t="array" ref="I1009">index('ThreatSearch download 4.6.20'!M:M,match(H1009,'ThreatSearch download 4.6.20'!E:E,0))</f>
        <v>#N/A</v>
      </c>
      <c r="J1009" s="108" t="str">
        <f t="array" ref="J1009">index('ThreatSearch download 4.6.20'!L:L,match(H1009,'ThreatSearch download 4.6.20'!E:E,0))</f>
        <v>#N/A</v>
      </c>
      <c r="K1009" s="109" t="str">
        <f t="array" ref="K1009">index('ThreatSearch download 4.6.20'!R:R,match(H1009,'ThreatSearch download 4.6.20'!E:E,0))</f>
        <v>#N/A</v>
      </c>
      <c r="L1009" s="69"/>
      <c r="M1009" s="69"/>
      <c r="N1009" s="69"/>
      <c r="O1009" s="69"/>
      <c r="P1009" s="69"/>
      <c r="Q1009" s="69"/>
      <c r="R1009" s="69"/>
      <c r="S1009" s="69"/>
      <c r="T1009" s="69"/>
      <c r="U1009" s="69"/>
      <c r="V1009" s="69"/>
      <c r="W1009" s="69"/>
      <c r="X1009" s="69"/>
      <c r="Y1009" s="69"/>
      <c r="Z1009" s="69"/>
    </row>
    <row r="1010" ht="15.75" customHeight="1">
      <c r="A1010" s="106" t="s">
        <v>956</v>
      </c>
      <c r="B1010" s="106" t="s">
        <v>5739</v>
      </c>
      <c r="C1010" s="106" t="s">
        <v>5737</v>
      </c>
      <c r="D1010" s="106" t="s">
        <v>5434</v>
      </c>
      <c r="E1010" s="106" t="s">
        <v>5394</v>
      </c>
      <c r="F1010" s="107"/>
      <c r="G1010" s="106" t="s">
        <v>5739</v>
      </c>
      <c r="H1010" s="107" t="str">
        <f t="shared" si="145"/>
        <v>Pyrus platycarpa</v>
      </c>
      <c r="I1010" s="108" t="str">
        <f t="array" ref="I1010">index('ThreatSearch download 4.6.20'!M:M,match(H1010,'ThreatSearch download 4.6.20'!E:E,0))</f>
        <v>#N/A</v>
      </c>
      <c r="J1010" s="108" t="str">
        <f t="array" ref="J1010">index('ThreatSearch download 4.6.20'!L:L,match(H1010,'ThreatSearch download 4.6.20'!E:E,0))</f>
        <v>#N/A</v>
      </c>
      <c r="K1010" s="109" t="str">
        <f t="array" ref="K1010">index('ThreatSearch download 4.6.20'!R:R,match(H1010,'ThreatSearch download 4.6.20'!E:E,0))</f>
        <v>#N/A</v>
      </c>
      <c r="L1010" s="69"/>
      <c r="M1010" s="69"/>
      <c r="N1010" s="69"/>
      <c r="O1010" s="69"/>
      <c r="P1010" s="69"/>
      <c r="Q1010" s="69"/>
      <c r="R1010" s="69"/>
      <c r="S1010" s="69"/>
      <c r="T1010" s="69"/>
      <c r="U1010" s="69"/>
      <c r="V1010" s="69"/>
      <c r="W1010" s="69"/>
      <c r="X1010" s="69"/>
      <c r="Y1010" s="69"/>
      <c r="Z1010" s="69"/>
    </row>
    <row r="1011" ht="15.75" customHeight="1">
      <c r="A1011" s="106" t="s">
        <v>1333</v>
      </c>
      <c r="B1011" s="106" t="s">
        <v>2021</v>
      </c>
      <c r="C1011" s="106" t="s">
        <v>5737</v>
      </c>
      <c r="D1011" s="106" t="s">
        <v>2425</v>
      </c>
      <c r="E1011" s="106" t="s">
        <v>5463</v>
      </c>
      <c r="F1011" s="107"/>
      <c r="G1011" s="106" t="s">
        <v>2021</v>
      </c>
      <c r="H1011" s="107" t="str">
        <f t="shared" si="145"/>
        <v>Quercus ashei</v>
      </c>
      <c r="I1011" s="108" t="str">
        <f t="array" ref="I1011">index('ThreatSearch download 4.6.20'!M:M,match(H1011,'ThreatSearch download 4.6.20'!E:E,0))</f>
        <v>#N/A</v>
      </c>
      <c r="J1011" s="108" t="str">
        <f t="array" ref="J1011">index('ThreatSearch download 4.6.20'!L:L,match(H1011,'ThreatSearch download 4.6.20'!E:E,0))</f>
        <v>#N/A</v>
      </c>
      <c r="K1011" s="109" t="str">
        <f t="array" ref="K1011">index('ThreatSearch download 4.6.20'!R:R,match(H1011,'ThreatSearch download 4.6.20'!E:E,0))</f>
        <v>#N/A</v>
      </c>
      <c r="L1011" s="69"/>
      <c r="M1011" s="69"/>
      <c r="N1011" s="69"/>
      <c r="O1011" s="69"/>
      <c r="P1011" s="69"/>
      <c r="Q1011" s="69"/>
      <c r="R1011" s="69"/>
      <c r="S1011" s="69"/>
      <c r="T1011" s="69"/>
      <c r="U1011" s="69"/>
      <c r="V1011" s="69"/>
      <c r="W1011" s="69"/>
      <c r="X1011" s="69"/>
      <c r="Y1011" s="69"/>
      <c r="Z1011" s="69"/>
    </row>
    <row r="1012" ht="15.75" customHeight="1">
      <c r="A1012" s="106" t="s">
        <v>596</v>
      </c>
      <c r="B1012" s="106" t="s">
        <v>5740</v>
      </c>
      <c r="C1012" s="106" t="s">
        <v>5737</v>
      </c>
      <c r="D1012" s="106" t="s">
        <v>2425</v>
      </c>
      <c r="E1012" s="106" t="s">
        <v>5610</v>
      </c>
      <c r="F1012" s="107"/>
      <c r="G1012" s="106" t="s">
        <v>5740</v>
      </c>
      <c r="H1012" s="107" t="str">
        <f t="shared" si="145"/>
        <v>Quercus fallax</v>
      </c>
      <c r="I1012" s="108" t="str">
        <f t="array" ref="I1012">index('ThreatSearch download 4.6.20'!M:M,match(H1012,'ThreatSearch download 4.6.20'!E:E,0))</f>
        <v>#N/A</v>
      </c>
      <c r="J1012" s="108" t="str">
        <f t="array" ref="J1012">index('ThreatSearch download 4.6.20'!L:L,match(H1012,'ThreatSearch download 4.6.20'!E:E,0))</f>
        <v>#N/A</v>
      </c>
      <c r="K1012" s="109" t="str">
        <f t="array" ref="K1012">index('ThreatSearch download 4.6.20'!R:R,match(H1012,'ThreatSearch download 4.6.20'!E:E,0))</f>
        <v>#N/A</v>
      </c>
      <c r="L1012" s="69"/>
      <c r="M1012" s="69"/>
      <c r="N1012" s="69"/>
      <c r="O1012" s="69"/>
      <c r="P1012" s="69"/>
      <c r="Q1012" s="69"/>
      <c r="R1012" s="69"/>
      <c r="S1012" s="69"/>
      <c r="T1012" s="69"/>
      <c r="U1012" s="69"/>
      <c r="V1012" s="69"/>
      <c r="W1012" s="69"/>
      <c r="X1012" s="69"/>
      <c r="Y1012" s="69"/>
      <c r="Z1012" s="69"/>
    </row>
    <row r="1013" ht="15.75" customHeight="1">
      <c r="A1013" s="106" t="s">
        <v>652</v>
      </c>
      <c r="B1013" s="106" t="s">
        <v>5741</v>
      </c>
      <c r="C1013" s="106" t="s">
        <v>5737</v>
      </c>
      <c r="D1013" s="106" t="s">
        <v>2425</v>
      </c>
      <c r="E1013" s="106" t="s">
        <v>5611</v>
      </c>
      <c r="F1013" s="107"/>
      <c r="G1013" s="106" t="s">
        <v>5741</v>
      </c>
      <c r="H1013" s="107" t="str">
        <f t="shared" si="145"/>
        <v>Quercus hillii</v>
      </c>
      <c r="I1013" s="108" t="str">
        <f t="array" ref="I1013">index('ThreatSearch download 4.6.20'!M:M,match(H1013,'ThreatSearch download 4.6.20'!E:E,0))</f>
        <v>#N/A</v>
      </c>
      <c r="J1013" s="108" t="str">
        <f t="array" ref="J1013">index('ThreatSearch download 4.6.20'!L:L,match(H1013,'ThreatSearch download 4.6.20'!E:E,0))</f>
        <v>#N/A</v>
      </c>
      <c r="K1013" s="109" t="str">
        <f t="array" ref="K1013">index('ThreatSearch download 4.6.20'!R:R,match(H1013,'ThreatSearch download 4.6.20'!E:E,0))</f>
        <v>#N/A</v>
      </c>
      <c r="L1013" s="69"/>
      <c r="M1013" s="69"/>
      <c r="N1013" s="69"/>
      <c r="O1013" s="69"/>
      <c r="P1013" s="69"/>
      <c r="Q1013" s="69"/>
      <c r="R1013" s="69"/>
      <c r="S1013" s="69"/>
      <c r="T1013" s="69"/>
      <c r="U1013" s="69"/>
      <c r="V1013" s="69"/>
      <c r="W1013" s="69"/>
      <c r="X1013" s="69"/>
      <c r="Y1013" s="69"/>
      <c r="Z1013" s="69"/>
    </row>
    <row r="1014" ht="15.75" customHeight="1">
      <c r="A1014" s="106" t="s">
        <v>610</v>
      </c>
      <c r="B1014" s="106" t="s">
        <v>5742</v>
      </c>
      <c r="C1014" s="106" t="s">
        <v>5737</v>
      </c>
      <c r="D1014" s="106" t="s">
        <v>2425</v>
      </c>
      <c r="E1014" s="106" t="s">
        <v>5612</v>
      </c>
      <c r="F1014" s="107"/>
      <c r="G1014" s="106" t="s">
        <v>5742</v>
      </c>
      <c r="H1014" s="107" t="str">
        <f t="shared" si="145"/>
        <v>Quercus inaequalis</v>
      </c>
      <c r="I1014" s="108" t="str">
        <f t="array" ref="I1014">index('ThreatSearch download 4.6.20'!M:M,match(H1014,'ThreatSearch download 4.6.20'!E:E,0))</f>
        <v>#N/A</v>
      </c>
      <c r="J1014" s="108" t="str">
        <f t="array" ref="J1014">index('ThreatSearch download 4.6.20'!L:L,match(H1014,'ThreatSearch download 4.6.20'!E:E,0))</f>
        <v>#N/A</v>
      </c>
      <c r="K1014" s="109" t="str">
        <f t="array" ref="K1014">index('ThreatSearch download 4.6.20'!R:R,match(H1014,'ThreatSearch download 4.6.20'!E:E,0))</f>
        <v>#N/A</v>
      </c>
      <c r="L1014" s="69"/>
      <c r="M1014" s="69"/>
      <c r="N1014" s="69"/>
      <c r="O1014" s="69"/>
      <c r="P1014" s="69"/>
      <c r="Q1014" s="69"/>
      <c r="R1014" s="69"/>
      <c r="S1014" s="69"/>
      <c r="T1014" s="69"/>
      <c r="U1014" s="69"/>
      <c r="V1014" s="69"/>
      <c r="W1014" s="69"/>
      <c r="X1014" s="69"/>
      <c r="Y1014" s="69"/>
      <c r="Z1014" s="69"/>
    </row>
    <row r="1015" ht="15.75" customHeight="1">
      <c r="A1015" s="106" t="s">
        <v>1146</v>
      </c>
      <c r="B1015" s="106" t="s">
        <v>5743</v>
      </c>
      <c r="C1015" s="106" t="s">
        <v>5737</v>
      </c>
      <c r="D1015" s="106" t="s">
        <v>2425</v>
      </c>
      <c r="E1015" s="106" t="s">
        <v>5613</v>
      </c>
      <c r="F1015" s="107"/>
      <c r="G1015" s="106" t="s">
        <v>5743</v>
      </c>
      <c r="H1015" s="107" t="str">
        <f t="shared" si="145"/>
        <v>Quercus richteri</v>
      </c>
      <c r="I1015" s="108" t="str">
        <f t="array" ref="I1015">index('ThreatSearch download 4.6.20'!M:M,match(H1015,'ThreatSearch download 4.6.20'!E:E,0))</f>
        <v>#N/A</v>
      </c>
      <c r="J1015" s="108" t="str">
        <f t="array" ref="J1015">index('ThreatSearch download 4.6.20'!L:L,match(H1015,'ThreatSearch download 4.6.20'!E:E,0))</f>
        <v>#N/A</v>
      </c>
      <c r="K1015" s="109" t="str">
        <f t="array" ref="K1015">index('ThreatSearch download 4.6.20'!R:R,match(H1015,'ThreatSearch download 4.6.20'!E:E,0))</f>
        <v>#N/A</v>
      </c>
      <c r="L1015" s="69"/>
      <c r="M1015" s="69"/>
      <c r="N1015" s="69"/>
      <c r="O1015" s="69"/>
      <c r="P1015" s="69"/>
      <c r="Q1015" s="69"/>
      <c r="R1015" s="69"/>
      <c r="S1015" s="69"/>
      <c r="T1015" s="69"/>
      <c r="U1015" s="69"/>
      <c r="V1015" s="69"/>
      <c r="W1015" s="69"/>
      <c r="X1015" s="69"/>
      <c r="Y1015" s="69"/>
      <c r="Z1015" s="69"/>
    </row>
    <row r="1016" ht="15.75" customHeight="1">
      <c r="A1016" s="106" t="s">
        <v>1610</v>
      </c>
      <c r="B1016" s="106" t="s">
        <v>5744</v>
      </c>
      <c r="C1016" s="106" t="s">
        <v>5737</v>
      </c>
      <c r="D1016" s="106" t="s">
        <v>2450</v>
      </c>
      <c r="E1016" s="106" t="s">
        <v>3481</v>
      </c>
      <c r="F1016" s="107"/>
      <c r="G1016" s="106" t="s">
        <v>5744</v>
      </c>
      <c r="H1016" s="107" t="str">
        <f t="shared" si="145"/>
        <v>Tilia stellata</v>
      </c>
      <c r="I1016" s="108" t="str">
        <f t="array" ref="I1016">index('ThreatSearch download 4.6.20'!M:M,match(H1016,'ThreatSearch download 4.6.20'!E:E,0))</f>
        <v>#N/A</v>
      </c>
      <c r="J1016" s="108" t="str">
        <f t="array" ref="J1016">index('ThreatSearch download 4.6.20'!L:L,match(H1016,'ThreatSearch download 4.6.20'!E:E,0))</f>
        <v>#N/A</v>
      </c>
      <c r="K1016" s="109" t="str">
        <f t="array" ref="K1016">index('ThreatSearch download 4.6.20'!R:R,match(H1016,'ThreatSearch download 4.6.20'!E:E,0))</f>
        <v>#N/A</v>
      </c>
      <c r="L1016" s="69"/>
      <c r="M1016" s="69"/>
      <c r="N1016" s="69"/>
      <c r="O1016" s="69"/>
      <c r="P1016" s="69"/>
      <c r="Q1016" s="69"/>
      <c r="R1016" s="69"/>
      <c r="S1016" s="69"/>
      <c r="T1016" s="69"/>
      <c r="U1016" s="69"/>
      <c r="V1016" s="69"/>
      <c r="W1016" s="69"/>
      <c r="X1016" s="69"/>
      <c r="Y1016" s="69"/>
      <c r="Z1016" s="69"/>
    </row>
    <row r="1017" ht="15.75" customHeight="1">
      <c r="A1017" s="106" t="s">
        <v>385</v>
      </c>
      <c r="B1017" s="106" t="s">
        <v>384</v>
      </c>
      <c r="C1017" s="106" t="s">
        <v>5737</v>
      </c>
      <c r="D1017" s="106" t="s">
        <v>2450</v>
      </c>
      <c r="E1017" s="106" t="s">
        <v>5084</v>
      </c>
      <c r="F1017" s="107"/>
      <c r="G1017" s="106" t="s">
        <v>384</v>
      </c>
      <c r="H1017" s="107" t="str">
        <f t="shared" si="145"/>
        <v>Tilia zamoyskiana</v>
      </c>
      <c r="I1017" s="108" t="str">
        <f t="array" ref="I1017">index('ThreatSearch download 4.6.20'!M:M,match(H1017,'ThreatSearch download 4.6.20'!E:E,0))</f>
        <v>#N/A</v>
      </c>
      <c r="J1017" s="108" t="str">
        <f t="array" ref="J1017">index('ThreatSearch download 4.6.20'!L:L,match(H1017,'ThreatSearch download 4.6.20'!E:E,0))</f>
        <v>#N/A</v>
      </c>
      <c r="K1017" s="109" t="str">
        <f t="array" ref="K1017">index('ThreatSearch download 4.6.20'!R:R,match(H1017,'ThreatSearch download 4.6.20'!E:E,0))</f>
        <v>#N/A</v>
      </c>
      <c r="L1017" s="69"/>
      <c r="M1017" s="69"/>
      <c r="N1017" s="69"/>
      <c r="O1017" s="69"/>
      <c r="P1017" s="69"/>
      <c r="Q1017" s="69"/>
      <c r="R1017" s="69"/>
      <c r="S1017" s="69"/>
      <c r="T1017" s="69"/>
      <c r="U1017" s="69"/>
      <c r="V1017" s="69"/>
      <c r="W1017" s="69"/>
      <c r="X1017" s="69"/>
      <c r="Y1017" s="69"/>
      <c r="Z1017" s="69"/>
    </row>
  </sheetData>
  <autoFilter ref="$A$2:$K$1017">
    <sortState ref="A2:K1017">
      <sortCondition ref="A2:A1017"/>
      <sortCondition ref="I2:I1017"/>
      <sortCondition ref="K2:K1017"/>
      <sortCondition ref="J2:J1017"/>
      <sortCondition ref="E2:E1017"/>
      <sortCondition ref="G2:G1017"/>
      <sortCondition ref="F2:F1017"/>
      <sortCondition ref="B2:B1017"/>
      <sortCondition ref="C2:C1017"/>
    </sortState>
  </autoFilter>
  <mergeCells count="99">
    <mergeCell ref="E424:F424"/>
    <mergeCell ref="E427:F427"/>
    <mergeCell ref="E434:F434"/>
    <mergeCell ref="E440:F440"/>
    <mergeCell ref="E455:F455"/>
    <mergeCell ref="E457:F457"/>
    <mergeCell ref="E460:F460"/>
    <mergeCell ref="E462:F462"/>
    <mergeCell ref="E465:F465"/>
    <mergeCell ref="E466:F466"/>
    <mergeCell ref="E479:F479"/>
    <mergeCell ref="E480:F480"/>
    <mergeCell ref="E481:F481"/>
    <mergeCell ref="E482:F482"/>
    <mergeCell ref="E501:F501"/>
    <mergeCell ref="E515:F515"/>
    <mergeCell ref="E516:F516"/>
    <mergeCell ref="E517:F517"/>
    <mergeCell ref="E521:F521"/>
    <mergeCell ref="E522:F522"/>
    <mergeCell ref="E523:F523"/>
    <mergeCell ref="E591:F591"/>
    <mergeCell ref="E597:F597"/>
    <mergeCell ref="E613:F613"/>
    <mergeCell ref="E636:F636"/>
    <mergeCell ref="E663:F663"/>
    <mergeCell ref="E690:F690"/>
    <mergeCell ref="E695:F695"/>
    <mergeCell ref="E700:F700"/>
    <mergeCell ref="E708:F708"/>
    <mergeCell ref="E726:F726"/>
    <mergeCell ref="E743:F743"/>
    <mergeCell ref="E751:F751"/>
    <mergeCell ref="E753:F753"/>
    <mergeCell ref="E754:F754"/>
    <mergeCell ref="E756:F756"/>
    <mergeCell ref="E759:F759"/>
    <mergeCell ref="E765:F765"/>
    <mergeCell ref="E786:F786"/>
    <mergeCell ref="E791:F791"/>
    <mergeCell ref="E800:F800"/>
    <mergeCell ref="E801:F801"/>
    <mergeCell ref="E917:F917"/>
    <mergeCell ref="E919:F919"/>
    <mergeCell ref="E921:F921"/>
    <mergeCell ref="E926:F926"/>
    <mergeCell ref="E928:F928"/>
    <mergeCell ref="E931:F931"/>
    <mergeCell ref="E816:F816"/>
    <mergeCell ref="E821:F821"/>
    <mergeCell ref="E838:F838"/>
    <mergeCell ref="E866:F866"/>
    <mergeCell ref="E868:F868"/>
    <mergeCell ref="E872:F872"/>
    <mergeCell ref="E906:F906"/>
    <mergeCell ref="I1:K1"/>
    <mergeCell ref="E23:F23"/>
    <mergeCell ref="E32:F32"/>
    <mergeCell ref="E45:F45"/>
    <mergeCell ref="E56:F56"/>
    <mergeCell ref="E80:F80"/>
    <mergeCell ref="E101:F101"/>
    <mergeCell ref="E103:F103"/>
    <mergeCell ref="E122:F122"/>
    <mergeCell ref="E124:F124"/>
    <mergeCell ref="E131:F131"/>
    <mergeCell ref="E134:F134"/>
    <mergeCell ref="E142:F142"/>
    <mergeCell ref="E228:F228"/>
    <mergeCell ref="E229:F229"/>
    <mergeCell ref="E233:F233"/>
    <mergeCell ref="E259:F259"/>
    <mergeCell ref="E286:F286"/>
    <mergeCell ref="E297:F297"/>
    <mergeCell ref="E303:F303"/>
    <mergeCell ref="E313:F313"/>
    <mergeCell ref="E314:F314"/>
    <mergeCell ref="E342:F342"/>
    <mergeCell ref="E346:F346"/>
    <mergeCell ref="E352:F352"/>
    <mergeCell ref="E358:F358"/>
    <mergeCell ref="E359:F359"/>
    <mergeCell ref="E366:F366"/>
    <mergeCell ref="E368:F368"/>
    <mergeCell ref="E371:F371"/>
    <mergeCell ref="E375:F375"/>
    <mergeCell ref="E377:F377"/>
    <mergeCell ref="E386:F386"/>
    <mergeCell ref="E387:F387"/>
    <mergeCell ref="E389:F389"/>
    <mergeCell ref="E390:F390"/>
    <mergeCell ref="E405:F405"/>
    <mergeCell ref="E407:F407"/>
    <mergeCell ref="E409:F409"/>
    <mergeCell ref="E415:F415"/>
    <mergeCell ref="E416:F416"/>
    <mergeCell ref="E423:F423"/>
    <mergeCell ref="E488:F488"/>
    <mergeCell ref="E495:F49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3.57"/>
    <col customWidth="1" min="2" max="2" width="49.0"/>
    <col customWidth="1" min="3" max="3" width="41.43"/>
    <col customWidth="1" min="4" max="5" width="29.0"/>
    <col customWidth="1" min="6" max="6" width="14.43"/>
    <col customWidth="1" min="7" max="7" width="15.71"/>
    <col customWidth="1" min="8" max="9" width="15.57"/>
  </cols>
  <sheetData>
    <row r="1" ht="15.75" customHeight="1">
      <c r="A1" s="114" t="s">
        <v>2350</v>
      </c>
      <c r="B1" s="62" t="s">
        <v>5745</v>
      </c>
      <c r="C1" s="62" t="s">
        <v>2316</v>
      </c>
      <c r="D1" s="62" t="s">
        <v>5746</v>
      </c>
      <c r="E1" s="62" t="s">
        <v>5747</v>
      </c>
      <c r="F1" s="62" t="s">
        <v>2356</v>
      </c>
      <c r="G1" s="62" t="s">
        <v>5748</v>
      </c>
      <c r="H1" s="62" t="s">
        <v>2357</v>
      </c>
      <c r="I1" s="62"/>
    </row>
    <row r="2" ht="15.75" customHeight="1">
      <c r="A2" s="115" t="s">
        <v>942</v>
      </c>
      <c r="B2" s="20" t="s">
        <v>942</v>
      </c>
      <c r="C2" s="116" t="s">
        <v>5749</v>
      </c>
      <c r="D2" s="117" t="s">
        <v>5750</v>
      </c>
      <c r="E2" s="116" t="s">
        <v>5751</v>
      </c>
      <c r="F2" s="118">
        <v>1984.0</v>
      </c>
      <c r="G2" s="119" t="s">
        <v>2391</v>
      </c>
      <c r="H2" s="119" t="s">
        <v>4461</v>
      </c>
      <c r="I2" s="119" t="str">
        <f t="shared" ref="I2:I118" si="1">concatenate(F2,G2,H2)</f>
        <v>1984NatureServe. 2017. NatureServe Central Database (Biotics 5) Custom Data Query. Data retrieved September 18, 2017. Arlington, VA.G5</v>
      </c>
    </row>
    <row r="3" ht="15.75" customHeight="1">
      <c r="A3" s="115" t="s">
        <v>946</v>
      </c>
      <c r="B3" s="20" t="s">
        <v>946</v>
      </c>
      <c r="C3" s="118" t="s">
        <v>5752</v>
      </c>
      <c r="D3" s="117" t="s">
        <v>5750</v>
      </c>
      <c r="E3" s="118" t="e">
        <v>#N/A</v>
      </c>
      <c r="F3" s="118" t="e">
        <v>#N/A</v>
      </c>
      <c r="G3" s="119" t="e">
        <v>#N/A</v>
      </c>
      <c r="H3" s="119" t="e">
        <v>#N/A</v>
      </c>
      <c r="I3" s="119" t="str">
        <f t="shared" si="1"/>
        <v>#N/A</v>
      </c>
    </row>
    <row r="4" ht="15.75" customHeight="1">
      <c r="A4" s="115" t="s">
        <v>950</v>
      </c>
      <c r="B4" s="20" t="s">
        <v>950</v>
      </c>
      <c r="C4" s="117" t="s">
        <v>5753</v>
      </c>
      <c r="D4" s="117" t="s">
        <v>5750</v>
      </c>
      <c r="E4" s="117" t="s">
        <v>5754</v>
      </c>
      <c r="F4" s="117">
        <v>2016.0</v>
      </c>
      <c r="G4" s="119" t="s">
        <v>2365</v>
      </c>
      <c r="H4" s="119" t="s">
        <v>2348</v>
      </c>
      <c r="I4" s="119" t="str">
        <f t="shared" si="1"/>
        <v>2016IUCN Red List of Threatened Species v. 2017.2 www.iucnredlist.orgDD</v>
      </c>
    </row>
    <row r="5" ht="15.75" customHeight="1">
      <c r="A5" s="115" t="s">
        <v>692</v>
      </c>
      <c r="B5" s="20" t="s">
        <v>693</v>
      </c>
      <c r="C5" s="119" t="s">
        <v>5753</v>
      </c>
      <c r="D5" s="116" t="s">
        <v>5755</v>
      </c>
      <c r="E5" s="117" t="s">
        <v>5754</v>
      </c>
      <c r="F5" s="117">
        <v>2016.0</v>
      </c>
      <c r="G5" s="119" t="s">
        <v>2365</v>
      </c>
      <c r="H5" s="119" t="s">
        <v>2347</v>
      </c>
      <c r="I5" s="119" t="str">
        <f t="shared" si="1"/>
        <v>2016IUCN Red List of Threatened Species v. 2017.2 www.iucnredlist.orgLC</v>
      </c>
    </row>
    <row r="6" ht="15.75" customHeight="1">
      <c r="A6" s="115" t="s">
        <v>692</v>
      </c>
      <c r="B6" s="20" t="s">
        <v>692</v>
      </c>
      <c r="C6" s="119" t="s">
        <v>5752</v>
      </c>
      <c r="D6" s="116" t="s">
        <v>5756</v>
      </c>
      <c r="E6" s="118" t="e">
        <v>#N/A</v>
      </c>
      <c r="F6" s="118" t="e">
        <v>#N/A</v>
      </c>
      <c r="G6" s="119" t="e">
        <v>#N/A</v>
      </c>
      <c r="H6" s="119" t="e">
        <v>#N/A</v>
      </c>
      <c r="I6" s="119" t="str">
        <f t="shared" si="1"/>
        <v>#N/A</v>
      </c>
    </row>
    <row r="7" ht="15.75" customHeight="1">
      <c r="A7" s="115" t="s">
        <v>697</v>
      </c>
      <c r="B7" s="20" t="s">
        <v>697</v>
      </c>
      <c r="C7" s="119" t="s">
        <v>5752</v>
      </c>
      <c r="D7" s="116" t="s">
        <v>5756</v>
      </c>
      <c r="E7" s="118" t="e">
        <v>#N/A</v>
      </c>
      <c r="F7" s="118" t="e">
        <v>#N/A</v>
      </c>
      <c r="G7" s="119" t="e">
        <v>#N/A</v>
      </c>
      <c r="H7" s="119" t="e">
        <v>#N/A</v>
      </c>
      <c r="I7" s="119" t="str">
        <f t="shared" si="1"/>
        <v>#N/A</v>
      </c>
    </row>
    <row r="8" ht="15.75" customHeight="1">
      <c r="A8" s="115" t="s">
        <v>953</v>
      </c>
      <c r="B8" s="20" t="s">
        <v>953</v>
      </c>
      <c r="C8" s="118" t="s">
        <v>5752</v>
      </c>
      <c r="D8" s="117" t="s">
        <v>5750</v>
      </c>
      <c r="E8" s="118" t="e">
        <v>#N/A</v>
      </c>
      <c r="F8" s="118" t="e">
        <v>#N/A</v>
      </c>
      <c r="G8" s="119" t="e">
        <v>#N/A</v>
      </c>
      <c r="H8" s="119" t="e">
        <v>#N/A</v>
      </c>
      <c r="I8" s="119" t="str">
        <f t="shared" si="1"/>
        <v>#N/A</v>
      </c>
    </row>
    <row r="9" ht="15.75" customHeight="1">
      <c r="A9" s="115" t="s">
        <v>956</v>
      </c>
      <c r="B9" s="20" t="s">
        <v>956</v>
      </c>
      <c r="C9" s="116" t="s">
        <v>5749</v>
      </c>
      <c r="D9" s="117" t="s">
        <v>5750</v>
      </c>
      <c r="E9" s="116" t="s">
        <v>5751</v>
      </c>
      <c r="F9" s="118">
        <v>1986.0</v>
      </c>
      <c r="G9" s="119" t="s">
        <v>2391</v>
      </c>
      <c r="H9" s="119" t="s">
        <v>4461</v>
      </c>
      <c r="I9" s="119" t="str">
        <f t="shared" si="1"/>
        <v>1986NatureServe. 2017. NatureServe Central Database (Biotics 5) Custom Data Query. Data retrieved September 18, 2017. Arlington, VA.G5</v>
      </c>
    </row>
    <row r="10" ht="15.75" customHeight="1">
      <c r="A10" s="115" t="s">
        <v>960</v>
      </c>
      <c r="B10" s="20" t="s">
        <v>960</v>
      </c>
      <c r="C10" s="117" t="s">
        <v>5753</v>
      </c>
      <c r="D10" s="117" t="s">
        <v>5750</v>
      </c>
      <c r="E10" s="117" t="s">
        <v>5754</v>
      </c>
      <c r="F10" s="117">
        <v>2013.0</v>
      </c>
      <c r="G10" s="119" t="s">
        <v>2364</v>
      </c>
      <c r="H10" s="119" t="s">
        <v>2348</v>
      </c>
      <c r="I10" s="119" t="str">
        <f t="shared" si="1"/>
        <v>2013IUCN Red List of Threatened Species v. 2014.3 www.iucnredlist.orgDD</v>
      </c>
    </row>
    <row r="11" ht="15.75" customHeight="1">
      <c r="A11" s="115" t="s">
        <v>964</v>
      </c>
      <c r="B11" s="20" t="s">
        <v>964</v>
      </c>
      <c r="C11" s="117" t="s">
        <v>5753</v>
      </c>
      <c r="D11" s="117" t="s">
        <v>5750</v>
      </c>
      <c r="E11" s="117" t="s">
        <v>5754</v>
      </c>
      <c r="F11" s="117">
        <v>2018.0</v>
      </c>
      <c r="G11" s="119" t="s">
        <v>5757</v>
      </c>
      <c r="H11" s="119" t="s">
        <v>2348</v>
      </c>
      <c r="I11" s="119" t="str">
        <f t="shared" si="1"/>
        <v>2018IUCN Red List of Threatened Species v. 2018.1 www.iucnredlist.org - global assessmentsDD</v>
      </c>
    </row>
    <row r="12" ht="15.75" customHeight="1">
      <c r="A12" s="115" t="s">
        <v>968</v>
      </c>
      <c r="B12" s="20" t="s">
        <v>968</v>
      </c>
      <c r="C12" s="118" t="s">
        <v>5752</v>
      </c>
      <c r="D12" s="117" t="s">
        <v>5750</v>
      </c>
      <c r="E12" s="118" t="e">
        <v>#N/A</v>
      </c>
      <c r="F12" s="118" t="e">
        <v>#N/A</v>
      </c>
      <c r="G12" s="119" t="e">
        <v>#N/A</v>
      </c>
      <c r="H12" s="119" t="e">
        <v>#N/A</v>
      </c>
      <c r="I12" s="119" t="str">
        <f t="shared" si="1"/>
        <v>#N/A</v>
      </c>
    </row>
    <row r="13" ht="15.75" customHeight="1">
      <c r="A13" s="115" t="s">
        <v>971</v>
      </c>
      <c r="B13" s="20" t="s">
        <v>971</v>
      </c>
      <c r="C13" s="117" t="s">
        <v>5753</v>
      </c>
      <c r="D13" s="117" t="s">
        <v>5750</v>
      </c>
      <c r="E13" s="117" t="s">
        <v>5754</v>
      </c>
      <c r="F13" s="117">
        <v>2016.0</v>
      </c>
      <c r="G13" s="119" t="s">
        <v>2365</v>
      </c>
      <c r="H13" s="119" t="s">
        <v>2347</v>
      </c>
      <c r="I13" s="119" t="str">
        <f t="shared" si="1"/>
        <v>2016IUCN Red List of Threatened Species v. 2017.2 www.iucnredlist.orgLC</v>
      </c>
    </row>
    <row r="14" ht="15.75" customHeight="1">
      <c r="A14" s="115" t="s">
        <v>974</v>
      </c>
      <c r="B14" s="20" t="s">
        <v>974</v>
      </c>
      <c r="C14" s="117" t="s">
        <v>5753</v>
      </c>
      <c r="D14" s="117" t="s">
        <v>5750</v>
      </c>
      <c r="E14" s="117" t="s">
        <v>5754</v>
      </c>
      <c r="F14" s="117">
        <v>2016.0</v>
      </c>
      <c r="G14" s="119" t="s">
        <v>2365</v>
      </c>
      <c r="H14" s="119" t="s">
        <v>2348</v>
      </c>
      <c r="I14" s="119" t="str">
        <f t="shared" si="1"/>
        <v>2016IUCN Red List of Threatened Species v. 2017.2 www.iucnredlist.orgDD</v>
      </c>
    </row>
    <row r="15" ht="15.75" customHeight="1">
      <c r="A15" s="115" t="s">
        <v>978</v>
      </c>
      <c r="B15" s="20" t="s">
        <v>978</v>
      </c>
      <c r="C15" s="117" t="s">
        <v>5753</v>
      </c>
      <c r="D15" s="117" t="s">
        <v>5750</v>
      </c>
      <c r="E15" s="117" t="s">
        <v>5754</v>
      </c>
      <c r="F15" s="117">
        <v>2016.0</v>
      </c>
      <c r="G15" s="119" t="s">
        <v>2365</v>
      </c>
      <c r="H15" s="119" t="s">
        <v>2348</v>
      </c>
      <c r="I15" s="119" t="str">
        <f t="shared" si="1"/>
        <v>2016IUCN Red List of Threatened Species v. 2017.2 www.iucnredlist.orgDD</v>
      </c>
    </row>
    <row r="16" ht="15.75" customHeight="1">
      <c r="A16" s="115" t="s">
        <v>982</v>
      </c>
      <c r="B16" s="20" t="s">
        <v>982</v>
      </c>
      <c r="C16" s="117" t="s">
        <v>5753</v>
      </c>
      <c r="D16" s="117" t="s">
        <v>5750</v>
      </c>
      <c r="E16" s="117" t="s">
        <v>5754</v>
      </c>
      <c r="F16" s="117">
        <v>2016.0</v>
      </c>
      <c r="G16" s="119" t="s">
        <v>2365</v>
      </c>
      <c r="H16" s="119" t="s">
        <v>2347</v>
      </c>
      <c r="I16" s="119" t="str">
        <f t="shared" si="1"/>
        <v>2016IUCN Red List of Threatened Species v. 2017.2 www.iucnredlist.orgLC</v>
      </c>
    </row>
    <row r="17" ht="15.75" customHeight="1">
      <c r="A17" s="115" t="s">
        <v>985</v>
      </c>
      <c r="B17" s="20" t="s">
        <v>985</v>
      </c>
      <c r="C17" s="118" t="s">
        <v>5752</v>
      </c>
      <c r="D17" s="117" t="s">
        <v>5750</v>
      </c>
      <c r="E17" s="118" t="e">
        <v>#N/A</v>
      </c>
      <c r="F17" s="118" t="e">
        <v>#N/A</v>
      </c>
      <c r="G17" s="119" t="e">
        <v>#N/A</v>
      </c>
      <c r="H17" s="119" t="e">
        <v>#N/A</v>
      </c>
      <c r="I17" s="119" t="str">
        <f t="shared" si="1"/>
        <v>#N/A</v>
      </c>
    </row>
    <row r="18" ht="15.75" customHeight="1">
      <c r="A18" s="115" t="s">
        <v>989</v>
      </c>
      <c r="B18" s="20" t="s">
        <v>989</v>
      </c>
      <c r="C18" s="116" t="s">
        <v>5749</v>
      </c>
      <c r="D18" s="117" t="s">
        <v>5750</v>
      </c>
      <c r="E18" s="116" t="s">
        <v>5751</v>
      </c>
      <c r="F18" s="118">
        <v>1997.0</v>
      </c>
      <c r="G18" s="119" t="s">
        <v>2391</v>
      </c>
      <c r="H18" s="119" t="s">
        <v>4510</v>
      </c>
      <c r="I18" s="119" t="str">
        <f t="shared" si="1"/>
        <v>1997NatureServe. 2017. NatureServe Central Database (Biotics 5) Custom Data Query. Data retrieved September 18, 2017. Arlington, VA.G4</v>
      </c>
    </row>
    <row r="19" ht="15.75" customHeight="1">
      <c r="A19" s="115" t="s">
        <v>992</v>
      </c>
      <c r="B19" s="20" t="s">
        <v>992</v>
      </c>
      <c r="C19" s="117" t="s">
        <v>5753</v>
      </c>
      <c r="D19" s="117" t="s">
        <v>5750</v>
      </c>
      <c r="E19" s="117" t="s">
        <v>5754</v>
      </c>
      <c r="F19" s="117">
        <v>2016.0</v>
      </c>
      <c r="G19" s="119" t="s">
        <v>2365</v>
      </c>
      <c r="H19" s="119" t="s">
        <v>2348</v>
      </c>
      <c r="I19" s="119" t="str">
        <f t="shared" si="1"/>
        <v>2016IUCN Red List of Threatened Species v. 2017.2 www.iucnredlist.orgDD</v>
      </c>
    </row>
    <row r="20" ht="15.75" customHeight="1">
      <c r="A20" s="115" t="s">
        <v>995</v>
      </c>
      <c r="B20" s="20" t="s">
        <v>995</v>
      </c>
      <c r="C20" s="118" t="s">
        <v>5752</v>
      </c>
      <c r="D20" s="117" t="s">
        <v>5750</v>
      </c>
      <c r="E20" s="118" t="e">
        <v>#N/A</v>
      </c>
      <c r="F20" s="118" t="e">
        <v>#N/A</v>
      </c>
      <c r="G20" s="119" t="e">
        <v>#N/A</v>
      </c>
      <c r="H20" s="119" t="e">
        <v>#N/A</v>
      </c>
      <c r="I20" s="119" t="str">
        <f t="shared" si="1"/>
        <v>#N/A</v>
      </c>
    </row>
    <row r="21" ht="15.75" customHeight="1">
      <c r="A21" s="115" t="s">
        <v>999</v>
      </c>
      <c r="B21" s="20" t="s">
        <v>999</v>
      </c>
      <c r="C21" s="117" t="s">
        <v>5753</v>
      </c>
      <c r="D21" s="117" t="s">
        <v>5750</v>
      </c>
      <c r="E21" s="117" t="s">
        <v>5754</v>
      </c>
      <c r="F21" s="117">
        <v>2016.0</v>
      </c>
      <c r="G21" s="119" t="s">
        <v>2362</v>
      </c>
      <c r="H21" s="119" t="s">
        <v>2344</v>
      </c>
      <c r="I21" s="119" t="str">
        <f t="shared" si="1"/>
        <v>2016IUCN Red List of Threatened Species v. 2016.1 www.iucnredlist.orgEN</v>
      </c>
    </row>
    <row r="22" ht="15.75" customHeight="1">
      <c r="A22" s="115" t="s">
        <v>1002</v>
      </c>
      <c r="B22" s="20" t="s">
        <v>1002</v>
      </c>
      <c r="C22" s="118" t="s">
        <v>5752</v>
      </c>
      <c r="D22" s="117" t="s">
        <v>5750</v>
      </c>
      <c r="E22" s="118" t="e">
        <v>#N/A</v>
      </c>
      <c r="F22" s="118" t="e">
        <v>#N/A</v>
      </c>
      <c r="G22" s="119" t="e">
        <v>#N/A</v>
      </c>
      <c r="H22" s="119" t="e">
        <v>#N/A</v>
      </c>
      <c r="I22" s="119" t="str">
        <f t="shared" si="1"/>
        <v>#N/A</v>
      </c>
    </row>
    <row r="23" ht="15.75" customHeight="1">
      <c r="A23" s="115" t="s">
        <v>1006</v>
      </c>
      <c r="B23" s="20" t="s">
        <v>1006</v>
      </c>
      <c r="C23" s="117" t="s">
        <v>5753</v>
      </c>
      <c r="D23" s="117" t="s">
        <v>5750</v>
      </c>
      <c r="E23" s="117" t="s">
        <v>5754</v>
      </c>
      <c r="F23" s="117">
        <v>2016.0</v>
      </c>
      <c r="G23" s="119" t="s">
        <v>2365</v>
      </c>
      <c r="H23" s="119" t="s">
        <v>2348</v>
      </c>
      <c r="I23" s="119" t="str">
        <f t="shared" si="1"/>
        <v>2016IUCN Red List of Threatened Species v. 2017.2 www.iucnredlist.orgDD</v>
      </c>
    </row>
    <row r="24" ht="15.75" customHeight="1">
      <c r="A24" s="115" t="s">
        <v>1010</v>
      </c>
      <c r="B24" s="20" t="s">
        <v>1010</v>
      </c>
      <c r="C24" s="118" t="s">
        <v>5752</v>
      </c>
      <c r="D24" s="117" t="s">
        <v>5750</v>
      </c>
      <c r="E24" s="118" t="e">
        <v>#N/A</v>
      </c>
      <c r="F24" s="118" t="e">
        <v>#N/A</v>
      </c>
      <c r="G24" s="119" t="e">
        <v>#N/A</v>
      </c>
      <c r="H24" s="119" t="e">
        <v>#N/A</v>
      </c>
      <c r="I24" s="119" t="str">
        <f t="shared" si="1"/>
        <v>#N/A</v>
      </c>
    </row>
    <row r="25" ht="15.75" customHeight="1">
      <c r="A25" s="115" t="s">
        <v>1015</v>
      </c>
      <c r="B25" s="20" t="s">
        <v>1015</v>
      </c>
      <c r="C25" s="117" t="s">
        <v>5753</v>
      </c>
      <c r="D25" s="117" t="s">
        <v>5750</v>
      </c>
      <c r="E25" s="117" t="s">
        <v>5754</v>
      </c>
      <c r="F25" s="117">
        <v>2016.0</v>
      </c>
      <c r="G25" s="119" t="s">
        <v>2365</v>
      </c>
      <c r="H25" s="119" t="s">
        <v>2348</v>
      </c>
      <c r="I25" s="119" t="str">
        <f t="shared" si="1"/>
        <v>2016IUCN Red List of Threatened Species v. 2017.2 www.iucnredlist.orgDD</v>
      </c>
    </row>
    <row r="26" ht="15.75" customHeight="1">
      <c r="A26" s="115" t="s">
        <v>1019</v>
      </c>
      <c r="B26" s="20" t="s">
        <v>1019</v>
      </c>
      <c r="C26" s="118" t="s">
        <v>5752</v>
      </c>
      <c r="D26" s="117" t="s">
        <v>5750</v>
      </c>
      <c r="E26" s="118" t="e">
        <v>#N/A</v>
      </c>
      <c r="F26" s="118" t="e">
        <v>#N/A</v>
      </c>
      <c r="G26" s="119" t="e">
        <v>#N/A</v>
      </c>
      <c r="H26" s="119" t="e">
        <v>#N/A</v>
      </c>
      <c r="I26" s="119" t="str">
        <f t="shared" si="1"/>
        <v>#N/A</v>
      </c>
    </row>
    <row r="27" ht="15.75" customHeight="1">
      <c r="A27" s="115" t="s">
        <v>1023</v>
      </c>
      <c r="B27" s="20" t="s">
        <v>1023</v>
      </c>
      <c r="C27" s="118" t="s">
        <v>5752</v>
      </c>
      <c r="D27" s="117" t="s">
        <v>5750</v>
      </c>
      <c r="E27" s="118" t="e">
        <v>#N/A</v>
      </c>
      <c r="F27" s="118" t="e">
        <v>#N/A</v>
      </c>
      <c r="G27" s="119" t="e">
        <v>#N/A</v>
      </c>
      <c r="H27" s="119" t="e">
        <v>#N/A</v>
      </c>
      <c r="I27" s="119" t="str">
        <f t="shared" si="1"/>
        <v>#N/A</v>
      </c>
    </row>
    <row r="28" ht="15.75" customHeight="1">
      <c r="A28" s="115" t="s">
        <v>1028</v>
      </c>
      <c r="B28" s="20" t="s">
        <v>1028</v>
      </c>
      <c r="C28" s="117" t="s">
        <v>5753</v>
      </c>
      <c r="D28" s="117" t="s">
        <v>5750</v>
      </c>
      <c r="E28" s="117" t="s">
        <v>5754</v>
      </c>
      <c r="F28" s="117">
        <v>2016.0</v>
      </c>
      <c r="G28" s="119" t="s">
        <v>2365</v>
      </c>
      <c r="H28" s="119" t="s">
        <v>2348</v>
      </c>
      <c r="I28" s="119" t="str">
        <f t="shared" si="1"/>
        <v>2016IUCN Red List of Threatened Species v. 2017.2 www.iucnredlist.orgDD</v>
      </c>
    </row>
    <row r="29" ht="15.75" customHeight="1">
      <c r="A29" s="115" t="s">
        <v>1031</v>
      </c>
      <c r="B29" s="20" t="s">
        <v>1031</v>
      </c>
      <c r="C29" s="117" t="s">
        <v>5753</v>
      </c>
      <c r="D29" s="117" t="s">
        <v>5750</v>
      </c>
      <c r="E29" s="117" t="s">
        <v>5754</v>
      </c>
      <c r="F29" s="117">
        <v>2016.0</v>
      </c>
      <c r="G29" s="119" t="s">
        <v>2365</v>
      </c>
      <c r="H29" s="119" t="s">
        <v>2348</v>
      </c>
      <c r="I29" s="119" t="str">
        <f t="shared" si="1"/>
        <v>2016IUCN Red List of Threatened Species v. 2017.2 www.iucnredlist.orgDD</v>
      </c>
    </row>
    <row r="30" ht="15.75" customHeight="1">
      <c r="A30" s="115" t="s">
        <v>1034</v>
      </c>
      <c r="B30" s="20" t="s">
        <v>1034</v>
      </c>
      <c r="C30" s="116" t="s">
        <v>5758</v>
      </c>
      <c r="D30" s="117" t="s">
        <v>5750</v>
      </c>
      <c r="E30" s="116" t="s">
        <v>5759</v>
      </c>
      <c r="F30" s="117">
        <v>2016.0</v>
      </c>
      <c r="G30" s="119" t="s">
        <v>2360</v>
      </c>
      <c r="H30" s="119" t="s">
        <v>2347</v>
      </c>
      <c r="I30" s="119" t="str">
        <f t="shared" si="1"/>
        <v>2016National Red List www.nationalredlist.orgLC</v>
      </c>
    </row>
    <row r="31" ht="15.75" customHeight="1">
      <c r="A31" s="115" t="s">
        <v>1038</v>
      </c>
      <c r="B31" s="20" t="s">
        <v>1038</v>
      </c>
      <c r="C31" s="117" t="s">
        <v>5753</v>
      </c>
      <c r="D31" s="117" t="s">
        <v>5750</v>
      </c>
      <c r="E31" s="117" t="s">
        <v>5754</v>
      </c>
      <c r="F31" s="117">
        <v>2017.0</v>
      </c>
      <c r="G31" s="119" t="s">
        <v>2367</v>
      </c>
      <c r="H31" s="119" t="s">
        <v>2347</v>
      </c>
      <c r="I31" s="119" t="str">
        <f t="shared" si="1"/>
        <v>2017IUCN Red List of Threatened Species v. 2017.3 www.iucnredlist.orgLC</v>
      </c>
    </row>
    <row r="32" ht="15.75" customHeight="1">
      <c r="A32" s="115" t="s">
        <v>1041</v>
      </c>
      <c r="B32" s="20" t="s">
        <v>1041</v>
      </c>
      <c r="C32" s="118" t="s">
        <v>5752</v>
      </c>
      <c r="D32" s="117" t="s">
        <v>5750</v>
      </c>
      <c r="E32" s="118" t="e">
        <v>#N/A</v>
      </c>
      <c r="F32" s="118" t="e">
        <v>#N/A</v>
      </c>
      <c r="G32" s="119" t="e">
        <v>#N/A</v>
      </c>
      <c r="H32" s="119" t="e">
        <v>#N/A</v>
      </c>
      <c r="I32" s="119" t="str">
        <f t="shared" si="1"/>
        <v>#N/A</v>
      </c>
    </row>
    <row r="33" ht="15.75" customHeight="1">
      <c r="A33" s="115" t="s">
        <v>1045</v>
      </c>
      <c r="B33" s="20" t="s">
        <v>1045</v>
      </c>
      <c r="C33" s="118" t="s">
        <v>5752</v>
      </c>
      <c r="D33" s="117" t="s">
        <v>5750</v>
      </c>
      <c r="E33" s="118" t="e">
        <v>#N/A</v>
      </c>
      <c r="F33" s="118" t="e">
        <v>#N/A</v>
      </c>
      <c r="G33" s="119" t="e">
        <v>#N/A</v>
      </c>
      <c r="H33" s="119" t="e">
        <v>#N/A</v>
      </c>
      <c r="I33" s="119" t="str">
        <f t="shared" si="1"/>
        <v>#N/A</v>
      </c>
    </row>
    <row r="34" ht="15.75" customHeight="1">
      <c r="A34" s="115" t="s">
        <v>1049</v>
      </c>
      <c r="B34" s="20" t="s">
        <v>1049</v>
      </c>
      <c r="C34" s="116" t="s">
        <v>5758</v>
      </c>
      <c r="D34" s="117" t="s">
        <v>5750</v>
      </c>
      <c r="E34" s="116" t="s">
        <v>5760</v>
      </c>
      <c r="F34" s="117">
        <v>2013.0</v>
      </c>
      <c r="G34" s="119" t="s">
        <v>2363</v>
      </c>
      <c r="H34" s="119" t="s">
        <v>2347</v>
      </c>
      <c r="I34" s="119" t="str">
        <f t="shared" si="1"/>
        <v>2013Ministry of Environmental Protection and the Chinese Academy of Sciences (2014) Chinese Red List of biodiversity - the volume of higher plants.LC</v>
      </c>
    </row>
    <row r="35" ht="15.75" customHeight="1">
      <c r="A35" s="115" t="s">
        <v>1052</v>
      </c>
      <c r="B35" s="20" t="s">
        <v>1052</v>
      </c>
      <c r="C35" s="116" t="s">
        <v>5761</v>
      </c>
      <c r="D35" s="117" t="s">
        <v>5750</v>
      </c>
      <c r="E35" s="117" t="s">
        <v>5754</v>
      </c>
      <c r="F35" s="118">
        <v>2007.0</v>
      </c>
      <c r="G35" s="119" t="s">
        <v>2364</v>
      </c>
      <c r="H35" s="119" t="s">
        <v>2345</v>
      </c>
      <c r="I35" s="119" t="str">
        <f t="shared" si="1"/>
        <v>2007IUCN Red List of Threatened Species v. 2014.3 www.iucnredlist.orgVU</v>
      </c>
    </row>
    <row r="36" ht="15.75" customHeight="1">
      <c r="A36" s="115" t="s">
        <v>1055</v>
      </c>
      <c r="B36" s="20" t="s">
        <v>1055</v>
      </c>
      <c r="C36" s="117" t="s">
        <v>5753</v>
      </c>
      <c r="D36" s="117" t="s">
        <v>5750</v>
      </c>
      <c r="E36" s="117" t="s">
        <v>5754</v>
      </c>
      <c r="F36" s="117">
        <v>2016.0</v>
      </c>
      <c r="G36" s="119" t="s">
        <v>2365</v>
      </c>
      <c r="H36" s="119" t="s">
        <v>2348</v>
      </c>
      <c r="I36" s="119" t="str">
        <f t="shared" si="1"/>
        <v>2016IUCN Red List of Threatened Species v. 2017.2 www.iucnredlist.orgDD</v>
      </c>
    </row>
    <row r="37" ht="15.75" customHeight="1">
      <c r="A37" s="115" t="s">
        <v>1058</v>
      </c>
      <c r="B37" s="20" t="s">
        <v>1058</v>
      </c>
      <c r="C37" s="117" t="s">
        <v>5753</v>
      </c>
      <c r="D37" s="117" t="s">
        <v>5750</v>
      </c>
      <c r="E37" s="117" t="s">
        <v>5754</v>
      </c>
      <c r="F37" s="117">
        <v>2016.0</v>
      </c>
      <c r="G37" s="119" t="s">
        <v>2365</v>
      </c>
      <c r="H37" s="119" t="s">
        <v>2348</v>
      </c>
      <c r="I37" s="119" t="str">
        <f t="shared" si="1"/>
        <v>2016IUCN Red List of Threatened Species v. 2017.2 www.iucnredlist.orgDD</v>
      </c>
    </row>
    <row r="38" ht="15.75" customHeight="1">
      <c r="A38" s="115" t="s">
        <v>1061</v>
      </c>
      <c r="B38" s="20" t="s">
        <v>1061</v>
      </c>
      <c r="C38" s="116" t="s">
        <v>5749</v>
      </c>
      <c r="D38" s="117" t="s">
        <v>5750</v>
      </c>
      <c r="E38" s="116" t="s">
        <v>5762</v>
      </c>
      <c r="F38" s="118">
        <v>1997.0</v>
      </c>
      <c r="G38" s="119" t="s">
        <v>5763</v>
      </c>
      <c r="H38" s="119" t="s">
        <v>5764</v>
      </c>
      <c r="I38" s="119" t="str">
        <f t="shared" si="1"/>
        <v>1997Walter KS &amp; Gillett HJ (eds) (1998) 1997 IUCN Red List of Threatened Plants. IUCN, World Conservation Union, Cambridge.V</v>
      </c>
    </row>
    <row r="39" ht="15.75" customHeight="1">
      <c r="A39" s="115" t="s">
        <v>1064</v>
      </c>
      <c r="B39" s="20" t="s">
        <v>1064</v>
      </c>
      <c r="C39" s="117" t="s">
        <v>5753</v>
      </c>
      <c r="D39" s="117" t="s">
        <v>5750</v>
      </c>
      <c r="E39" s="117" t="s">
        <v>5754</v>
      </c>
      <c r="F39" s="117">
        <v>2013.0</v>
      </c>
      <c r="G39" s="119" t="s">
        <v>2364</v>
      </c>
      <c r="H39" s="119" t="s">
        <v>2348</v>
      </c>
      <c r="I39" s="119" t="str">
        <f t="shared" si="1"/>
        <v>2013IUCN Red List of Threatened Species v. 2014.3 www.iucnredlist.orgDD</v>
      </c>
    </row>
    <row r="40" ht="15.75" customHeight="1">
      <c r="A40" s="115" t="s">
        <v>1067</v>
      </c>
      <c r="B40" s="20" t="s">
        <v>1067</v>
      </c>
      <c r="C40" s="117" t="s">
        <v>5753</v>
      </c>
      <c r="D40" s="117" t="s">
        <v>5750</v>
      </c>
      <c r="E40" s="117" t="s">
        <v>5754</v>
      </c>
      <c r="F40" s="117">
        <v>2016.0</v>
      </c>
      <c r="G40" s="119" t="s">
        <v>2365</v>
      </c>
      <c r="H40" s="119" t="s">
        <v>2348</v>
      </c>
      <c r="I40" s="119" t="str">
        <f t="shared" si="1"/>
        <v>2016IUCN Red List of Threatened Species v. 2017.2 www.iucnredlist.orgDD</v>
      </c>
    </row>
    <row r="41" ht="15.75" customHeight="1">
      <c r="A41" s="115" t="s">
        <v>702</v>
      </c>
      <c r="B41" s="20" t="s">
        <v>702</v>
      </c>
      <c r="C41" s="119" t="s">
        <v>5758</v>
      </c>
      <c r="D41" s="116" t="s">
        <v>5756</v>
      </c>
      <c r="E41" s="116" t="s">
        <v>5762</v>
      </c>
      <c r="F41" s="117">
        <v>2013.0</v>
      </c>
      <c r="G41" s="119" t="s">
        <v>2363</v>
      </c>
      <c r="H41" s="119" t="s">
        <v>2346</v>
      </c>
      <c r="I41" s="119" t="str">
        <f t="shared" si="1"/>
        <v>2013Ministry of Environmental Protection and the Chinese Academy of Sciences (2014) Chinese Red List of biodiversity - the volume of higher plants.NT</v>
      </c>
    </row>
    <row r="42" ht="15.75" customHeight="1">
      <c r="A42" s="115" t="s">
        <v>708</v>
      </c>
      <c r="B42" s="20" t="s">
        <v>708</v>
      </c>
      <c r="C42" s="119" t="s">
        <v>5758</v>
      </c>
      <c r="D42" s="116" t="s">
        <v>5756</v>
      </c>
      <c r="E42" s="116" t="s">
        <v>5762</v>
      </c>
      <c r="F42" s="117">
        <v>2013.0</v>
      </c>
      <c r="G42" s="119" t="s">
        <v>2363</v>
      </c>
      <c r="H42" s="119" t="s">
        <v>2346</v>
      </c>
      <c r="I42" s="119" t="str">
        <f t="shared" si="1"/>
        <v>2013Ministry of Environmental Protection and the Chinese Academy of Sciences (2014) Chinese Red List of biodiversity - the volume of higher plants.NT</v>
      </c>
    </row>
    <row r="43" ht="15.75" customHeight="1">
      <c r="A43" s="115" t="s">
        <v>711</v>
      </c>
      <c r="B43" s="20" t="s">
        <v>711</v>
      </c>
      <c r="C43" s="119" t="s">
        <v>5758</v>
      </c>
      <c r="D43" s="116" t="s">
        <v>5756</v>
      </c>
      <c r="E43" s="116" t="s">
        <v>5762</v>
      </c>
      <c r="F43" s="117">
        <v>2013.0</v>
      </c>
      <c r="G43" s="119" t="s">
        <v>2363</v>
      </c>
      <c r="H43" s="119" t="s">
        <v>2347</v>
      </c>
      <c r="I43" s="119" t="str">
        <f t="shared" si="1"/>
        <v>2013Ministry of Environmental Protection and the Chinese Academy of Sciences (2014) Chinese Red List of biodiversity - the volume of higher plants.LC</v>
      </c>
    </row>
    <row r="44" ht="15.75" customHeight="1">
      <c r="A44" s="115" t="s">
        <v>1070</v>
      </c>
      <c r="B44" s="20" t="s">
        <v>1070</v>
      </c>
      <c r="C44" s="117" t="s">
        <v>5753</v>
      </c>
      <c r="D44" s="117" t="s">
        <v>5750</v>
      </c>
      <c r="E44" s="117" t="s">
        <v>5754</v>
      </c>
      <c r="F44" s="117">
        <v>2017.0</v>
      </c>
      <c r="G44" s="119" t="s">
        <v>2380</v>
      </c>
      <c r="H44" s="119" t="s">
        <v>5765</v>
      </c>
      <c r="I44" s="119" t="str">
        <f t="shared" si="1"/>
        <v>2017IUCN Red List of Threatened Species v. 2018.2 www.iucnredlist.orgNear Threatened</v>
      </c>
    </row>
    <row r="45" ht="15.75" customHeight="1">
      <c r="A45" s="115" t="s">
        <v>1074</v>
      </c>
      <c r="B45" s="20" t="s">
        <v>1074</v>
      </c>
      <c r="C45" s="117" t="s">
        <v>5753</v>
      </c>
      <c r="D45" s="117" t="s">
        <v>5750</v>
      </c>
      <c r="E45" s="117" t="s">
        <v>5754</v>
      </c>
      <c r="F45" s="117">
        <v>2016.0</v>
      </c>
      <c r="G45" s="119" t="s">
        <v>2365</v>
      </c>
      <c r="H45" s="119" t="s">
        <v>2348</v>
      </c>
      <c r="I45" s="119" t="str">
        <f t="shared" si="1"/>
        <v>2016IUCN Red List of Threatened Species v. 2017.2 www.iucnredlist.orgDD</v>
      </c>
    </row>
    <row r="46" ht="15.75" customHeight="1">
      <c r="A46" s="115" t="s">
        <v>1077</v>
      </c>
      <c r="B46" s="20" t="s">
        <v>1077</v>
      </c>
      <c r="C46" s="118" t="s">
        <v>5752</v>
      </c>
      <c r="D46" s="117" t="s">
        <v>5750</v>
      </c>
      <c r="E46" s="118" t="e">
        <v>#N/A</v>
      </c>
      <c r="F46" s="118" t="e">
        <v>#N/A</v>
      </c>
      <c r="G46" s="119" t="e">
        <v>#N/A</v>
      </c>
      <c r="H46" s="119" t="e">
        <v>#N/A</v>
      </c>
      <c r="I46" s="119" t="str">
        <f t="shared" si="1"/>
        <v>#N/A</v>
      </c>
    </row>
    <row r="47" ht="15.75" customHeight="1">
      <c r="A47" s="115" t="s">
        <v>562</v>
      </c>
      <c r="B47" s="20" t="s">
        <v>1552</v>
      </c>
      <c r="C47" s="119" t="s">
        <v>5752</v>
      </c>
      <c r="D47" s="116" t="s">
        <v>5766</v>
      </c>
      <c r="E47" s="118" t="e">
        <v>#N/A</v>
      </c>
      <c r="F47" s="118" t="e">
        <v>#N/A</v>
      </c>
      <c r="G47" s="119" t="e">
        <v>#N/A</v>
      </c>
      <c r="H47" s="119" t="e">
        <v>#N/A</v>
      </c>
      <c r="I47" s="119" t="str">
        <f t="shared" si="1"/>
        <v>#N/A</v>
      </c>
    </row>
    <row r="48" ht="15.75" customHeight="1">
      <c r="A48" s="115" t="s">
        <v>570</v>
      </c>
      <c r="B48" s="20" t="s">
        <v>1555</v>
      </c>
      <c r="C48" s="119" t="s">
        <v>5752</v>
      </c>
      <c r="D48" s="116" t="s">
        <v>5766</v>
      </c>
      <c r="E48" s="118" t="e">
        <v>#N/A</v>
      </c>
      <c r="F48" s="118" t="e">
        <v>#N/A</v>
      </c>
      <c r="G48" s="119" t="e">
        <v>#N/A</v>
      </c>
      <c r="H48" s="119" t="e">
        <v>#N/A</v>
      </c>
      <c r="I48" s="119" t="str">
        <f t="shared" si="1"/>
        <v>#N/A</v>
      </c>
    </row>
    <row r="49" ht="15.75" customHeight="1">
      <c r="A49" s="115" t="s">
        <v>573</v>
      </c>
      <c r="B49" s="20" t="s">
        <v>1558</v>
      </c>
      <c r="C49" s="119" t="s">
        <v>5753</v>
      </c>
      <c r="D49" s="116" t="s">
        <v>5766</v>
      </c>
      <c r="E49" s="117" t="s">
        <v>5754</v>
      </c>
      <c r="F49" s="117">
        <v>2016.0</v>
      </c>
      <c r="G49" s="119" t="s">
        <v>2365</v>
      </c>
      <c r="H49" s="119" t="s">
        <v>2348</v>
      </c>
      <c r="I49" s="119" t="str">
        <f t="shared" si="1"/>
        <v>2016IUCN Red List of Threatened Species v. 2017.2 www.iucnredlist.orgDD</v>
      </c>
    </row>
    <row r="50" ht="15.75" customHeight="1">
      <c r="A50" s="115" t="s">
        <v>714</v>
      </c>
      <c r="B50" s="20" t="s">
        <v>714</v>
      </c>
      <c r="C50" s="119" t="s">
        <v>5758</v>
      </c>
      <c r="D50" s="116" t="s">
        <v>5756</v>
      </c>
      <c r="E50" s="116" t="s">
        <v>5762</v>
      </c>
      <c r="F50" s="117">
        <v>2013.0</v>
      </c>
      <c r="G50" s="119" t="s">
        <v>2363</v>
      </c>
      <c r="H50" s="119" t="s">
        <v>2347</v>
      </c>
      <c r="I50" s="119" t="str">
        <f t="shared" si="1"/>
        <v>2013Ministry of Environmental Protection and the Chinese Academy of Sciences (2014) Chinese Red List of biodiversity - the volume of higher plants.LC</v>
      </c>
    </row>
    <row r="51" ht="15.75" customHeight="1">
      <c r="A51" s="115" t="s">
        <v>720</v>
      </c>
      <c r="B51" s="20" t="s">
        <v>715</v>
      </c>
      <c r="C51" s="119" t="s">
        <v>5753</v>
      </c>
      <c r="D51" s="116" t="s">
        <v>5755</v>
      </c>
      <c r="E51" s="117" t="s">
        <v>5754</v>
      </c>
      <c r="F51" s="117">
        <v>2016.0</v>
      </c>
      <c r="G51" s="119" t="s">
        <v>2365</v>
      </c>
      <c r="H51" s="119" t="s">
        <v>2348</v>
      </c>
      <c r="I51" s="119" t="str">
        <f t="shared" si="1"/>
        <v>2016IUCN Red List of Threatened Species v. 2017.2 www.iucnredlist.orgDD</v>
      </c>
    </row>
    <row r="52" ht="15.75" customHeight="1">
      <c r="A52" s="115" t="s">
        <v>720</v>
      </c>
      <c r="B52" s="20" t="s">
        <v>720</v>
      </c>
      <c r="C52" s="119" t="s">
        <v>5758</v>
      </c>
      <c r="D52" s="116" t="s">
        <v>5756</v>
      </c>
      <c r="E52" s="116" t="s">
        <v>5760</v>
      </c>
      <c r="F52" s="117">
        <v>2013.0</v>
      </c>
      <c r="G52" s="119" t="s">
        <v>2363</v>
      </c>
      <c r="H52" s="119" t="s">
        <v>2346</v>
      </c>
      <c r="I52" s="119" t="str">
        <f t="shared" si="1"/>
        <v>2013Ministry of Environmental Protection and the Chinese Academy of Sciences (2014) Chinese Red List of biodiversity - the volume of higher plants.NT</v>
      </c>
    </row>
    <row r="53" ht="15.75" customHeight="1">
      <c r="A53" s="115" t="s">
        <v>1081</v>
      </c>
      <c r="B53" s="20" t="s">
        <v>1081</v>
      </c>
      <c r="C53" s="118" t="s">
        <v>5752</v>
      </c>
      <c r="D53" s="117" t="s">
        <v>5750</v>
      </c>
      <c r="E53" s="118" t="e">
        <v>#N/A</v>
      </c>
      <c r="F53" s="118" t="e">
        <v>#N/A</v>
      </c>
      <c r="G53" s="119" t="e">
        <v>#N/A</v>
      </c>
      <c r="H53" s="119" t="e">
        <v>#N/A</v>
      </c>
      <c r="I53" s="119" t="str">
        <f t="shared" si="1"/>
        <v>#N/A</v>
      </c>
    </row>
    <row r="54" ht="15.75" customHeight="1">
      <c r="A54" s="115" t="s">
        <v>1085</v>
      </c>
      <c r="B54" s="20" t="s">
        <v>1085</v>
      </c>
      <c r="C54" s="117" t="s">
        <v>5753</v>
      </c>
      <c r="D54" s="117" t="s">
        <v>5750</v>
      </c>
      <c r="E54" s="117" t="s">
        <v>5754</v>
      </c>
      <c r="F54" s="117">
        <v>2016.0</v>
      </c>
      <c r="G54" s="119" t="s">
        <v>2362</v>
      </c>
      <c r="H54" s="119" t="s">
        <v>2344</v>
      </c>
      <c r="I54" s="119" t="str">
        <f t="shared" si="1"/>
        <v>2016IUCN Red List of Threatened Species v. 2016.1 www.iucnredlist.orgEN</v>
      </c>
    </row>
    <row r="55" ht="15.75" customHeight="1">
      <c r="A55" s="115" t="s">
        <v>1088</v>
      </c>
      <c r="B55" s="20" t="s">
        <v>1088</v>
      </c>
      <c r="C55" s="116" t="s">
        <v>5749</v>
      </c>
      <c r="D55" s="117" t="s">
        <v>5750</v>
      </c>
      <c r="E55" s="116" t="s">
        <v>5762</v>
      </c>
      <c r="F55" s="118">
        <v>2007.0</v>
      </c>
      <c r="G55" s="119" t="s">
        <v>2399</v>
      </c>
      <c r="H55" s="119" t="s">
        <v>2348</v>
      </c>
      <c r="I55" s="119" t="str">
        <f t="shared" si="1"/>
        <v>2007Oldfield S &amp; Eastwood A (2007) The Red List of Oaks. Fauna &amp; Flora International, CambridgeDD</v>
      </c>
    </row>
    <row r="56" ht="15.75" customHeight="1">
      <c r="A56" s="115" t="s">
        <v>1091</v>
      </c>
      <c r="B56" s="20" t="s">
        <v>1091</v>
      </c>
      <c r="C56" s="117" t="s">
        <v>5753</v>
      </c>
      <c r="D56" s="117" t="s">
        <v>5750</v>
      </c>
      <c r="E56" s="117" t="s">
        <v>5754</v>
      </c>
      <c r="F56" s="117">
        <v>2018.0</v>
      </c>
      <c r="G56" s="119" t="s">
        <v>5767</v>
      </c>
      <c r="H56" s="119" t="s">
        <v>5768</v>
      </c>
      <c r="I56" s="119" t="str">
        <f t="shared" si="1"/>
        <v>2018IUCN Red List of Threatened Species v. 2019.1 www.iucnredlist.org - global assessmentsLeast Concern</v>
      </c>
    </row>
    <row r="57" ht="15.75" customHeight="1">
      <c r="A57" s="115" t="s">
        <v>1094</v>
      </c>
      <c r="B57" s="20" t="s">
        <v>1094</v>
      </c>
      <c r="C57" s="117" t="s">
        <v>5753</v>
      </c>
      <c r="D57" s="117" t="s">
        <v>5750</v>
      </c>
      <c r="E57" s="117" t="s">
        <v>5754</v>
      </c>
      <c r="F57" s="117">
        <v>2015.0</v>
      </c>
      <c r="G57" s="119" t="s">
        <v>2362</v>
      </c>
      <c r="H57" s="119" t="s">
        <v>2347</v>
      </c>
      <c r="I57" s="119" t="str">
        <f t="shared" si="1"/>
        <v>2015IUCN Red List of Threatened Species v. 2016.1 www.iucnredlist.orgLC</v>
      </c>
    </row>
    <row r="58" ht="15.75" customHeight="1">
      <c r="A58" s="120" t="s">
        <v>1094</v>
      </c>
      <c r="B58" s="121" t="s">
        <v>5769</v>
      </c>
      <c r="C58" s="119" t="s">
        <v>5752</v>
      </c>
      <c r="D58" s="116" t="s">
        <v>5756</v>
      </c>
      <c r="E58" s="118" t="e">
        <v>#N/A</v>
      </c>
      <c r="F58" s="118" t="e">
        <v>#N/A</v>
      </c>
      <c r="G58" s="119" t="e">
        <v>#N/A</v>
      </c>
      <c r="H58" s="119" t="e">
        <v>#N/A</v>
      </c>
      <c r="I58" s="119" t="str">
        <f t="shared" si="1"/>
        <v>#N/A</v>
      </c>
    </row>
    <row r="59" ht="15.75" customHeight="1">
      <c r="A59" s="115" t="s">
        <v>723</v>
      </c>
      <c r="B59" s="20" t="s">
        <v>723</v>
      </c>
      <c r="C59" s="119" t="s">
        <v>5758</v>
      </c>
      <c r="D59" s="116" t="s">
        <v>5756</v>
      </c>
      <c r="E59" s="116" t="s">
        <v>5760</v>
      </c>
      <c r="F59" s="117">
        <v>2013.0</v>
      </c>
      <c r="G59" s="119" t="s">
        <v>2363</v>
      </c>
      <c r="H59" s="119" t="s">
        <v>2347</v>
      </c>
      <c r="I59" s="119" t="str">
        <f t="shared" si="1"/>
        <v>2013Ministry of Environmental Protection and the Chinese Academy of Sciences (2014) Chinese Red List of biodiversity - the volume of higher plants.LC</v>
      </c>
    </row>
    <row r="60" ht="15.75" customHeight="1">
      <c r="A60" s="115" t="s">
        <v>728</v>
      </c>
      <c r="B60" s="20" t="s">
        <v>728</v>
      </c>
      <c r="C60" s="119" t="s">
        <v>5758</v>
      </c>
      <c r="D60" s="116" t="s">
        <v>5756</v>
      </c>
      <c r="E60" s="116" t="s">
        <v>5760</v>
      </c>
      <c r="F60" s="117">
        <v>2013.0</v>
      </c>
      <c r="G60" s="119" t="s">
        <v>2363</v>
      </c>
      <c r="H60" s="119" t="s">
        <v>2347</v>
      </c>
      <c r="I60" s="119" t="str">
        <f t="shared" si="1"/>
        <v>2013Ministry of Environmental Protection and the Chinese Academy of Sciences (2014) Chinese Red List of biodiversity - the volume of higher plants.LC</v>
      </c>
    </row>
    <row r="61" ht="15.75" customHeight="1">
      <c r="A61" s="115" t="s">
        <v>728</v>
      </c>
      <c r="B61" s="20" t="s">
        <v>724</v>
      </c>
      <c r="C61" s="119" t="s">
        <v>5749</v>
      </c>
      <c r="D61" s="116" t="s">
        <v>5755</v>
      </c>
      <c r="E61" s="116" t="s">
        <v>5762</v>
      </c>
      <c r="F61" s="118">
        <v>2007.0</v>
      </c>
      <c r="G61" s="119" t="s">
        <v>2399</v>
      </c>
      <c r="H61" s="119" t="s">
        <v>2347</v>
      </c>
      <c r="I61" s="119" t="str">
        <f t="shared" si="1"/>
        <v>2007Oldfield S &amp; Eastwood A (2007) The Red List of Oaks. Fauna &amp; Flora International, CambridgeLC</v>
      </c>
    </row>
    <row r="62" ht="15.75" customHeight="1">
      <c r="A62" s="115" t="s">
        <v>730</v>
      </c>
      <c r="B62" s="20" t="s">
        <v>730</v>
      </c>
      <c r="C62" s="116" t="s">
        <v>5758</v>
      </c>
      <c r="D62" s="117" t="s">
        <v>5750</v>
      </c>
      <c r="E62" s="116" t="s">
        <v>5762</v>
      </c>
      <c r="F62" s="117">
        <v>2013.0</v>
      </c>
      <c r="G62" s="119" t="s">
        <v>2363</v>
      </c>
      <c r="H62" s="119" t="s">
        <v>2347</v>
      </c>
      <c r="I62" s="119" t="str">
        <f t="shared" si="1"/>
        <v>2013Ministry of Environmental Protection and the Chinese Academy of Sciences (2014) Chinese Red List of biodiversity - the volume of higher plants.LC</v>
      </c>
    </row>
    <row r="63" ht="15.75" customHeight="1">
      <c r="A63" s="115" t="s">
        <v>1097</v>
      </c>
      <c r="B63" s="20" t="s">
        <v>1097</v>
      </c>
      <c r="C63" s="117" t="s">
        <v>5753</v>
      </c>
      <c r="D63" s="117" t="s">
        <v>5750</v>
      </c>
      <c r="E63" s="117" t="s">
        <v>5754</v>
      </c>
      <c r="F63" s="117">
        <v>2015.0</v>
      </c>
      <c r="G63" s="119" t="s">
        <v>2362</v>
      </c>
      <c r="H63" s="119" t="s">
        <v>2347</v>
      </c>
      <c r="I63" s="119" t="str">
        <f t="shared" si="1"/>
        <v>2015IUCN Red List of Threatened Species v. 2016.1 www.iucnredlist.orgLC</v>
      </c>
    </row>
    <row r="64" ht="15.75" customHeight="1">
      <c r="A64" s="115" t="s">
        <v>1100</v>
      </c>
      <c r="B64" s="20" t="s">
        <v>1100</v>
      </c>
      <c r="C64" s="117" t="s">
        <v>5753</v>
      </c>
      <c r="D64" s="117" t="s">
        <v>5750</v>
      </c>
      <c r="E64" s="117" t="s">
        <v>5754</v>
      </c>
      <c r="F64" s="117">
        <v>2017.0</v>
      </c>
      <c r="G64" s="119" t="s">
        <v>2365</v>
      </c>
      <c r="H64" s="119" t="s">
        <v>2345</v>
      </c>
      <c r="I64" s="119" t="str">
        <f t="shared" si="1"/>
        <v>2017IUCN Red List of Threatened Species v. 2017.2 www.iucnredlist.orgVU</v>
      </c>
    </row>
    <row r="65" ht="15.75" customHeight="1">
      <c r="A65" s="115" t="s">
        <v>1103</v>
      </c>
      <c r="B65" s="20" t="s">
        <v>1103</v>
      </c>
      <c r="C65" s="117" t="s">
        <v>5753</v>
      </c>
      <c r="D65" s="117" t="s">
        <v>5750</v>
      </c>
      <c r="E65" s="117" t="s">
        <v>5754</v>
      </c>
      <c r="F65" s="117">
        <v>2017.0</v>
      </c>
      <c r="G65" s="119" t="s">
        <v>2365</v>
      </c>
      <c r="H65" s="119" t="s">
        <v>2345</v>
      </c>
      <c r="I65" s="119" t="str">
        <f t="shared" si="1"/>
        <v>2017IUCN Red List of Threatened Species v. 2017.2 www.iucnredlist.orgVU</v>
      </c>
    </row>
    <row r="66" ht="15.75" customHeight="1">
      <c r="A66" s="115" t="s">
        <v>1106</v>
      </c>
      <c r="B66" s="20" t="s">
        <v>1106</v>
      </c>
      <c r="C66" s="116" t="s">
        <v>5758</v>
      </c>
      <c r="D66" s="117" t="s">
        <v>5750</v>
      </c>
      <c r="E66" s="116" t="s">
        <v>5762</v>
      </c>
      <c r="F66" s="117">
        <v>2013.0</v>
      </c>
      <c r="G66" s="119" t="s">
        <v>2363</v>
      </c>
      <c r="H66" s="119" t="s">
        <v>2347</v>
      </c>
      <c r="I66" s="119" t="str">
        <f t="shared" si="1"/>
        <v>2013Ministry of Environmental Protection and the Chinese Academy of Sciences (2014) Chinese Red List of biodiversity - the volume of higher plants.LC</v>
      </c>
    </row>
    <row r="67" ht="15.75" customHeight="1">
      <c r="A67" s="115" t="s">
        <v>1109</v>
      </c>
      <c r="B67" s="20" t="s">
        <v>1109</v>
      </c>
      <c r="C67" s="117" t="s">
        <v>5753</v>
      </c>
      <c r="D67" s="117" t="s">
        <v>5750</v>
      </c>
      <c r="E67" s="117" t="s">
        <v>5754</v>
      </c>
      <c r="F67" s="117">
        <v>2017.0</v>
      </c>
      <c r="G67" s="119" t="s">
        <v>2365</v>
      </c>
      <c r="H67" s="119" t="s">
        <v>2347</v>
      </c>
      <c r="I67" s="119" t="str">
        <f t="shared" si="1"/>
        <v>2017IUCN Red List of Threatened Species v. 2017.2 www.iucnredlist.orgLC</v>
      </c>
    </row>
    <row r="68" ht="15.75" customHeight="1">
      <c r="A68" s="115" t="s">
        <v>1112</v>
      </c>
      <c r="B68" s="20" t="s">
        <v>1112</v>
      </c>
      <c r="C68" s="117" t="s">
        <v>5753</v>
      </c>
      <c r="D68" s="117" t="s">
        <v>5750</v>
      </c>
      <c r="E68" s="117" t="s">
        <v>5754</v>
      </c>
      <c r="F68" s="117">
        <v>2016.0</v>
      </c>
      <c r="G68" s="119" t="s">
        <v>2362</v>
      </c>
      <c r="H68" s="119" t="s">
        <v>2343</v>
      </c>
      <c r="I68" s="119" t="str">
        <f t="shared" si="1"/>
        <v>2016IUCN Red List of Threatened Species v. 2016.1 www.iucnredlist.orgCR</v>
      </c>
    </row>
    <row r="69" ht="15.75" customHeight="1">
      <c r="A69" s="115" t="s">
        <v>1115</v>
      </c>
      <c r="B69" s="20" t="s">
        <v>1115</v>
      </c>
      <c r="C69" s="117" t="s">
        <v>5753</v>
      </c>
      <c r="D69" s="117" t="s">
        <v>5750</v>
      </c>
      <c r="E69" s="117" t="s">
        <v>5754</v>
      </c>
      <c r="F69" s="117">
        <v>2018.0</v>
      </c>
      <c r="G69" s="119" t="s">
        <v>5757</v>
      </c>
      <c r="H69" s="119" t="s">
        <v>2347</v>
      </c>
      <c r="I69" s="119" t="str">
        <f t="shared" si="1"/>
        <v>2018IUCN Red List of Threatened Species v. 2018.1 www.iucnredlist.org - global assessmentsLC</v>
      </c>
    </row>
    <row r="70" ht="15.75" customHeight="1">
      <c r="A70" s="115" t="s">
        <v>1118</v>
      </c>
      <c r="B70" s="20" t="s">
        <v>1118</v>
      </c>
      <c r="C70" s="116" t="s">
        <v>5761</v>
      </c>
      <c r="D70" s="117" t="s">
        <v>5750</v>
      </c>
      <c r="E70" s="117" t="s">
        <v>5754</v>
      </c>
      <c r="F70" s="118">
        <v>1998.0</v>
      </c>
      <c r="G70" s="119" t="s">
        <v>2364</v>
      </c>
      <c r="H70" s="119" t="s">
        <v>2345</v>
      </c>
      <c r="I70" s="119" t="str">
        <f t="shared" si="1"/>
        <v>1998IUCN Red List of Threatened Species v. 2014.3 www.iucnredlist.orgVU</v>
      </c>
    </row>
    <row r="71" ht="15.75" customHeight="1">
      <c r="A71" s="115" t="s">
        <v>1122</v>
      </c>
      <c r="B71" s="20" t="s">
        <v>1122</v>
      </c>
      <c r="C71" s="117" t="s">
        <v>5753</v>
      </c>
      <c r="D71" s="117" t="s">
        <v>5750</v>
      </c>
      <c r="E71" s="117" t="s">
        <v>5754</v>
      </c>
      <c r="F71" s="117">
        <v>2015.0</v>
      </c>
      <c r="G71" s="119" t="s">
        <v>2380</v>
      </c>
      <c r="H71" s="119" t="s">
        <v>5768</v>
      </c>
      <c r="I71" s="119" t="str">
        <f t="shared" si="1"/>
        <v>2015IUCN Red List of Threatened Species v. 2018.2 www.iucnredlist.orgLeast Concern</v>
      </c>
    </row>
    <row r="72" ht="15.75" customHeight="1">
      <c r="A72" s="115" t="s">
        <v>1125</v>
      </c>
      <c r="B72" s="20" t="s">
        <v>1125</v>
      </c>
      <c r="C72" s="118" t="s">
        <v>5752</v>
      </c>
      <c r="D72" s="117" t="s">
        <v>5750</v>
      </c>
      <c r="E72" s="118" t="e">
        <v>#N/A</v>
      </c>
      <c r="F72" s="118" t="e">
        <v>#N/A</v>
      </c>
      <c r="G72" s="119" t="e">
        <v>#N/A</v>
      </c>
      <c r="H72" s="119" t="e">
        <v>#N/A</v>
      </c>
      <c r="I72" s="119" t="str">
        <f t="shared" si="1"/>
        <v>#N/A</v>
      </c>
    </row>
    <row r="73" ht="15.75" customHeight="1">
      <c r="A73" s="115" t="s">
        <v>1128</v>
      </c>
      <c r="B73" s="20" t="s">
        <v>1128</v>
      </c>
      <c r="C73" s="117" t="s">
        <v>5753</v>
      </c>
      <c r="D73" s="117" t="s">
        <v>5750</v>
      </c>
      <c r="E73" s="117" t="s">
        <v>5754</v>
      </c>
      <c r="F73" s="117">
        <v>2018.0</v>
      </c>
      <c r="G73" s="119" t="s">
        <v>5757</v>
      </c>
      <c r="H73" s="119" t="s">
        <v>2347</v>
      </c>
      <c r="I73" s="119" t="str">
        <f t="shared" si="1"/>
        <v>2018IUCN Red List of Threatened Species v. 2018.1 www.iucnredlist.org - global assessmentsLC</v>
      </c>
    </row>
    <row r="74" ht="15.75" customHeight="1">
      <c r="A74" s="115" t="s">
        <v>1131</v>
      </c>
      <c r="B74" s="20" t="s">
        <v>1131</v>
      </c>
      <c r="C74" s="117" t="s">
        <v>5753</v>
      </c>
      <c r="D74" s="117" t="s">
        <v>5750</v>
      </c>
      <c r="E74" s="117" t="s">
        <v>5754</v>
      </c>
      <c r="F74" s="117">
        <v>2015.0</v>
      </c>
      <c r="G74" s="119" t="s">
        <v>2362</v>
      </c>
      <c r="H74" s="119" t="s">
        <v>2347</v>
      </c>
      <c r="I74" s="119" t="str">
        <f t="shared" si="1"/>
        <v>2015IUCN Red List of Threatened Species v. 2016.1 www.iucnredlist.orgLC</v>
      </c>
    </row>
    <row r="75" ht="15.75" customHeight="1">
      <c r="A75" s="115" t="s">
        <v>1134</v>
      </c>
      <c r="B75" s="20" t="s">
        <v>1134</v>
      </c>
      <c r="C75" s="116" t="s">
        <v>5749</v>
      </c>
      <c r="D75" s="117" t="s">
        <v>5750</v>
      </c>
      <c r="E75" s="116" t="s">
        <v>5762</v>
      </c>
      <c r="F75" s="118">
        <v>2007.0</v>
      </c>
      <c r="G75" s="119" t="s">
        <v>2399</v>
      </c>
      <c r="H75" s="119" t="s">
        <v>2348</v>
      </c>
      <c r="I75" s="119" t="str">
        <f t="shared" si="1"/>
        <v>2007Oldfield S &amp; Eastwood A (2007) The Red List of Oaks. Fauna &amp; Flora International, CambridgeDD</v>
      </c>
    </row>
    <row r="76" ht="15.75" customHeight="1">
      <c r="A76" s="115" t="s">
        <v>1137</v>
      </c>
      <c r="B76" s="20" t="s">
        <v>1137</v>
      </c>
      <c r="C76" s="117" t="s">
        <v>5753</v>
      </c>
      <c r="D76" s="117" t="s">
        <v>5750</v>
      </c>
      <c r="E76" s="117" t="s">
        <v>5754</v>
      </c>
      <c r="F76" s="117">
        <v>2016.0</v>
      </c>
      <c r="G76" s="119" t="s">
        <v>2362</v>
      </c>
      <c r="H76" s="119" t="s">
        <v>2347</v>
      </c>
      <c r="I76" s="119" t="str">
        <f t="shared" si="1"/>
        <v>2016IUCN Red List of Threatened Species v. 2016.1 www.iucnredlist.orgLC</v>
      </c>
    </row>
    <row r="77" ht="15.75" customHeight="1">
      <c r="A77" s="120" t="s">
        <v>1137</v>
      </c>
      <c r="B77" s="121" t="s">
        <v>1792</v>
      </c>
      <c r="C77" s="119" t="s">
        <v>5752</v>
      </c>
      <c r="D77" s="116" t="s">
        <v>5756</v>
      </c>
      <c r="E77" s="118" t="e">
        <v>#N/A</v>
      </c>
      <c r="F77" s="118" t="e">
        <v>#N/A</v>
      </c>
      <c r="G77" s="119" t="e">
        <v>#N/A</v>
      </c>
      <c r="H77" s="119" t="e">
        <v>#N/A</v>
      </c>
      <c r="I77" s="119" t="str">
        <f t="shared" si="1"/>
        <v>#N/A</v>
      </c>
    </row>
    <row r="78" ht="15.75" customHeight="1">
      <c r="A78" s="115" t="s">
        <v>1140</v>
      </c>
      <c r="B78" s="20" t="s">
        <v>1140</v>
      </c>
      <c r="C78" s="117" t="s">
        <v>5753</v>
      </c>
      <c r="D78" s="117" t="s">
        <v>5750</v>
      </c>
      <c r="E78" s="117" t="s">
        <v>5754</v>
      </c>
      <c r="F78" s="117">
        <v>2018.0</v>
      </c>
      <c r="G78" s="119" t="s">
        <v>5757</v>
      </c>
      <c r="H78" s="119" t="s">
        <v>2347</v>
      </c>
      <c r="I78" s="119" t="str">
        <f t="shared" si="1"/>
        <v>2018IUCN Red List of Threatened Species v. 2018.1 www.iucnredlist.org - global assessmentsLC</v>
      </c>
    </row>
    <row r="79" ht="15.75" customHeight="1">
      <c r="A79" s="115" t="s">
        <v>1143</v>
      </c>
      <c r="B79" s="20" t="s">
        <v>1143</v>
      </c>
      <c r="C79" s="116" t="s">
        <v>5758</v>
      </c>
      <c r="D79" s="117" t="s">
        <v>5750</v>
      </c>
      <c r="E79" s="116" t="s">
        <v>5762</v>
      </c>
      <c r="F79" s="117">
        <v>2013.0</v>
      </c>
      <c r="G79" s="119" t="s">
        <v>2363</v>
      </c>
      <c r="H79" s="119" t="s">
        <v>2347</v>
      </c>
      <c r="I79" s="119" t="str">
        <f t="shared" si="1"/>
        <v>2013Ministry of Environmental Protection and the Chinese Academy of Sciences (2014) Chinese Red List of biodiversity - the volume of higher plants.LC</v>
      </c>
    </row>
    <row r="80" ht="15.75" customHeight="1">
      <c r="A80" s="115" t="s">
        <v>1146</v>
      </c>
      <c r="B80" s="20" t="s">
        <v>1146</v>
      </c>
      <c r="C80" s="117" t="s">
        <v>5753</v>
      </c>
      <c r="D80" s="117" t="s">
        <v>5750</v>
      </c>
      <c r="E80" s="117" t="s">
        <v>5754</v>
      </c>
      <c r="F80" s="117">
        <v>2015.0</v>
      </c>
      <c r="G80" s="119" t="s">
        <v>2362</v>
      </c>
      <c r="H80" s="119" t="s">
        <v>2347</v>
      </c>
      <c r="I80" s="119" t="str">
        <f t="shared" si="1"/>
        <v>2015IUCN Red List of Threatened Species v. 2016.1 www.iucnredlist.orgLC</v>
      </c>
    </row>
    <row r="81" ht="15.75" customHeight="1">
      <c r="A81" s="120" t="s">
        <v>1146</v>
      </c>
      <c r="B81" s="121" t="s">
        <v>5770</v>
      </c>
      <c r="C81" s="119" t="s">
        <v>5752</v>
      </c>
      <c r="D81" s="116" t="s">
        <v>5756</v>
      </c>
      <c r="E81" s="118" t="e">
        <v>#N/A</v>
      </c>
      <c r="F81" s="118" t="e">
        <v>#N/A</v>
      </c>
      <c r="G81" s="119" t="e">
        <v>#N/A</v>
      </c>
      <c r="H81" s="119" t="e">
        <v>#N/A</v>
      </c>
      <c r="I81" s="119" t="str">
        <f t="shared" si="1"/>
        <v>#N/A</v>
      </c>
    </row>
    <row r="82" ht="15.75" customHeight="1">
      <c r="A82" s="115" t="s">
        <v>1149</v>
      </c>
      <c r="B82" s="20" t="s">
        <v>1149</v>
      </c>
      <c r="C82" s="117" t="s">
        <v>5753</v>
      </c>
      <c r="D82" s="117" t="s">
        <v>5750</v>
      </c>
      <c r="E82" s="117" t="s">
        <v>5754</v>
      </c>
      <c r="F82" s="117">
        <v>2017.0</v>
      </c>
      <c r="G82" s="119" t="s">
        <v>2367</v>
      </c>
      <c r="H82" s="119" t="s">
        <v>2348</v>
      </c>
      <c r="I82" s="119" t="str">
        <f t="shared" si="1"/>
        <v>2017IUCN Red List of Threatened Species v. 2017.3 www.iucnredlist.orgDD</v>
      </c>
    </row>
    <row r="83" ht="15.75" customHeight="1">
      <c r="A83" s="115" t="s">
        <v>1152</v>
      </c>
      <c r="B83" s="20" t="s">
        <v>1152</v>
      </c>
      <c r="C83" s="118" t="s">
        <v>5752</v>
      </c>
      <c r="D83" s="117" t="s">
        <v>5750</v>
      </c>
      <c r="E83" s="118" t="e">
        <v>#N/A</v>
      </c>
      <c r="F83" s="118" t="e">
        <v>#N/A</v>
      </c>
      <c r="G83" s="119" t="e">
        <v>#N/A</v>
      </c>
      <c r="H83" s="119" t="e">
        <v>#N/A</v>
      </c>
      <c r="I83" s="119" t="str">
        <f t="shared" si="1"/>
        <v>#N/A</v>
      </c>
    </row>
    <row r="84" ht="15.75" customHeight="1">
      <c r="A84" s="115" t="s">
        <v>1155</v>
      </c>
      <c r="B84" s="20" t="s">
        <v>1155</v>
      </c>
      <c r="C84" s="116" t="s">
        <v>5761</v>
      </c>
      <c r="D84" s="117" t="s">
        <v>5750</v>
      </c>
      <c r="E84" s="117" t="s">
        <v>5754</v>
      </c>
      <c r="F84" s="118">
        <v>1998.0</v>
      </c>
      <c r="G84" s="119" t="s">
        <v>2364</v>
      </c>
      <c r="H84" s="119" t="s">
        <v>2383</v>
      </c>
      <c r="I84" s="119" t="str">
        <f t="shared" si="1"/>
        <v>1998IUCN Red List of Threatened Species v. 2014.3 www.iucnredlist.orgLR/lc</v>
      </c>
    </row>
    <row r="85" ht="15.75" customHeight="1">
      <c r="A85" s="115" t="s">
        <v>1158</v>
      </c>
      <c r="B85" s="20" t="s">
        <v>1158</v>
      </c>
      <c r="C85" s="117" t="s">
        <v>5753</v>
      </c>
      <c r="D85" s="117" t="s">
        <v>5750</v>
      </c>
      <c r="E85" s="117" t="s">
        <v>5754</v>
      </c>
      <c r="F85" s="117">
        <v>2016.0</v>
      </c>
      <c r="G85" s="119" t="s">
        <v>2362</v>
      </c>
      <c r="H85" s="119" t="s">
        <v>2347</v>
      </c>
      <c r="I85" s="119" t="str">
        <f t="shared" si="1"/>
        <v>2016IUCN Red List of Threatened Species v. 2016.1 www.iucnredlist.orgLC</v>
      </c>
    </row>
    <row r="86" ht="15.75" customHeight="1">
      <c r="A86" s="115" t="s">
        <v>1161</v>
      </c>
      <c r="B86" s="20" t="s">
        <v>1161</v>
      </c>
      <c r="C86" s="117" t="s">
        <v>5753</v>
      </c>
      <c r="D86" s="117" t="s">
        <v>5750</v>
      </c>
      <c r="E86" s="117" t="s">
        <v>5754</v>
      </c>
      <c r="F86" s="117">
        <v>2017.0</v>
      </c>
      <c r="G86" s="119" t="s">
        <v>2365</v>
      </c>
      <c r="H86" s="119" t="s">
        <v>2347</v>
      </c>
      <c r="I86" s="119" t="str">
        <f t="shared" si="1"/>
        <v>2017IUCN Red List of Threatened Species v. 2017.2 www.iucnredlist.orgLC</v>
      </c>
    </row>
    <row r="87" ht="15.75" customHeight="1">
      <c r="A87" s="115" t="s">
        <v>1164</v>
      </c>
      <c r="B87" s="20" t="s">
        <v>1164</v>
      </c>
      <c r="C87" s="117" t="s">
        <v>5753</v>
      </c>
      <c r="D87" s="117" t="s">
        <v>5750</v>
      </c>
      <c r="E87" s="117" t="s">
        <v>5754</v>
      </c>
      <c r="F87" s="117">
        <v>2016.0</v>
      </c>
      <c r="G87" s="119" t="s">
        <v>2362</v>
      </c>
      <c r="H87" s="119" t="s">
        <v>2347</v>
      </c>
      <c r="I87" s="119" t="str">
        <f t="shared" si="1"/>
        <v>2016IUCN Red List of Threatened Species v. 2016.1 www.iucnredlist.orgLC</v>
      </c>
    </row>
    <row r="88" ht="15.75" customHeight="1">
      <c r="A88" s="115" t="s">
        <v>1167</v>
      </c>
      <c r="B88" s="20" t="s">
        <v>1167</v>
      </c>
      <c r="C88" s="116" t="s">
        <v>5758</v>
      </c>
      <c r="D88" s="117" t="s">
        <v>5750</v>
      </c>
      <c r="E88" s="116" t="s">
        <v>5762</v>
      </c>
      <c r="F88" s="117">
        <v>2013.0</v>
      </c>
      <c r="G88" s="119" t="s">
        <v>2363</v>
      </c>
      <c r="H88" s="119" t="s">
        <v>2347</v>
      </c>
      <c r="I88" s="119" t="str">
        <f t="shared" si="1"/>
        <v>2013Ministry of Environmental Protection and the Chinese Academy of Sciences (2014) Chinese Red List of biodiversity - the volume of higher plants.LC</v>
      </c>
    </row>
    <row r="89" ht="15.75" customHeight="1">
      <c r="A89" s="115" t="s">
        <v>733</v>
      </c>
      <c r="B89" s="20" t="s">
        <v>733</v>
      </c>
      <c r="C89" s="119" t="s">
        <v>5752</v>
      </c>
      <c r="D89" s="116" t="s">
        <v>5756</v>
      </c>
      <c r="E89" s="118" t="e">
        <v>#N/A</v>
      </c>
      <c r="F89" s="118" t="e">
        <v>#N/A</v>
      </c>
      <c r="G89" s="119" t="e">
        <v>#N/A</v>
      </c>
      <c r="H89" s="119" t="e">
        <v>#N/A</v>
      </c>
      <c r="I89" s="119" t="str">
        <f t="shared" si="1"/>
        <v>#N/A</v>
      </c>
    </row>
    <row r="90" ht="15.75" customHeight="1">
      <c r="A90" s="115" t="s">
        <v>738</v>
      </c>
      <c r="B90" s="20" t="s">
        <v>734</v>
      </c>
      <c r="C90" s="119" t="s">
        <v>5753</v>
      </c>
      <c r="D90" s="116" t="s">
        <v>5755</v>
      </c>
      <c r="E90" s="117" t="s">
        <v>5754</v>
      </c>
      <c r="F90" s="117">
        <v>2017.0</v>
      </c>
      <c r="G90" s="119" t="s">
        <v>2380</v>
      </c>
      <c r="H90" s="119" t="s">
        <v>5768</v>
      </c>
      <c r="I90" s="119" t="str">
        <f t="shared" si="1"/>
        <v>2017IUCN Red List of Threatened Species v. 2018.2 www.iucnredlist.orgLeast Concern</v>
      </c>
    </row>
    <row r="91" ht="15.75" customHeight="1">
      <c r="A91" s="115" t="s">
        <v>738</v>
      </c>
      <c r="B91" s="20" t="s">
        <v>738</v>
      </c>
      <c r="C91" s="119" t="s">
        <v>5752</v>
      </c>
      <c r="D91" s="116" t="s">
        <v>5756</v>
      </c>
      <c r="E91" s="118" t="e">
        <v>#N/A</v>
      </c>
      <c r="F91" s="118" t="e">
        <v>#N/A</v>
      </c>
      <c r="G91" s="119" t="e">
        <v>#N/A</v>
      </c>
      <c r="H91" s="119" t="e">
        <v>#N/A</v>
      </c>
      <c r="I91" s="119" t="str">
        <f t="shared" si="1"/>
        <v>#N/A</v>
      </c>
    </row>
    <row r="92" ht="15.75" customHeight="1">
      <c r="A92" s="115" t="s">
        <v>1171</v>
      </c>
      <c r="B92" s="20" t="s">
        <v>1171</v>
      </c>
      <c r="C92" s="117" t="s">
        <v>5753</v>
      </c>
      <c r="D92" s="117" t="s">
        <v>5750</v>
      </c>
      <c r="E92" s="117" t="s">
        <v>5754</v>
      </c>
      <c r="F92" s="117">
        <v>2015.0</v>
      </c>
      <c r="G92" s="119" t="s">
        <v>2362</v>
      </c>
      <c r="H92" s="119" t="s">
        <v>2347</v>
      </c>
      <c r="I92" s="119" t="str">
        <f t="shared" si="1"/>
        <v>2015IUCN Red List of Threatened Species v. 2016.1 www.iucnredlist.orgLC</v>
      </c>
    </row>
    <row r="93" ht="15.75" customHeight="1">
      <c r="A93" s="115" t="s">
        <v>1174</v>
      </c>
      <c r="B93" s="20" t="s">
        <v>1174</v>
      </c>
      <c r="C93" s="117" t="s">
        <v>5753</v>
      </c>
      <c r="D93" s="117" t="s">
        <v>5750</v>
      </c>
      <c r="E93" s="117" t="s">
        <v>5754</v>
      </c>
      <c r="F93" s="117">
        <v>2017.0</v>
      </c>
      <c r="G93" s="119" t="s">
        <v>2367</v>
      </c>
      <c r="H93" s="119" t="s">
        <v>2347</v>
      </c>
      <c r="I93" s="119" t="str">
        <f t="shared" si="1"/>
        <v>2017IUCN Red List of Threatened Species v. 2017.3 www.iucnredlist.orgLC</v>
      </c>
    </row>
    <row r="94" ht="15.75" customHeight="1">
      <c r="A94" s="115" t="s">
        <v>1177</v>
      </c>
      <c r="B94" s="20" t="s">
        <v>1177</v>
      </c>
      <c r="C94" s="116" t="s">
        <v>5758</v>
      </c>
      <c r="D94" s="117" t="s">
        <v>5750</v>
      </c>
      <c r="E94" s="116" t="s">
        <v>5760</v>
      </c>
      <c r="F94" s="117">
        <v>2013.0</v>
      </c>
      <c r="G94" s="119" t="s">
        <v>2363</v>
      </c>
      <c r="H94" s="119" t="s">
        <v>2347</v>
      </c>
      <c r="I94" s="119" t="str">
        <f t="shared" si="1"/>
        <v>2013Ministry of Environmental Protection and the Chinese Academy of Sciences (2014) Chinese Red List of biodiversity - the volume of higher plants.LC</v>
      </c>
    </row>
    <row r="95" ht="15.75" customHeight="1">
      <c r="A95" s="115" t="s">
        <v>1180</v>
      </c>
      <c r="B95" s="20" t="s">
        <v>1180</v>
      </c>
      <c r="C95" s="117" t="s">
        <v>5753</v>
      </c>
      <c r="D95" s="117" t="s">
        <v>5750</v>
      </c>
      <c r="E95" s="117" t="s">
        <v>5754</v>
      </c>
      <c r="F95" s="117">
        <v>2017.0</v>
      </c>
      <c r="G95" s="119" t="s">
        <v>2365</v>
      </c>
      <c r="H95" s="119" t="s">
        <v>2347</v>
      </c>
      <c r="I95" s="119" t="str">
        <f t="shared" si="1"/>
        <v>2017IUCN Red List of Threatened Species v. 2017.2 www.iucnredlist.orgLC</v>
      </c>
    </row>
    <row r="96" ht="15.75" customHeight="1">
      <c r="A96" s="115" t="s">
        <v>1183</v>
      </c>
      <c r="B96" s="20" t="s">
        <v>1183</v>
      </c>
      <c r="C96" s="6" t="s">
        <v>5771</v>
      </c>
      <c r="D96" s="117" t="s">
        <v>5750</v>
      </c>
      <c r="E96" s="117" t="s">
        <v>5754</v>
      </c>
      <c r="F96" s="117">
        <v>2016.0</v>
      </c>
      <c r="G96" s="119" t="s">
        <v>2362</v>
      </c>
      <c r="H96" s="119" t="s">
        <v>2347</v>
      </c>
      <c r="I96" s="119" t="str">
        <f t="shared" si="1"/>
        <v>2016IUCN Red List of Threatened Species v. 2016.1 www.iucnredlist.orgLC</v>
      </c>
    </row>
    <row r="97" ht="15.75" customHeight="1">
      <c r="A97" s="115" t="s">
        <v>1186</v>
      </c>
      <c r="B97" s="20" t="s">
        <v>1186</v>
      </c>
      <c r="C97" s="117" t="s">
        <v>5753</v>
      </c>
      <c r="D97" s="117" t="s">
        <v>5750</v>
      </c>
      <c r="E97" s="117" t="s">
        <v>5754</v>
      </c>
      <c r="F97" s="117">
        <v>2016.0</v>
      </c>
      <c r="G97" s="119" t="s">
        <v>2362</v>
      </c>
      <c r="H97" s="119" t="s">
        <v>2347</v>
      </c>
      <c r="I97" s="119" t="str">
        <f t="shared" si="1"/>
        <v>2016IUCN Red List of Threatened Species v. 2016.1 www.iucnredlist.orgLC</v>
      </c>
    </row>
    <row r="98" ht="15.75" customHeight="1">
      <c r="A98" s="120" t="s">
        <v>1186</v>
      </c>
      <c r="B98" s="121" t="s">
        <v>1830</v>
      </c>
      <c r="C98" s="119" t="s">
        <v>5749</v>
      </c>
      <c r="D98" s="116" t="s">
        <v>5756</v>
      </c>
      <c r="E98" s="116" t="s">
        <v>5751</v>
      </c>
      <c r="F98" s="118">
        <v>2000.0</v>
      </c>
      <c r="G98" s="119" t="s">
        <v>2391</v>
      </c>
      <c r="H98" s="119" t="s">
        <v>4480</v>
      </c>
      <c r="I98" s="119" t="str">
        <f t="shared" si="1"/>
        <v>2000NatureServe. 2017. NatureServe Central Database (Biotics 5) Custom Data Query. Data retrieved September 18, 2017. Arlington, VA.T3</v>
      </c>
    </row>
    <row r="99" ht="15.75" customHeight="1">
      <c r="A99" s="120" t="s">
        <v>1186</v>
      </c>
      <c r="B99" s="121" t="s">
        <v>4585</v>
      </c>
      <c r="C99" s="119" t="s">
        <v>5749</v>
      </c>
      <c r="D99" s="116" t="s">
        <v>5756</v>
      </c>
      <c r="E99" s="116" t="s">
        <v>5751</v>
      </c>
      <c r="F99" s="118">
        <v>2000.0</v>
      </c>
      <c r="G99" s="119" t="s">
        <v>2391</v>
      </c>
      <c r="H99" s="119" t="s">
        <v>2390</v>
      </c>
      <c r="I99" s="119" t="str">
        <f t="shared" si="1"/>
        <v>2000NatureServe. 2017. NatureServe Central Database (Biotics 5) Custom Data Query. Data retrieved September 18, 2017. Arlington, VA.T4</v>
      </c>
    </row>
    <row r="100" ht="15.75" customHeight="1">
      <c r="A100" s="120" t="s">
        <v>1186</v>
      </c>
      <c r="B100" s="121" t="s">
        <v>4476</v>
      </c>
      <c r="C100" s="119" t="s">
        <v>5758</v>
      </c>
      <c r="D100" s="116" t="s">
        <v>5756</v>
      </c>
      <c r="E100" s="116" t="s">
        <v>5751</v>
      </c>
      <c r="F100" s="117">
        <v>2016.0</v>
      </c>
      <c r="G100" s="119" t="s">
        <v>2391</v>
      </c>
      <c r="H100" s="119" t="s">
        <v>2393</v>
      </c>
      <c r="I100" s="119" t="str">
        <f t="shared" si="1"/>
        <v>2016NatureServe. 2017. NatureServe Central Database (Biotics 5) Custom Data Query. Data retrieved September 18, 2017. Arlington, VA.T5</v>
      </c>
    </row>
    <row r="101" ht="15.75" customHeight="1">
      <c r="A101" s="115" t="s">
        <v>1189</v>
      </c>
      <c r="B101" s="20" t="s">
        <v>1189</v>
      </c>
      <c r="C101" s="117" t="s">
        <v>5753</v>
      </c>
      <c r="D101" s="117" t="s">
        <v>5750</v>
      </c>
      <c r="E101" s="117" t="s">
        <v>5754</v>
      </c>
      <c r="F101" s="117">
        <v>2015.0</v>
      </c>
      <c r="G101" s="119" t="s">
        <v>2362</v>
      </c>
      <c r="H101" s="119" t="s">
        <v>2347</v>
      </c>
      <c r="I101" s="119" t="str">
        <f t="shared" si="1"/>
        <v>2015IUCN Red List of Threatened Species v. 2016.1 www.iucnredlist.orgLC</v>
      </c>
    </row>
    <row r="102" ht="15.75" customHeight="1">
      <c r="A102" s="115" t="s">
        <v>1192</v>
      </c>
      <c r="B102" s="20" t="s">
        <v>1192</v>
      </c>
      <c r="C102" s="116" t="s">
        <v>5761</v>
      </c>
      <c r="D102" s="117" t="s">
        <v>5750</v>
      </c>
      <c r="E102" s="117" t="s">
        <v>5754</v>
      </c>
      <c r="F102" s="118">
        <v>1998.0</v>
      </c>
      <c r="G102" s="119" t="s">
        <v>2364</v>
      </c>
      <c r="H102" s="119" t="s">
        <v>2344</v>
      </c>
      <c r="I102" s="119" t="str">
        <f t="shared" si="1"/>
        <v>1998IUCN Red List of Threatened Species v. 2014.3 www.iucnredlist.orgEN</v>
      </c>
    </row>
    <row r="103" ht="15.75" customHeight="1">
      <c r="A103" s="115" t="s">
        <v>1195</v>
      </c>
      <c r="B103" s="20" t="s">
        <v>1195</v>
      </c>
      <c r="C103" s="117" t="s">
        <v>5753</v>
      </c>
      <c r="D103" s="117" t="s">
        <v>5750</v>
      </c>
      <c r="E103" s="117" t="s">
        <v>5754</v>
      </c>
      <c r="F103" s="117">
        <v>2017.0</v>
      </c>
      <c r="G103" s="119" t="s">
        <v>2365</v>
      </c>
      <c r="H103" s="119" t="s">
        <v>2347</v>
      </c>
      <c r="I103" s="119" t="str">
        <f t="shared" si="1"/>
        <v>2017IUCN Red List of Threatened Species v. 2017.2 www.iucnredlist.orgLC</v>
      </c>
    </row>
    <row r="104" ht="15.75" customHeight="1">
      <c r="A104" s="115" t="s">
        <v>1198</v>
      </c>
      <c r="B104" s="20" t="s">
        <v>1198</v>
      </c>
      <c r="C104" s="117" t="s">
        <v>5753</v>
      </c>
      <c r="D104" s="117" t="s">
        <v>5750</v>
      </c>
      <c r="E104" s="117" t="s">
        <v>5754</v>
      </c>
      <c r="F104" s="117">
        <v>2018.0</v>
      </c>
      <c r="G104" s="119" t="s">
        <v>5757</v>
      </c>
      <c r="H104" s="119" t="s">
        <v>2348</v>
      </c>
      <c r="I104" s="119" t="str">
        <f t="shared" si="1"/>
        <v>2018IUCN Red List of Threatened Species v. 2018.1 www.iucnredlist.org - global assessmentsDD</v>
      </c>
    </row>
    <row r="105" ht="15.75" customHeight="1">
      <c r="A105" s="115" t="s">
        <v>1201</v>
      </c>
      <c r="B105" s="20" t="s">
        <v>1201</v>
      </c>
      <c r="C105" s="117" t="s">
        <v>5753</v>
      </c>
      <c r="D105" s="117" t="s">
        <v>5750</v>
      </c>
      <c r="E105" s="117" t="s">
        <v>5754</v>
      </c>
      <c r="F105" s="117">
        <v>2016.0</v>
      </c>
      <c r="G105" s="119" t="s">
        <v>2362</v>
      </c>
      <c r="H105" s="119" t="s">
        <v>2344</v>
      </c>
      <c r="I105" s="119" t="str">
        <f t="shared" si="1"/>
        <v>2016IUCN Red List of Threatened Species v. 2016.1 www.iucnredlist.orgEN</v>
      </c>
    </row>
    <row r="106" ht="15.75" customHeight="1">
      <c r="A106" s="115" t="s">
        <v>1204</v>
      </c>
      <c r="B106" s="20" t="s">
        <v>1204</v>
      </c>
      <c r="C106" s="117" t="s">
        <v>5753</v>
      </c>
      <c r="D106" s="117" t="s">
        <v>5750</v>
      </c>
      <c r="E106" s="117" t="s">
        <v>5754</v>
      </c>
      <c r="F106" s="117">
        <v>2015.0</v>
      </c>
      <c r="G106" s="119" t="s">
        <v>2362</v>
      </c>
      <c r="H106" s="119" t="s">
        <v>2347</v>
      </c>
      <c r="I106" s="119" t="str">
        <f t="shared" si="1"/>
        <v>2015IUCN Red List of Threatened Species v. 2016.1 www.iucnredlist.orgLC</v>
      </c>
    </row>
    <row r="107" ht="15.75" customHeight="1">
      <c r="A107" s="120" t="s">
        <v>1204</v>
      </c>
      <c r="B107" s="121" t="s">
        <v>5772</v>
      </c>
      <c r="C107" s="119" t="s">
        <v>5752</v>
      </c>
      <c r="D107" s="116" t="s">
        <v>5756</v>
      </c>
      <c r="E107" s="118" t="e">
        <v>#N/A</v>
      </c>
      <c r="F107" s="118" t="e">
        <v>#N/A</v>
      </c>
      <c r="G107" s="119" t="e">
        <v>#N/A</v>
      </c>
      <c r="H107" s="119" t="e">
        <v>#N/A</v>
      </c>
      <c r="I107" s="119" t="str">
        <f t="shared" si="1"/>
        <v>#N/A</v>
      </c>
    </row>
    <row r="108" ht="15.75" customHeight="1">
      <c r="A108" s="115" t="s">
        <v>1207</v>
      </c>
      <c r="B108" s="20" t="s">
        <v>1207</v>
      </c>
      <c r="C108" s="117" t="s">
        <v>5753</v>
      </c>
      <c r="D108" s="117" t="s">
        <v>5750</v>
      </c>
      <c r="E108" s="117" t="s">
        <v>5754</v>
      </c>
      <c r="F108" s="117">
        <v>2017.0</v>
      </c>
      <c r="G108" s="119" t="s">
        <v>2365</v>
      </c>
      <c r="H108" s="119" t="s">
        <v>2347</v>
      </c>
      <c r="I108" s="119" t="str">
        <f t="shared" si="1"/>
        <v>2017IUCN Red List of Threatened Species v. 2017.2 www.iucnredlist.orgLC</v>
      </c>
    </row>
    <row r="109" ht="15.75" customHeight="1">
      <c r="A109" s="115" t="s">
        <v>1210</v>
      </c>
      <c r="B109" s="20" t="s">
        <v>1210</v>
      </c>
      <c r="C109" s="117" t="s">
        <v>5753</v>
      </c>
      <c r="D109" s="117" t="s">
        <v>5750</v>
      </c>
      <c r="E109" s="117" t="s">
        <v>5754</v>
      </c>
      <c r="F109" s="117">
        <v>2017.0</v>
      </c>
      <c r="G109" s="119" t="s">
        <v>2365</v>
      </c>
      <c r="H109" s="119" t="s">
        <v>2347</v>
      </c>
      <c r="I109" s="119" t="str">
        <f t="shared" si="1"/>
        <v>2017IUCN Red List of Threatened Species v. 2017.2 www.iucnredlist.orgLC</v>
      </c>
    </row>
    <row r="110" ht="15.75" customHeight="1">
      <c r="A110" s="115" t="s">
        <v>1213</v>
      </c>
      <c r="B110" s="20" t="s">
        <v>1213</v>
      </c>
      <c r="C110" s="117" t="s">
        <v>5753</v>
      </c>
      <c r="D110" s="117" t="s">
        <v>5750</v>
      </c>
      <c r="E110" s="117" t="s">
        <v>5754</v>
      </c>
      <c r="F110" s="117">
        <v>2017.0</v>
      </c>
      <c r="G110" s="119" t="s">
        <v>2365</v>
      </c>
      <c r="H110" s="119" t="s">
        <v>2347</v>
      </c>
      <c r="I110" s="119" t="str">
        <f t="shared" si="1"/>
        <v>2017IUCN Red List of Threatened Species v. 2017.2 www.iucnredlist.orgLC</v>
      </c>
    </row>
    <row r="111" ht="15.75" customHeight="1">
      <c r="A111" s="115" t="s">
        <v>741</v>
      </c>
      <c r="B111" s="20" t="s">
        <v>742</v>
      </c>
      <c r="C111" s="119" t="s">
        <v>5753</v>
      </c>
      <c r="D111" s="116" t="s">
        <v>5755</v>
      </c>
      <c r="E111" s="117" t="s">
        <v>5754</v>
      </c>
      <c r="F111" s="117">
        <v>2017.0</v>
      </c>
      <c r="G111" s="119" t="s">
        <v>2380</v>
      </c>
      <c r="H111" s="119" t="s">
        <v>5768</v>
      </c>
      <c r="I111" s="119" t="str">
        <f t="shared" si="1"/>
        <v>2017IUCN Red List of Threatened Species v. 2018.2 www.iucnredlist.orgLeast Concern</v>
      </c>
    </row>
    <row r="112" ht="15.75" customHeight="1">
      <c r="A112" s="115" t="s">
        <v>741</v>
      </c>
      <c r="B112" s="20" t="s">
        <v>741</v>
      </c>
      <c r="C112" s="119" t="s">
        <v>5749</v>
      </c>
      <c r="D112" s="116" t="s">
        <v>5756</v>
      </c>
      <c r="E112" s="116" t="s">
        <v>5773</v>
      </c>
      <c r="F112" s="118">
        <v>1996.0</v>
      </c>
      <c r="G112" s="119" t="s">
        <v>2384</v>
      </c>
      <c r="H112" s="119" t="s">
        <v>5774</v>
      </c>
      <c r="I112" s="119" t="str">
        <f t="shared" si="1"/>
        <v>1996Güner, A. and Zielinski, J. 1996. The conservation status of Turkish woody flora. Proceedings of an International Dendrological Society Symposium on the conservation status of temperate trees, 30 Sept.-1 Oct. 1994, University of BonnLRlc</v>
      </c>
    </row>
    <row r="113" ht="15.75" customHeight="1">
      <c r="A113" s="115" t="s">
        <v>745</v>
      </c>
      <c r="B113" s="20" t="s">
        <v>745</v>
      </c>
      <c r="C113" s="119" t="s">
        <v>5758</v>
      </c>
      <c r="D113" s="116" t="s">
        <v>5756</v>
      </c>
      <c r="E113" s="116" t="s">
        <v>5760</v>
      </c>
      <c r="F113" s="117">
        <v>2014.0</v>
      </c>
      <c r="G113" s="119" t="s">
        <v>2369</v>
      </c>
      <c r="H113" s="119" t="s">
        <v>2344</v>
      </c>
      <c r="I113" s="119" t="str">
        <f t="shared" si="1"/>
        <v>2014Taifour H &amp; El-Oqlah A (2014) Jordan Plant Red List. Royal Botanic Garden, Jordan.EN</v>
      </c>
    </row>
    <row r="114" ht="15.75" customHeight="1">
      <c r="A114" s="115" t="s">
        <v>1216</v>
      </c>
      <c r="B114" s="20" t="s">
        <v>1216</v>
      </c>
      <c r="C114" s="117" t="s">
        <v>5753</v>
      </c>
      <c r="D114" s="117" t="s">
        <v>5750</v>
      </c>
      <c r="E114" s="117" t="s">
        <v>5754</v>
      </c>
      <c r="F114" s="117">
        <v>2015.0</v>
      </c>
      <c r="G114" s="119" t="s">
        <v>2362</v>
      </c>
      <c r="H114" s="119" t="s">
        <v>2347</v>
      </c>
      <c r="I114" s="119" t="str">
        <f t="shared" si="1"/>
        <v>2015IUCN Red List of Threatened Species v. 2016.1 www.iucnredlist.orgLC</v>
      </c>
    </row>
    <row r="115" ht="15.75" customHeight="1">
      <c r="A115" s="115" t="s">
        <v>1219</v>
      </c>
      <c r="B115" s="20" t="s">
        <v>1219</v>
      </c>
      <c r="C115" s="117" t="s">
        <v>5753</v>
      </c>
      <c r="D115" s="117" t="s">
        <v>5750</v>
      </c>
      <c r="E115" s="117" t="s">
        <v>5754</v>
      </c>
      <c r="F115" s="117">
        <v>2018.0</v>
      </c>
      <c r="G115" s="119" t="s">
        <v>2380</v>
      </c>
      <c r="H115" s="119" t="s">
        <v>5768</v>
      </c>
      <c r="I115" s="119" t="str">
        <f t="shared" si="1"/>
        <v>2018IUCN Red List of Threatened Species v. 2018.2 www.iucnredlist.orgLeast Concern</v>
      </c>
    </row>
    <row r="116" ht="15.75" customHeight="1">
      <c r="A116" s="120" t="s">
        <v>750</v>
      </c>
      <c r="B116" s="121" t="s">
        <v>753</v>
      </c>
      <c r="C116" s="119" t="s">
        <v>5758</v>
      </c>
      <c r="D116" s="116" t="s">
        <v>5756</v>
      </c>
      <c r="E116" s="116" t="s">
        <v>5759</v>
      </c>
      <c r="F116" s="117">
        <v>2013.0</v>
      </c>
      <c r="G116" s="119" t="s">
        <v>2360</v>
      </c>
      <c r="H116" s="119" t="s">
        <v>2343</v>
      </c>
      <c r="I116" s="119" t="str">
        <f t="shared" si="1"/>
        <v>2013National Red List www.nationalredlist.orgCR</v>
      </c>
    </row>
    <row r="117" ht="15.75" customHeight="1">
      <c r="A117" s="115" t="s">
        <v>750</v>
      </c>
      <c r="B117" s="20" t="s">
        <v>750</v>
      </c>
      <c r="C117" s="117" t="s">
        <v>5753</v>
      </c>
      <c r="D117" s="117" t="s">
        <v>5750</v>
      </c>
      <c r="E117" s="117" t="s">
        <v>5754</v>
      </c>
      <c r="F117" s="117">
        <v>2018.0</v>
      </c>
      <c r="G117" s="119" t="s">
        <v>5757</v>
      </c>
      <c r="H117" s="119" t="s">
        <v>2347</v>
      </c>
      <c r="I117" s="119" t="str">
        <f t="shared" si="1"/>
        <v>2018IUCN Red List of Threatened Species v. 2018.1 www.iucnredlist.org - global assessmentsLC</v>
      </c>
    </row>
    <row r="118" ht="15.75" customHeight="1">
      <c r="A118" s="120" t="s">
        <v>750</v>
      </c>
      <c r="B118" s="121" t="s">
        <v>749</v>
      </c>
      <c r="C118" s="119" t="s">
        <v>5752</v>
      </c>
      <c r="D118" s="116" t="s">
        <v>5756</v>
      </c>
      <c r="E118" s="118" t="e">
        <v>#N/A</v>
      </c>
      <c r="F118" s="118" t="e">
        <v>#N/A</v>
      </c>
      <c r="G118" s="119" t="e">
        <v>#N/A</v>
      </c>
      <c r="H118" s="119" t="e">
        <v>#N/A</v>
      </c>
      <c r="I118" s="119" t="str">
        <f t="shared" si="1"/>
        <v>#N/A</v>
      </c>
    </row>
    <row r="119" ht="15.75" customHeight="1">
      <c r="A119" s="122" t="s">
        <v>750</v>
      </c>
      <c r="B119" s="122" t="s">
        <v>749</v>
      </c>
      <c r="C119" s="119"/>
      <c r="D119" s="116"/>
      <c r="E119" s="116"/>
      <c r="F119" s="118"/>
      <c r="G119" s="119"/>
      <c r="H119" s="119"/>
      <c r="I119" s="119"/>
    </row>
    <row r="120" ht="15.75" customHeight="1">
      <c r="A120" s="122" t="s">
        <v>750</v>
      </c>
      <c r="B120" s="122" t="s">
        <v>753</v>
      </c>
      <c r="C120" s="119"/>
      <c r="D120" s="116"/>
      <c r="E120" s="116"/>
      <c r="F120" s="118"/>
      <c r="G120" s="119"/>
      <c r="H120" s="119"/>
      <c r="I120" s="119"/>
    </row>
    <row r="121" ht="15.75" customHeight="1">
      <c r="A121" s="115" t="s">
        <v>1222</v>
      </c>
      <c r="B121" s="20" t="s">
        <v>1222</v>
      </c>
      <c r="C121" s="117" t="s">
        <v>5753</v>
      </c>
      <c r="D121" s="117" t="s">
        <v>5750</v>
      </c>
      <c r="E121" s="117" t="s">
        <v>5754</v>
      </c>
      <c r="F121" s="117">
        <v>2017.0</v>
      </c>
      <c r="G121" s="119" t="s">
        <v>2365</v>
      </c>
      <c r="H121" s="119" t="s">
        <v>2347</v>
      </c>
      <c r="I121" s="119"/>
    </row>
    <row r="122" ht="15.75" customHeight="1">
      <c r="A122" s="115" t="s">
        <v>1225</v>
      </c>
      <c r="B122" s="20" t="s">
        <v>1225</v>
      </c>
      <c r="C122" s="117" t="s">
        <v>5753</v>
      </c>
      <c r="D122" s="117" t="s">
        <v>5750</v>
      </c>
      <c r="E122" s="117" t="s">
        <v>5754</v>
      </c>
      <c r="F122" s="117">
        <v>2016.0</v>
      </c>
      <c r="G122" s="119" t="s">
        <v>2362</v>
      </c>
      <c r="H122" s="119" t="s">
        <v>2347</v>
      </c>
      <c r="I122" s="119"/>
    </row>
    <row r="123" ht="15.75" customHeight="1">
      <c r="A123" s="115" t="s">
        <v>1228</v>
      </c>
      <c r="B123" s="20" t="s">
        <v>1228</v>
      </c>
      <c r="C123" s="117" t="s">
        <v>5753</v>
      </c>
      <c r="D123" s="117" t="s">
        <v>5750</v>
      </c>
      <c r="E123" s="117" t="s">
        <v>5754</v>
      </c>
      <c r="F123" s="117">
        <v>2018.0</v>
      </c>
      <c r="G123" s="119" t="s">
        <v>2380</v>
      </c>
      <c r="H123" s="119" t="s">
        <v>5768</v>
      </c>
      <c r="I123" s="119"/>
    </row>
    <row r="124" ht="15.75" customHeight="1">
      <c r="A124" s="115" t="s">
        <v>1231</v>
      </c>
      <c r="B124" s="20" t="s">
        <v>1231</v>
      </c>
      <c r="C124" s="117" t="s">
        <v>5753</v>
      </c>
      <c r="D124" s="117" t="s">
        <v>5750</v>
      </c>
      <c r="E124" s="117" t="s">
        <v>5754</v>
      </c>
      <c r="F124" s="117">
        <v>2017.0</v>
      </c>
      <c r="G124" s="119" t="s">
        <v>2365</v>
      </c>
      <c r="H124" s="119" t="s">
        <v>2347</v>
      </c>
      <c r="I124" s="119"/>
    </row>
    <row r="125" ht="15.75" customHeight="1">
      <c r="A125" s="115" t="s">
        <v>1234</v>
      </c>
      <c r="B125" s="20" t="s">
        <v>1234</v>
      </c>
      <c r="C125" s="117" t="s">
        <v>5753</v>
      </c>
      <c r="D125" s="117" t="s">
        <v>5750</v>
      </c>
      <c r="E125" s="117" t="s">
        <v>5754</v>
      </c>
      <c r="F125" s="117">
        <v>2015.0</v>
      </c>
      <c r="G125" s="119" t="s">
        <v>2362</v>
      </c>
      <c r="H125" s="119" t="s">
        <v>2347</v>
      </c>
      <c r="I125" s="119"/>
    </row>
    <row r="126" ht="15.75" customHeight="1">
      <c r="A126" s="115" t="s">
        <v>1237</v>
      </c>
      <c r="B126" s="20" t="s">
        <v>1237</v>
      </c>
      <c r="C126" s="117" t="s">
        <v>5753</v>
      </c>
      <c r="D126" s="117" t="s">
        <v>5750</v>
      </c>
      <c r="E126" s="117" t="s">
        <v>5754</v>
      </c>
      <c r="F126" s="117">
        <v>2018.0</v>
      </c>
      <c r="G126" s="119" t="s">
        <v>5757</v>
      </c>
      <c r="H126" s="119" t="s">
        <v>2347</v>
      </c>
      <c r="I126" s="119"/>
    </row>
    <row r="127" ht="15.75" customHeight="1">
      <c r="A127" s="115" t="s">
        <v>1240</v>
      </c>
      <c r="B127" s="20" t="s">
        <v>1240</v>
      </c>
      <c r="C127" s="117" t="s">
        <v>5753</v>
      </c>
      <c r="D127" s="117" t="s">
        <v>5750</v>
      </c>
      <c r="E127" s="117" t="s">
        <v>5754</v>
      </c>
      <c r="F127" s="117">
        <v>2017.0</v>
      </c>
      <c r="G127" s="119" t="s">
        <v>2365</v>
      </c>
      <c r="H127" s="119" t="s">
        <v>2346</v>
      </c>
      <c r="I127" s="119"/>
    </row>
    <row r="128" ht="15.75" customHeight="1">
      <c r="A128" s="115" t="s">
        <v>1243</v>
      </c>
      <c r="B128" s="20" t="s">
        <v>1243</v>
      </c>
      <c r="C128" s="117" t="s">
        <v>5753</v>
      </c>
      <c r="D128" s="117" t="s">
        <v>5750</v>
      </c>
      <c r="E128" s="117" t="s">
        <v>5754</v>
      </c>
      <c r="F128" s="117">
        <v>2017.0</v>
      </c>
      <c r="G128" s="119" t="s">
        <v>2380</v>
      </c>
      <c r="H128" s="119" t="s">
        <v>5768</v>
      </c>
      <c r="I128" s="119"/>
    </row>
    <row r="129" ht="15.75" customHeight="1">
      <c r="A129" s="115" t="s">
        <v>1246</v>
      </c>
      <c r="B129" s="20" t="s">
        <v>1246</v>
      </c>
      <c r="C129" s="117" t="s">
        <v>5753</v>
      </c>
      <c r="D129" s="117" t="s">
        <v>5750</v>
      </c>
      <c r="E129" s="117" t="s">
        <v>5754</v>
      </c>
      <c r="F129" s="117">
        <v>2017.0</v>
      </c>
      <c r="G129" s="119" t="s">
        <v>2365</v>
      </c>
      <c r="H129" s="119" t="s">
        <v>2347</v>
      </c>
      <c r="I129" s="119"/>
    </row>
    <row r="130" ht="15.75" customHeight="1">
      <c r="A130" s="115" t="s">
        <v>1249</v>
      </c>
      <c r="B130" s="20" t="s">
        <v>1249</v>
      </c>
      <c r="C130" s="118" t="s">
        <v>5752</v>
      </c>
      <c r="D130" s="117" t="s">
        <v>5750</v>
      </c>
      <c r="E130" s="118" t="e">
        <v>#N/A</v>
      </c>
      <c r="F130" s="118" t="e">
        <v>#N/A</v>
      </c>
      <c r="G130" s="119" t="e">
        <v>#N/A</v>
      </c>
      <c r="H130" s="119" t="e">
        <v>#N/A</v>
      </c>
      <c r="I130" s="119"/>
    </row>
    <row r="131" ht="15.75" customHeight="1">
      <c r="A131" s="115" t="s">
        <v>1252</v>
      </c>
      <c r="B131" s="20" t="s">
        <v>1252</v>
      </c>
      <c r="C131" s="116" t="s">
        <v>5761</v>
      </c>
      <c r="D131" s="117" t="s">
        <v>5750</v>
      </c>
      <c r="E131" s="117" t="s">
        <v>5754</v>
      </c>
      <c r="F131" s="118">
        <v>1998.0</v>
      </c>
      <c r="G131" s="119" t="s">
        <v>2364</v>
      </c>
      <c r="H131" s="119" t="s">
        <v>2383</v>
      </c>
      <c r="I131" s="119"/>
    </row>
    <row r="132" ht="15.75" customHeight="1">
      <c r="A132" s="115" t="s">
        <v>1255</v>
      </c>
      <c r="B132" s="20" t="s">
        <v>1255</v>
      </c>
      <c r="C132" s="117" t="s">
        <v>5753</v>
      </c>
      <c r="D132" s="117" t="s">
        <v>5750</v>
      </c>
      <c r="E132" s="117" t="s">
        <v>5754</v>
      </c>
      <c r="F132" s="117">
        <v>2017.0</v>
      </c>
      <c r="G132" s="119" t="s">
        <v>2365</v>
      </c>
      <c r="H132" s="119" t="s">
        <v>2347</v>
      </c>
      <c r="I132" s="119"/>
    </row>
    <row r="133" ht="15.75" customHeight="1">
      <c r="A133" s="115" t="s">
        <v>757</v>
      </c>
      <c r="B133" s="20" t="s">
        <v>757</v>
      </c>
      <c r="C133" s="117" t="s">
        <v>5753</v>
      </c>
      <c r="D133" s="117" t="s">
        <v>5750</v>
      </c>
      <c r="E133" s="117" t="s">
        <v>5754</v>
      </c>
      <c r="F133" s="117">
        <v>2015.0</v>
      </c>
      <c r="G133" s="119" t="s">
        <v>2362</v>
      </c>
      <c r="H133" s="119" t="s">
        <v>2347</v>
      </c>
      <c r="I133" s="119"/>
    </row>
    <row r="134" ht="15.75" customHeight="1">
      <c r="A134" s="120" t="s">
        <v>757</v>
      </c>
      <c r="B134" s="121" t="s">
        <v>761</v>
      </c>
      <c r="C134" s="119" t="s">
        <v>5749</v>
      </c>
      <c r="D134" s="116" t="s">
        <v>5756</v>
      </c>
      <c r="E134" s="116" t="s">
        <v>5751</v>
      </c>
      <c r="F134" s="118">
        <v>2002.0</v>
      </c>
      <c r="G134" s="119" t="s">
        <v>2391</v>
      </c>
      <c r="H134" s="119" t="s">
        <v>2390</v>
      </c>
      <c r="I134" s="119"/>
    </row>
    <row r="135" ht="15.75" customHeight="1">
      <c r="A135" s="120" t="s">
        <v>757</v>
      </c>
      <c r="B135" s="121" t="s">
        <v>756</v>
      </c>
      <c r="C135" s="119" t="s">
        <v>5752</v>
      </c>
      <c r="D135" s="116" t="s">
        <v>5756</v>
      </c>
      <c r="E135" s="118" t="e">
        <v>#N/A</v>
      </c>
      <c r="F135" s="118" t="e">
        <v>#N/A</v>
      </c>
      <c r="G135" s="119" t="e">
        <v>#N/A</v>
      </c>
      <c r="H135" s="119" t="e">
        <v>#N/A</v>
      </c>
      <c r="I135" s="119"/>
    </row>
    <row r="136" ht="15.75" customHeight="1">
      <c r="A136" s="115" t="s">
        <v>1258</v>
      </c>
      <c r="B136" s="20" t="s">
        <v>1258</v>
      </c>
      <c r="C136" s="117" t="s">
        <v>5753</v>
      </c>
      <c r="D136" s="117" t="s">
        <v>5750</v>
      </c>
      <c r="E136" s="117" t="s">
        <v>5754</v>
      </c>
      <c r="F136" s="117">
        <v>2015.0</v>
      </c>
      <c r="G136" s="119" t="s">
        <v>2362</v>
      </c>
      <c r="H136" s="119" t="s">
        <v>2347</v>
      </c>
      <c r="I136" s="119"/>
    </row>
    <row r="137" ht="15.75" customHeight="1">
      <c r="A137" s="115" t="s">
        <v>1261</v>
      </c>
      <c r="B137" s="20" t="s">
        <v>1261</v>
      </c>
      <c r="C137" s="117" t="s">
        <v>5753</v>
      </c>
      <c r="D137" s="117" t="s">
        <v>5750</v>
      </c>
      <c r="E137" s="117" t="s">
        <v>5754</v>
      </c>
      <c r="F137" s="117">
        <v>2015.0</v>
      </c>
      <c r="G137" s="119" t="s">
        <v>2362</v>
      </c>
      <c r="H137" s="119" t="s">
        <v>2347</v>
      </c>
      <c r="I137" s="119"/>
    </row>
    <row r="138" ht="15.75" customHeight="1">
      <c r="A138" s="115" t="s">
        <v>1264</v>
      </c>
      <c r="B138" s="20" t="s">
        <v>1264</v>
      </c>
      <c r="C138" s="117" t="s">
        <v>5753</v>
      </c>
      <c r="D138" s="117" t="s">
        <v>5750</v>
      </c>
      <c r="E138" s="117" t="s">
        <v>5754</v>
      </c>
      <c r="F138" s="117">
        <v>2015.0</v>
      </c>
      <c r="G138" s="119" t="s">
        <v>2362</v>
      </c>
      <c r="H138" s="119" t="s">
        <v>2347</v>
      </c>
      <c r="I138" s="119"/>
    </row>
    <row r="139" ht="15.75" customHeight="1">
      <c r="A139" s="115" t="s">
        <v>1267</v>
      </c>
      <c r="B139" s="20" t="s">
        <v>1267</v>
      </c>
      <c r="C139" s="117" t="s">
        <v>5753</v>
      </c>
      <c r="D139" s="117" t="s">
        <v>5750</v>
      </c>
      <c r="E139" s="117" t="s">
        <v>5754</v>
      </c>
      <c r="F139" s="117">
        <v>2018.0</v>
      </c>
      <c r="G139" s="119" t="s">
        <v>5757</v>
      </c>
      <c r="H139" s="119" t="s">
        <v>2347</v>
      </c>
      <c r="I139" s="119"/>
    </row>
    <row r="140" ht="15.75" customHeight="1">
      <c r="A140" s="115" t="s">
        <v>1270</v>
      </c>
      <c r="B140" s="20" t="s">
        <v>1270</v>
      </c>
      <c r="C140" s="117" t="s">
        <v>5753</v>
      </c>
      <c r="D140" s="117" t="s">
        <v>5750</v>
      </c>
      <c r="E140" s="117" t="s">
        <v>5754</v>
      </c>
      <c r="F140" s="117">
        <v>2017.0</v>
      </c>
      <c r="G140" s="119" t="s">
        <v>2365</v>
      </c>
      <c r="H140" s="119" t="s">
        <v>2347</v>
      </c>
      <c r="I140" s="119"/>
    </row>
    <row r="141" ht="15.75" customHeight="1">
      <c r="A141" s="115" t="s">
        <v>1273</v>
      </c>
      <c r="B141" s="20" t="s">
        <v>1273</v>
      </c>
      <c r="C141" s="117" t="s">
        <v>5753</v>
      </c>
      <c r="D141" s="117" t="s">
        <v>5750</v>
      </c>
      <c r="E141" s="117" t="s">
        <v>5754</v>
      </c>
      <c r="F141" s="117">
        <v>2017.0</v>
      </c>
      <c r="G141" s="119" t="s">
        <v>2365</v>
      </c>
      <c r="H141" s="119" t="s">
        <v>2347</v>
      </c>
      <c r="I141" s="119"/>
    </row>
    <row r="142" ht="15.75" customHeight="1">
      <c r="A142" s="115" t="s">
        <v>1276</v>
      </c>
      <c r="B142" s="20" t="s">
        <v>1276</v>
      </c>
      <c r="C142" s="118" t="s">
        <v>5752</v>
      </c>
      <c r="D142" s="117" t="s">
        <v>5750</v>
      </c>
      <c r="E142" s="118" t="e">
        <v>#N/A</v>
      </c>
      <c r="F142" s="118" t="e">
        <v>#N/A</v>
      </c>
      <c r="G142" s="119" t="e">
        <v>#N/A</v>
      </c>
      <c r="H142" s="119" t="e">
        <v>#N/A</v>
      </c>
      <c r="I142" s="119"/>
    </row>
    <row r="143" ht="15.75" customHeight="1">
      <c r="A143" s="115" t="s">
        <v>1279</v>
      </c>
      <c r="B143" s="20" t="s">
        <v>1279</v>
      </c>
      <c r="C143" s="117" t="s">
        <v>5753</v>
      </c>
      <c r="D143" s="117" t="s">
        <v>5750</v>
      </c>
      <c r="E143" s="117" t="s">
        <v>5754</v>
      </c>
      <c r="F143" s="117">
        <v>2018.0</v>
      </c>
      <c r="G143" s="119" t="s">
        <v>5767</v>
      </c>
      <c r="H143" s="119" t="s">
        <v>5768</v>
      </c>
      <c r="I143" s="119"/>
    </row>
    <row r="144" ht="15.75" customHeight="1">
      <c r="A144" s="115" t="s">
        <v>1284</v>
      </c>
      <c r="B144" s="20" t="s">
        <v>1284</v>
      </c>
      <c r="C144" s="117" t="s">
        <v>5753</v>
      </c>
      <c r="D144" s="117" t="s">
        <v>5750</v>
      </c>
      <c r="E144" s="117" t="s">
        <v>5754</v>
      </c>
      <c r="F144" s="117">
        <v>2017.0</v>
      </c>
      <c r="G144" s="119" t="s">
        <v>2365</v>
      </c>
      <c r="H144" s="119" t="s">
        <v>2344</v>
      </c>
      <c r="I144" s="119"/>
    </row>
    <row r="145" ht="15.75" customHeight="1">
      <c r="A145" s="115" t="s">
        <v>1287</v>
      </c>
      <c r="B145" s="20" t="s">
        <v>1287</v>
      </c>
      <c r="C145" s="117" t="s">
        <v>5753</v>
      </c>
      <c r="D145" s="117" t="s">
        <v>5750</v>
      </c>
      <c r="E145" s="117" t="s">
        <v>5754</v>
      </c>
      <c r="F145" s="117">
        <v>2017.0</v>
      </c>
      <c r="G145" s="119" t="s">
        <v>2365</v>
      </c>
      <c r="H145" s="119" t="s">
        <v>2347</v>
      </c>
      <c r="I145" s="119"/>
    </row>
    <row r="146" ht="15.75" customHeight="1">
      <c r="A146" s="115" t="s">
        <v>1290</v>
      </c>
      <c r="B146" s="20" t="s">
        <v>1290</v>
      </c>
      <c r="C146" s="117" t="s">
        <v>5753</v>
      </c>
      <c r="D146" s="117" t="s">
        <v>5750</v>
      </c>
      <c r="E146" s="117" t="s">
        <v>5754</v>
      </c>
      <c r="F146" s="117">
        <v>2017.0</v>
      </c>
      <c r="G146" s="119" t="s">
        <v>2365</v>
      </c>
      <c r="H146" s="119" t="s">
        <v>2346</v>
      </c>
      <c r="I146" s="119"/>
    </row>
    <row r="147" ht="15.75" customHeight="1">
      <c r="A147" s="122" t="s">
        <v>1290</v>
      </c>
      <c r="B147" s="122" t="s">
        <v>1792</v>
      </c>
      <c r="C147" s="119"/>
      <c r="D147" s="116"/>
      <c r="E147" s="116"/>
      <c r="F147" s="118"/>
      <c r="G147" s="119"/>
      <c r="H147" s="119"/>
      <c r="I147" s="119"/>
    </row>
    <row r="148" ht="15.75" customHeight="1">
      <c r="A148" s="115" t="s">
        <v>1293</v>
      </c>
      <c r="B148" s="20" t="s">
        <v>1293</v>
      </c>
      <c r="C148" s="117" t="s">
        <v>5753</v>
      </c>
      <c r="D148" s="117" t="s">
        <v>5750</v>
      </c>
      <c r="E148" s="117" t="s">
        <v>5754</v>
      </c>
      <c r="F148" s="117">
        <v>2017.0</v>
      </c>
      <c r="G148" s="119" t="s">
        <v>2365</v>
      </c>
      <c r="H148" s="119" t="s">
        <v>2347</v>
      </c>
      <c r="I148" s="119"/>
    </row>
    <row r="149" ht="15.75" customHeight="1">
      <c r="A149" s="115" t="s">
        <v>762</v>
      </c>
      <c r="B149" s="20" t="s">
        <v>762</v>
      </c>
      <c r="C149" s="119" t="s">
        <v>5749</v>
      </c>
      <c r="D149" s="116" t="s">
        <v>5756</v>
      </c>
      <c r="E149" s="116" t="s">
        <v>5773</v>
      </c>
      <c r="F149" s="118">
        <v>1996.0</v>
      </c>
      <c r="G149" s="119" t="s">
        <v>2384</v>
      </c>
      <c r="H149" s="119" t="s">
        <v>5774</v>
      </c>
      <c r="I149" s="119"/>
    </row>
    <row r="150" ht="15.75" customHeight="1">
      <c r="A150" s="115" t="s">
        <v>767</v>
      </c>
      <c r="B150" s="20" t="s">
        <v>763</v>
      </c>
      <c r="C150" s="119" t="s">
        <v>5753</v>
      </c>
      <c r="D150" s="116" t="s">
        <v>5755</v>
      </c>
      <c r="E150" s="117" t="s">
        <v>5754</v>
      </c>
      <c r="F150" s="117">
        <v>2017.0</v>
      </c>
      <c r="G150" s="119" t="s">
        <v>2367</v>
      </c>
      <c r="H150" s="119" t="s">
        <v>2347</v>
      </c>
      <c r="I150" s="119"/>
    </row>
    <row r="151" ht="15.75" customHeight="1">
      <c r="A151" s="115" t="s">
        <v>767</v>
      </c>
      <c r="B151" s="20" t="s">
        <v>767</v>
      </c>
      <c r="C151" s="119" t="s">
        <v>5749</v>
      </c>
      <c r="D151" s="116" t="s">
        <v>5756</v>
      </c>
      <c r="E151" s="116" t="s">
        <v>5773</v>
      </c>
      <c r="F151" s="118">
        <v>1996.0</v>
      </c>
      <c r="G151" s="119" t="s">
        <v>2384</v>
      </c>
      <c r="H151" s="119" t="s">
        <v>5774</v>
      </c>
      <c r="I151" s="119"/>
    </row>
    <row r="152" ht="15.75" customHeight="1">
      <c r="A152" s="115" t="s">
        <v>1296</v>
      </c>
      <c r="B152" s="20" t="s">
        <v>1296</v>
      </c>
      <c r="C152" s="117" t="s">
        <v>5753</v>
      </c>
      <c r="D152" s="117" t="s">
        <v>5750</v>
      </c>
      <c r="E152" s="117" t="s">
        <v>5754</v>
      </c>
      <c r="F152" s="117">
        <v>2015.0</v>
      </c>
      <c r="G152" s="119" t="s">
        <v>2362</v>
      </c>
      <c r="H152" s="119" t="s">
        <v>2347</v>
      </c>
      <c r="I152" s="119"/>
    </row>
    <row r="153" ht="15.75" customHeight="1">
      <c r="A153" s="115" t="s">
        <v>1299</v>
      </c>
      <c r="B153" s="20" t="s">
        <v>1299</v>
      </c>
      <c r="C153" s="116" t="s">
        <v>5758</v>
      </c>
      <c r="D153" s="117" t="s">
        <v>5750</v>
      </c>
      <c r="E153" s="116" t="s">
        <v>5760</v>
      </c>
      <c r="F153" s="117">
        <v>2013.0</v>
      </c>
      <c r="G153" s="119" t="s">
        <v>2363</v>
      </c>
      <c r="H153" s="119" t="s">
        <v>2347</v>
      </c>
      <c r="I153" s="119"/>
    </row>
    <row r="154" ht="15.75" customHeight="1">
      <c r="A154" s="115" t="s">
        <v>1302</v>
      </c>
      <c r="B154" s="20" t="s">
        <v>1302</v>
      </c>
      <c r="C154" s="116" t="s">
        <v>5749</v>
      </c>
      <c r="D154" s="117" t="s">
        <v>5750</v>
      </c>
      <c r="E154" s="116" t="s">
        <v>5762</v>
      </c>
      <c r="F154" s="118">
        <v>2007.0</v>
      </c>
      <c r="G154" s="119" t="s">
        <v>2399</v>
      </c>
      <c r="H154" s="119" t="s">
        <v>2345</v>
      </c>
      <c r="I154" s="119"/>
    </row>
    <row r="155" ht="15.75" customHeight="1">
      <c r="A155" s="115" t="s">
        <v>1305</v>
      </c>
      <c r="B155" s="20" t="s">
        <v>1305</v>
      </c>
      <c r="C155" s="117" t="s">
        <v>5753</v>
      </c>
      <c r="D155" s="117" t="s">
        <v>5750</v>
      </c>
      <c r="E155" s="117" t="s">
        <v>5754</v>
      </c>
      <c r="F155" s="117">
        <v>2017.0</v>
      </c>
      <c r="G155" s="119" t="s">
        <v>2365</v>
      </c>
      <c r="H155" s="119" t="s">
        <v>2347</v>
      </c>
      <c r="I155" s="119"/>
    </row>
    <row r="156" ht="15.75" customHeight="1">
      <c r="A156" s="115" t="s">
        <v>1308</v>
      </c>
      <c r="B156" s="20" t="s">
        <v>1308</v>
      </c>
      <c r="C156" s="117" t="s">
        <v>5753</v>
      </c>
      <c r="D156" s="117" t="s">
        <v>5750</v>
      </c>
      <c r="E156" s="117" t="s">
        <v>5754</v>
      </c>
      <c r="F156" s="117">
        <v>2018.0</v>
      </c>
      <c r="G156" s="119" t="s">
        <v>5757</v>
      </c>
      <c r="H156" s="119" t="s">
        <v>2347</v>
      </c>
      <c r="I156" s="119"/>
    </row>
    <row r="157" ht="15.75" customHeight="1">
      <c r="A157" s="115" t="s">
        <v>1311</v>
      </c>
      <c r="B157" s="20" t="s">
        <v>1311</v>
      </c>
      <c r="C157" s="117" t="s">
        <v>5753</v>
      </c>
      <c r="D157" s="117" t="s">
        <v>5750</v>
      </c>
      <c r="E157" s="117" t="s">
        <v>5754</v>
      </c>
      <c r="F157" s="117">
        <v>2015.0</v>
      </c>
      <c r="G157" s="119" t="s">
        <v>2362</v>
      </c>
      <c r="H157" s="119" t="s">
        <v>2347</v>
      </c>
      <c r="I157" s="119"/>
    </row>
    <row r="158" ht="15.75" customHeight="1">
      <c r="A158" s="115" t="s">
        <v>1315</v>
      </c>
      <c r="B158" s="20" t="s">
        <v>1315</v>
      </c>
      <c r="C158" s="117" t="s">
        <v>5753</v>
      </c>
      <c r="D158" s="117" t="s">
        <v>5750</v>
      </c>
      <c r="E158" s="117" t="s">
        <v>5754</v>
      </c>
      <c r="F158" s="117">
        <v>2017.0</v>
      </c>
      <c r="G158" s="119" t="s">
        <v>2367</v>
      </c>
      <c r="H158" s="119" t="s">
        <v>2347</v>
      </c>
      <c r="I158" s="119"/>
    </row>
    <row r="159" ht="15.75" customHeight="1">
      <c r="A159" s="115" t="s">
        <v>770</v>
      </c>
      <c r="B159" s="20" t="s">
        <v>770</v>
      </c>
      <c r="C159" s="119" t="s">
        <v>5752</v>
      </c>
      <c r="D159" s="116" t="s">
        <v>5756</v>
      </c>
      <c r="E159" s="118" t="e">
        <v>#N/A</v>
      </c>
      <c r="F159" s="118" t="e">
        <v>#N/A</v>
      </c>
      <c r="G159" s="119" t="e">
        <v>#N/A</v>
      </c>
      <c r="H159" s="119" t="e">
        <v>#N/A</v>
      </c>
      <c r="I159" s="119"/>
    </row>
    <row r="160" ht="15.75" customHeight="1">
      <c r="A160" s="115" t="s">
        <v>776</v>
      </c>
      <c r="B160" s="20" t="s">
        <v>776</v>
      </c>
      <c r="C160" s="119" t="s">
        <v>5752</v>
      </c>
      <c r="D160" s="116" t="s">
        <v>5756</v>
      </c>
      <c r="E160" s="118" t="e">
        <v>#N/A</v>
      </c>
      <c r="F160" s="118" t="e">
        <v>#N/A</v>
      </c>
      <c r="G160" s="119" t="e">
        <v>#N/A</v>
      </c>
      <c r="H160" s="119" t="e">
        <v>#N/A</v>
      </c>
      <c r="I160" s="119"/>
    </row>
    <row r="161" ht="15.75" customHeight="1">
      <c r="A161" s="115" t="s">
        <v>779</v>
      </c>
      <c r="B161" s="20" t="s">
        <v>779</v>
      </c>
      <c r="C161" s="119" t="s">
        <v>5752</v>
      </c>
      <c r="D161" s="116" t="s">
        <v>5756</v>
      </c>
      <c r="E161" s="118" t="e">
        <v>#N/A</v>
      </c>
      <c r="F161" s="118" t="e">
        <v>#N/A</v>
      </c>
      <c r="G161" s="119" t="e">
        <v>#N/A</v>
      </c>
      <c r="H161" s="119" t="e">
        <v>#N/A</v>
      </c>
      <c r="I161" s="119"/>
    </row>
    <row r="162" ht="15.75" customHeight="1">
      <c r="A162" s="115" t="s">
        <v>782</v>
      </c>
      <c r="B162" s="20" t="s">
        <v>782</v>
      </c>
      <c r="C162" s="119" t="s">
        <v>5761</v>
      </c>
      <c r="D162" s="116" t="s">
        <v>5756</v>
      </c>
      <c r="E162" s="117" t="s">
        <v>5754</v>
      </c>
      <c r="F162" s="118">
        <v>1998.0</v>
      </c>
      <c r="G162" s="119" t="s">
        <v>2364</v>
      </c>
      <c r="H162" s="119" t="s">
        <v>2345</v>
      </c>
      <c r="I162" s="119"/>
    </row>
    <row r="163" ht="15.75" customHeight="1">
      <c r="A163" s="115" t="s">
        <v>786</v>
      </c>
      <c r="B163" s="20" t="s">
        <v>786</v>
      </c>
      <c r="C163" s="119" t="s">
        <v>5749</v>
      </c>
      <c r="D163" s="116" t="s">
        <v>5756</v>
      </c>
      <c r="E163" s="116" t="s">
        <v>5762</v>
      </c>
      <c r="F163" s="118">
        <v>2005.0</v>
      </c>
      <c r="G163" s="119" t="s">
        <v>2388</v>
      </c>
      <c r="H163" s="119" t="s">
        <v>2346</v>
      </c>
      <c r="I163" s="119"/>
    </row>
    <row r="164" ht="15.75" customHeight="1">
      <c r="A164" s="115" t="s">
        <v>789</v>
      </c>
      <c r="B164" s="20" t="s">
        <v>771</v>
      </c>
      <c r="C164" s="119" t="s">
        <v>5761</v>
      </c>
      <c r="D164" s="116" t="s">
        <v>5755</v>
      </c>
      <c r="E164" s="117" t="s">
        <v>5754</v>
      </c>
      <c r="F164" s="118">
        <v>2007.0</v>
      </c>
      <c r="G164" s="119" t="s">
        <v>2364</v>
      </c>
      <c r="H164" s="119" t="s">
        <v>2347</v>
      </c>
      <c r="I164" s="119"/>
    </row>
    <row r="165" ht="15.75" customHeight="1">
      <c r="A165" s="115" t="s">
        <v>789</v>
      </c>
      <c r="B165" s="20" t="s">
        <v>789</v>
      </c>
      <c r="C165" s="119" t="s">
        <v>5749</v>
      </c>
      <c r="D165" s="116" t="s">
        <v>5756</v>
      </c>
      <c r="E165" s="116" t="s">
        <v>5773</v>
      </c>
      <c r="F165" s="118">
        <v>1996.0</v>
      </c>
      <c r="G165" s="119" t="s">
        <v>2384</v>
      </c>
      <c r="H165" s="119" t="s">
        <v>5774</v>
      </c>
      <c r="I165" s="119"/>
    </row>
    <row r="166" ht="15.75" customHeight="1">
      <c r="A166" s="115" t="s">
        <v>1318</v>
      </c>
      <c r="B166" s="20" t="s">
        <v>1318</v>
      </c>
      <c r="C166" s="117" t="s">
        <v>5753</v>
      </c>
      <c r="D166" s="117" t="s">
        <v>5750</v>
      </c>
      <c r="E166" s="117" t="s">
        <v>5754</v>
      </c>
      <c r="F166" s="117">
        <v>2015.0</v>
      </c>
      <c r="G166" s="119" t="s">
        <v>2362</v>
      </c>
      <c r="H166" s="119" t="s">
        <v>2347</v>
      </c>
      <c r="I166" s="119"/>
    </row>
    <row r="167" ht="15.75" customHeight="1">
      <c r="A167" s="115" t="s">
        <v>1321</v>
      </c>
      <c r="B167" s="20" t="s">
        <v>1321</v>
      </c>
      <c r="C167" s="117" t="s">
        <v>5753</v>
      </c>
      <c r="D167" s="117" t="s">
        <v>5750</v>
      </c>
      <c r="E167" s="117" t="s">
        <v>5754</v>
      </c>
      <c r="F167" s="117">
        <v>2017.0</v>
      </c>
      <c r="G167" s="119" t="s">
        <v>2365</v>
      </c>
      <c r="H167" s="119" t="s">
        <v>2347</v>
      </c>
      <c r="I167" s="119"/>
    </row>
    <row r="168" ht="15.75" customHeight="1">
      <c r="A168" s="115" t="s">
        <v>1324</v>
      </c>
      <c r="B168" s="20" t="s">
        <v>1324</v>
      </c>
      <c r="C168" s="117" t="s">
        <v>5753</v>
      </c>
      <c r="D168" s="117" t="s">
        <v>5750</v>
      </c>
      <c r="E168" s="117" t="s">
        <v>5754</v>
      </c>
      <c r="F168" s="117">
        <v>2016.0</v>
      </c>
      <c r="G168" s="119" t="s">
        <v>2362</v>
      </c>
      <c r="H168" s="119" t="s">
        <v>2346</v>
      </c>
      <c r="I168" s="119"/>
    </row>
    <row r="169" ht="15.75" customHeight="1">
      <c r="A169" s="115" t="s">
        <v>1327</v>
      </c>
      <c r="B169" s="20" t="s">
        <v>1327</v>
      </c>
      <c r="C169" s="118" t="s">
        <v>5752</v>
      </c>
      <c r="D169" s="117" t="s">
        <v>5750</v>
      </c>
      <c r="E169" s="118" t="e">
        <v>#N/A</v>
      </c>
      <c r="F169" s="118" t="e">
        <v>#N/A</v>
      </c>
      <c r="G169" s="119" t="e">
        <v>#N/A</v>
      </c>
      <c r="H169" s="119" t="e">
        <v>#N/A</v>
      </c>
      <c r="I169" s="119"/>
    </row>
    <row r="170" ht="15.75" customHeight="1">
      <c r="A170" s="115" t="s">
        <v>1330</v>
      </c>
      <c r="B170" s="20" t="s">
        <v>1330</v>
      </c>
      <c r="C170" s="116" t="s">
        <v>5749</v>
      </c>
      <c r="D170" s="117" t="s">
        <v>5750</v>
      </c>
      <c r="E170" s="116" t="s">
        <v>5762</v>
      </c>
      <c r="F170" s="118">
        <v>2007.0</v>
      </c>
      <c r="G170" s="119" t="s">
        <v>2399</v>
      </c>
      <c r="H170" s="119" t="s">
        <v>2347</v>
      </c>
      <c r="I170" s="119"/>
    </row>
    <row r="171" ht="15.75" customHeight="1">
      <c r="A171" s="115" t="s">
        <v>792</v>
      </c>
      <c r="B171" s="20" t="s">
        <v>792</v>
      </c>
      <c r="C171" s="119" t="s">
        <v>5749</v>
      </c>
      <c r="D171" s="116" t="s">
        <v>5756</v>
      </c>
      <c r="E171" s="116" t="s">
        <v>5751</v>
      </c>
      <c r="F171" s="118">
        <v>1991.0</v>
      </c>
      <c r="G171" s="119" t="s">
        <v>2391</v>
      </c>
      <c r="H171" s="119" t="s">
        <v>2393</v>
      </c>
      <c r="I171" s="119"/>
    </row>
    <row r="172" ht="15.75" customHeight="1">
      <c r="A172" s="115" t="s">
        <v>799</v>
      </c>
      <c r="B172" s="20" t="s">
        <v>793</v>
      </c>
      <c r="C172" s="119" t="s">
        <v>5753</v>
      </c>
      <c r="D172" s="116" t="s">
        <v>5755</v>
      </c>
      <c r="E172" s="117" t="s">
        <v>5754</v>
      </c>
      <c r="F172" s="117">
        <v>2017.0</v>
      </c>
      <c r="G172" s="119" t="s">
        <v>2365</v>
      </c>
      <c r="H172" s="119" t="s">
        <v>2347</v>
      </c>
      <c r="I172" s="119"/>
    </row>
    <row r="173" ht="15.75" customHeight="1">
      <c r="A173" s="115" t="s">
        <v>799</v>
      </c>
      <c r="B173" s="20" t="s">
        <v>799</v>
      </c>
      <c r="C173" s="119" t="s">
        <v>5749</v>
      </c>
      <c r="D173" s="116" t="s">
        <v>5756</v>
      </c>
      <c r="E173" s="116" t="s">
        <v>5751</v>
      </c>
      <c r="F173" s="118">
        <v>1989.0</v>
      </c>
      <c r="G173" s="119" t="s">
        <v>2391</v>
      </c>
      <c r="H173" s="119" t="s">
        <v>2393</v>
      </c>
      <c r="I173" s="119"/>
    </row>
    <row r="174" ht="15.75" customHeight="1">
      <c r="A174" s="115" t="s">
        <v>1333</v>
      </c>
      <c r="B174" s="20" t="s">
        <v>1333</v>
      </c>
      <c r="C174" s="117" t="s">
        <v>5753</v>
      </c>
      <c r="D174" s="117" t="s">
        <v>5750</v>
      </c>
      <c r="E174" s="117" t="s">
        <v>5754</v>
      </c>
      <c r="F174" s="117">
        <v>2017.0</v>
      </c>
      <c r="G174" s="119" t="s">
        <v>2365</v>
      </c>
      <c r="H174" s="119" t="s">
        <v>2347</v>
      </c>
      <c r="I174" s="119"/>
    </row>
    <row r="175" ht="15.75" customHeight="1">
      <c r="A175" s="115" t="s">
        <v>801</v>
      </c>
      <c r="B175" s="20" t="s">
        <v>801</v>
      </c>
      <c r="C175" s="119" t="s">
        <v>5749</v>
      </c>
      <c r="D175" s="116" t="s">
        <v>5756</v>
      </c>
      <c r="E175" s="116" t="s">
        <v>5751</v>
      </c>
      <c r="F175" s="118">
        <v>2005.0</v>
      </c>
      <c r="G175" s="119" t="s">
        <v>2391</v>
      </c>
      <c r="H175" s="119" t="s">
        <v>2390</v>
      </c>
      <c r="I175" s="119"/>
    </row>
    <row r="176" ht="15.75" customHeight="1">
      <c r="A176" s="115" t="s">
        <v>807</v>
      </c>
      <c r="B176" s="20" t="s">
        <v>802</v>
      </c>
      <c r="C176" s="119" t="s">
        <v>5753</v>
      </c>
      <c r="D176" s="116" t="s">
        <v>5755</v>
      </c>
      <c r="E176" s="117" t="s">
        <v>5754</v>
      </c>
      <c r="F176" s="117">
        <v>2015.0</v>
      </c>
      <c r="G176" s="119" t="s">
        <v>2362</v>
      </c>
      <c r="H176" s="119" t="s">
        <v>2347</v>
      </c>
      <c r="I176" s="119"/>
    </row>
    <row r="177" ht="15.75" customHeight="1">
      <c r="A177" s="115" t="s">
        <v>807</v>
      </c>
      <c r="B177" s="20" t="s">
        <v>807</v>
      </c>
      <c r="C177" s="119" t="s">
        <v>5749</v>
      </c>
      <c r="D177" s="116" t="s">
        <v>5756</v>
      </c>
      <c r="E177" s="116" t="s">
        <v>5751</v>
      </c>
      <c r="F177" s="118">
        <v>2005.0</v>
      </c>
      <c r="G177" s="119" t="s">
        <v>2391</v>
      </c>
      <c r="H177" s="119" t="s">
        <v>2390</v>
      </c>
      <c r="I177" s="119"/>
    </row>
    <row r="178" ht="15.75" customHeight="1">
      <c r="A178" s="115" t="s">
        <v>1336</v>
      </c>
      <c r="B178" s="20" t="s">
        <v>1336</v>
      </c>
      <c r="C178" s="117" t="s">
        <v>5753</v>
      </c>
      <c r="D178" s="117" t="s">
        <v>5750</v>
      </c>
      <c r="E178" s="117" t="s">
        <v>5754</v>
      </c>
      <c r="F178" s="117">
        <v>2015.0</v>
      </c>
      <c r="G178" s="119" t="s">
        <v>2362</v>
      </c>
      <c r="H178" s="119" t="s">
        <v>2347</v>
      </c>
      <c r="I178" s="119"/>
    </row>
    <row r="179" ht="15.75" customHeight="1">
      <c r="A179" s="120" t="s">
        <v>1336</v>
      </c>
      <c r="B179" s="121" t="s">
        <v>5588</v>
      </c>
      <c r="C179" s="119" t="s">
        <v>5752</v>
      </c>
      <c r="D179" s="116" t="s">
        <v>5756</v>
      </c>
      <c r="E179" s="118" t="e">
        <v>#N/A</v>
      </c>
      <c r="F179" s="118" t="e">
        <v>#N/A</v>
      </c>
      <c r="G179" s="119" t="e">
        <v>#N/A</v>
      </c>
      <c r="H179" s="119" t="e">
        <v>#N/A</v>
      </c>
      <c r="I179" s="119"/>
    </row>
    <row r="180" ht="15.75" customHeight="1">
      <c r="A180" s="115" t="s">
        <v>1339</v>
      </c>
      <c r="B180" s="20" t="s">
        <v>1339</v>
      </c>
      <c r="C180" s="117" t="s">
        <v>5753</v>
      </c>
      <c r="D180" s="117" t="s">
        <v>5750</v>
      </c>
      <c r="E180" s="117" t="s">
        <v>5754</v>
      </c>
      <c r="F180" s="117">
        <v>2017.0</v>
      </c>
      <c r="G180" s="119" t="s">
        <v>2365</v>
      </c>
      <c r="H180" s="119" t="s">
        <v>2347</v>
      </c>
      <c r="I180" s="119"/>
    </row>
    <row r="181" ht="15.75" customHeight="1">
      <c r="A181" s="115" t="s">
        <v>1342</v>
      </c>
      <c r="B181" s="20" t="s">
        <v>1342</v>
      </c>
      <c r="C181" s="117" t="s">
        <v>5753</v>
      </c>
      <c r="D181" s="117" t="s">
        <v>5750</v>
      </c>
      <c r="E181" s="117" t="s">
        <v>5754</v>
      </c>
      <c r="F181" s="117">
        <v>2017.0</v>
      </c>
      <c r="G181" s="119" t="s">
        <v>2367</v>
      </c>
      <c r="H181" s="119" t="s">
        <v>2347</v>
      </c>
      <c r="I181" s="119"/>
    </row>
    <row r="182" ht="15.75" customHeight="1">
      <c r="A182" s="115" t="s">
        <v>1345</v>
      </c>
      <c r="B182" s="20" t="s">
        <v>1345</v>
      </c>
      <c r="C182" s="117" t="s">
        <v>5753</v>
      </c>
      <c r="D182" s="117" t="s">
        <v>5750</v>
      </c>
      <c r="E182" s="117" t="s">
        <v>5754</v>
      </c>
      <c r="F182" s="117">
        <v>2016.0</v>
      </c>
      <c r="G182" s="119" t="s">
        <v>2362</v>
      </c>
      <c r="H182" s="119" t="s">
        <v>2347</v>
      </c>
      <c r="I182" s="119"/>
    </row>
    <row r="183" ht="15.75" customHeight="1">
      <c r="A183" s="115" t="s">
        <v>1348</v>
      </c>
      <c r="B183" s="20" t="s">
        <v>1348</v>
      </c>
      <c r="C183" s="6" t="s">
        <v>5775</v>
      </c>
      <c r="D183" s="117" t="s">
        <v>5750</v>
      </c>
      <c r="E183" s="117" t="s">
        <v>5754</v>
      </c>
      <c r="F183" s="117">
        <v>2016.0</v>
      </c>
      <c r="G183" s="119" t="s">
        <v>2362</v>
      </c>
      <c r="H183" s="119" t="s">
        <v>2347</v>
      </c>
      <c r="I183" s="119"/>
    </row>
    <row r="184" ht="15.75" customHeight="1">
      <c r="A184" s="115" t="s">
        <v>1352</v>
      </c>
      <c r="B184" s="20" t="s">
        <v>1352</v>
      </c>
      <c r="C184" s="117" t="s">
        <v>5753</v>
      </c>
      <c r="D184" s="117" t="s">
        <v>5750</v>
      </c>
      <c r="E184" s="117" t="s">
        <v>5754</v>
      </c>
      <c r="F184" s="117">
        <v>2018.0</v>
      </c>
      <c r="G184" s="119" t="s">
        <v>5767</v>
      </c>
      <c r="H184" s="119" t="s">
        <v>5768</v>
      </c>
      <c r="I184" s="119"/>
    </row>
    <row r="185" ht="15.75" customHeight="1">
      <c r="A185" s="115" t="s">
        <v>1355</v>
      </c>
      <c r="B185" s="20" t="s">
        <v>1355</v>
      </c>
      <c r="C185" s="117" t="s">
        <v>5753</v>
      </c>
      <c r="D185" s="117" t="s">
        <v>5750</v>
      </c>
      <c r="E185" s="117" t="s">
        <v>5754</v>
      </c>
      <c r="F185" s="117">
        <v>2015.0</v>
      </c>
      <c r="G185" s="119" t="s">
        <v>2362</v>
      </c>
      <c r="H185" s="119" t="s">
        <v>2347</v>
      </c>
      <c r="I185" s="119"/>
    </row>
    <row r="186" ht="15.75" customHeight="1">
      <c r="A186" s="115" t="s">
        <v>1358</v>
      </c>
      <c r="B186" s="20" t="s">
        <v>1358</v>
      </c>
      <c r="C186" s="117" t="s">
        <v>5753</v>
      </c>
      <c r="D186" s="117" t="s">
        <v>5750</v>
      </c>
      <c r="E186" s="117" t="s">
        <v>5754</v>
      </c>
      <c r="F186" s="117">
        <v>2015.0</v>
      </c>
      <c r="G186" s="119" t="s">
        <v>2362</v>
      </c>
      <c r="H186" s="119" t="s">
        <v>2347</v>
      </c>
      <c r="I186" s="119"/>
    </row>
    <row r="187" ht="15.75" customHeight="1">
      <c r="A187" s="115" t="s">
        <v>649</v>
      </c>
      <c r="B187" s="20" t="s">
        <v>1592</v>
      </c>
      <c r="C187" s="119" t="s">
        <v>5752</v>
      </c>
      <c r="D187" s="116" t="s">
        <v>5766</v>
      </c>
      <c r="E187" s="118" t="e">
        <v>#N/A</v>
      </c>
      <c r="F187" s="118" t="e">
        <v>#N/A</v>
      </c>
      <c r="G187" s="119" t="e">
        <v>#N/A</v>
      </c>
      <c r="H187" s="119" t="e">
        <v>#N/A</v>
      </c>
      <c r="I187" s="119"/>
    </row>
    <row r="188" ht="15.75" customHeight="1">
      <c r="A188" s="115" t="s">
        <v>1361</v>
      </c>
      <c r="B188" s="20" t="s">
        <v>1361</v>
      </c>
      <c r="C188" s="116" t="s">
        <v>5758</v>
      </c>
      <c r="D188" s="117" t="s">
        <v>5750</v>
      </c>
      <c r="E188" s="116" t="s">
        <v>5762</v>
      </c>
      <c r="F188" s="117">
        <v>2013.0</v>
      </c>
      <c r="G188" s="119" t="s">
        <v>2363</v>
      </c>
      <c r="H188" s="119" t="s">
        <v>2347</v>
      </c>
      <c r="I188" s="119"/>
    </row>
    <row r="189" ht="15.75" customHeight="1">
      <c r="A189" s="115" t="s">
        <v>809</v>
      </c>
      <c r="B189" s="20" t="s">
        <v>809</v>
      </c>
      <c r="C189" s="119" t="s">
        <v>5749</v>
      </c>
      <c r="D189" s="116" t="s">
        <v>5756</v>
      </c>
      <c r="E189" s="116" t="s">
        <v>5751</v>
      </c>
      <c r="F189" s="118">
        <v>1993.0</v>
      </c>
      <c r="G189" s="119" t="s">
        <v>2391</v>
      </c>
      <c r="H189" s="119" t="s">
        <v>2393</v>
      </c>
      <c r="I189" s="119"/>
    </row>
    <row r="190" ht="15.75" customHeight="1">
      <c r="A190" s="18" t="s">
        <v>812</v>
      </c>
      <c r="B190" s="18" t="s">
        <v>1660</v>
      </c>
      <c r="C190" s="123" t="s">
        <v>5753</v>
      </c>
      <c r="D190" s="123" t="s">
        <v>5776</v>
      </c>
      <c r="E190" s="123" t="s">
        <v>5754</v>
      </c>
      <c r="F190" s="123">
        <v>2019.0</v>
      </c>
      <c r="G190" s="123"/>
      <c r="H190" s="123" t="s">
        <v>5768</v>
      </c>
      <c r="I190" s="123"/>
    </row>
    <row r="191" ht="15.75" customHeight="1">
      <c r="A191" s="115" t="s">
        <v>812</v>
      </c>
      <c r="B191" s="20" t="s">
        <v>812</v>
      </c>
      <c r="C191" s="119" t="s">
        <v>5749</v>
      </c>
      <c r="D191" s="116" t="s">
        <v>5756</v>
      </c>
      <c r="E191" s="116" t="s">
        <v>5751</v>
      </c>
      <c r="F191" s="118">
        <v>1993.0</v>
      </c>
      <c r="G191" s="119" t="s">
        <v>2391</v>
      </c>
      <c r="H191" s="119" t="s">
        <v>2393</v>
      </c>
      <c r="I191" s="119"/>
    </row>
    <row r="192" ht="15.75" customHeight="1">
      <c r="A192" s="115" t="s">
        <v>816</v>
      </c>
      <c r="B192" s="20" t="s">
        <v>816</v>
      </c>
      <c r="C192" s="119" t="s">
        <v>5749</v>
      </c>
      <c r="D192" s="116" t="s">
        <v>5756</v>
      </c>
      <c r="E192" s="116" t="s">
        <v>5751</v>
      </c>
      <c r="F192" s="118">
        <v>1993.0</v>
      </c>
      <c r="G192" s="119" t="s">
        <v>2391</v>
      </c>
      <c r="H192" s="119" t="s">
        <v>2393</v>
      </c>
      <c r="I192" s="119"/>
    </row>
    <row r="193" ht="15.75" customHeight="1">
      <c r="A193" s="115" t="s">
        <v>819</v>
      </c>
      <c r="B193" s="20" t="s">
        <v>819</v>
      </c>
      <c r="C193" s="119" t="s">
        <v>5758</v>
      </c>
      <c r="D193" s="116" t="s">
        <v>5756</v>
      </c>
      <c r="E193" s="116" t="s">
        <v>5762</v>
      </c>
      <c r="F193" s="117">
        <v>2011.0</v>
      </c>
      <c r="G193" s="119" t="s">
        <v>5777</v>
      </c>
      <c r="H193" s="119" t="s">
        <v>2345</v>
      </c>
      <c r="I193" s="119"/>
    </row>
    <row r="194" ht="15.75" customHeight="1">
      <c r="A194" s="115" t="s">
        <v>823</v>
      </c>
      <c r="B194" s="20" t="s">
        <v>824</v>
      </c>
      <c r="C194" s="119" t="s">
        <v>5753</v>
      </c>
      <c r="D194" s="116" t="s">
        <v>5755</v>
      </c>
      <c r="E194" s="117" t="s">
        <v>5754</v>
      </c>
      <c r="F194" s="117">
        <v>2019.0</v>
      </c>
      <c r="G194" s="119"/>
      <c r="H194" s="119" t="s">
        <v>5768</v>
      </c>
      <c r="I194" s="119"/>
    </row>
    <row r="195" ht="15.75" customHeight="1">
      <c r="A195" s="115" t="s">
        <v>823</v>
      </c>
      <c r="B195" s="20" t="s">
        <v>823</v>
      </c>
      <c r="C195" s="119" t="s">
        <v>5758</v>
      </c>
      <c r="D195" s="116" t="s">
        <v>5756</v>
      </c>
      <c r="E195" s="116" t="s">
        <v>5760</v>
      </c>
      <c r="F195" s="117">
        <v>2013.0</v>
      </c>
      <c r="G195" s="119" t="s">
        <v>2363</v>
      </c>
      <c r="H195" s="119" t="s">
        <v>2345</v>
      </c>
      <c r="I195" s="119"/>
    </row>
    <row r="196" ht="15.75" customHeight="1">
      <c r="A196" s="115" t="s">
        <v>826</v>
      </c>
      <c r="B196" s="20" t="s">
        <v>826</v>
      </c>
      <c r="C196" s="119" t="s">
        <v>5758</v>
      </c>
      <c r="D196" s="116" t="s">
        <v>5756</v>
      </c>
      <c r="E196" s="116" t="s">
        <v>5762</v>
      </c>
      <c r="F196" s="117">
        <v>2013.0</v>
      </c>
      <c r="G196" s="119" t="s">
        <v>2363</v>
      </c>
      <c r="H196" s="119" t="s">
        <v>2347</v>
      </c>
      <c r="I196" s="119"/>
    </row>
    <row r="197" ht="15.75" customHeight="1">
      <c r="A197" s="115" t="s">
        <v>830</v>
      </c>
      <c r="B197" s="20" t="s">
        <v>830</v>
      </c>
      <c r="C197" s="119" t="s">
        <v>5758</v>
      </c>
      <c r="D197" s="116" t="s">
        <v>5756</v>
      </c>
      <c r="E197" s="116" t="s">
        <v>5760</v>
      </c>
      <c r="F197" s="117">
        <v>2013.0</v>
      </c>
      <c r="G197" s="119" t="s">
        <v>2363</v>
      </c>
      <c r="H197" s="119" t="s">
        <v>2347</v>
      </c>
      <c r="I197" s="119"/>
    </row>
    <row r="198" ht="15.75" customHeight="1">
      <c r="A198" s="115" t="s">
        <v>1365</v>
      </c>
      <c r="B198" s="20" t="s">
        <v>1365</v>
      </c>
      <c r="C198" s="117" t="s">
        <v>5753</v>
      </c>
      <c r="D198" s="117" t="s">
        <v>5750</v>
      </c>
      <c r="E198" s="117" t="s">
        <v>5754</v>
      </c>
      <c r="F198" s="117">
        <v>2019.0</v>
      </c>
      <c r="G198" s="119"/>
      <c r="H198" s="119" t="s">
        <v>5768</v>
      </c>
      <c r="I198" s="119"/>
    </row>
    <row r="199" ht="15.75" customHeight="1">
      <c r="A199" s="115" t="s">
        <v>1369</v>
      </c>
      <c r="B199" s="20" t="s">
        <v>1369</v>
      </c>
      <c r="C199" s="117" t="s">
        <v>5753</v>
      </c>
      <c r="D199" s="117" t="s">
        <v>5750</v>
      </c>
      <c r="E199" s="117" t="s">
        <v>5754</v>
      </c>
      <c r="F199" s="117">
        <v>2019.0</v>
      </c>
      <c r="G199" s="119"/>
      <c r="H199" s="119" t="s">
        <v>5768</v>
      </c>
      <c r="I199" s="119"/>
    </row>
    <row r="200" ht="15.75" customHeight="1">
      <c r="A200" s="115" t="s">
        <v>1372</v>
      </c>
      <c r="B200" s="20" t="s">
        <v>1372</v>
      </c>
      <c r="C200" s="117" t="s">
        <v>5753</v>
      </c>
      <c r="D200" s="117" t="s">
        <v>5750</v>
      </c>
      <c r="E200" s="117" t="s">
        <v>5754</v>
      </c>
      <c r="F200" s="117">
        <v>2019.0</v>
      </c>
      <c r="G200" s="119"/>
      <c r="H200" s="119" t="s">
        <v>2453</v>
      </c>
      <c r="I200" s="119"/>
    </row>
    <row r="201" ht="15.75" customHeight="1">
      <c r="A201" s="115" t="s">
        <v>833</v>
      </c>
      <c r="B201" s="20" t="s">
        <v>833</v>
      </c>
      <c r="C201" s="119" t="s">
        <v>5752</v>
      </c>
      <c r="D201" s="116" t="s">
        <v>5756</v>
      </c>
      <c r="E201" s="118" t="e">
        <v>#N/A</v>
      </c>
      <c r="F201" s="118" t="e">
        <v>#N/A</v>
      </c>
      <c r="G201" s="119" t="e">
        <v>#N/A</v>
      </c>
      <c r="H201" s="119" t="e">
        <v>#N/A</v>
      </c>
      <c r="I201" s="119"/>
    </row>
    <row r="202" ht="15.75" customHeight="1">
      <c r="A202" s="120" t="s">
        <v>839</v>
      </c>
      <c r="B202" s="122" t="s">
        <v>839</v>
      </c>
      <c r="C202" s="119" t="s">
        <v>5752</v>
      </c>
      <c r="D202" s="116" t="s">
        <v>5756</v>
      </c>
      <c r="E202" s="118" t="e">
        <v>#N/A</v>
      </c>
      <c r="F202" s="118" t="e">
        <v>#N/A</v>
      </c>
      <c r="G202" s="119" t="e">
        <v>#N/A</v>
      </c>
      <c r="H202" s="119" t="e">
        <v>#N/A</v>
      </c>
      <c r="I202" s="119"/>
    </row>
    <row r="203" ht="15.75" customHeight="1">
      <c r="A203" s="115" t="s">
        <v>843</v>
      </c>
      <c r="B203" s="20" t="s">
        <v>843</v>
      </c>
      <c r="C203" s="119" t="s">
        <v>5752</v>
      </c>
      <c r="D203" s="116" t="s">
        <v>5756</v>
      </c>
      <c r="E203" s="118" t="e">
        <v>#N/A</v>
      </c>
      <c r="F203" s="118" t="e">
        <v>#N/A</v>
      </c>
      <c r="G203" s="119" t="e">
        <v>#N/A</v>
      </c>
      <c r="H203" s="119" t="e">
        <v>#N/A</v>
      </c>
      <c r="I203" s="119"/>
    </row>
    <row r="204" ht="15.75" customHeight="1">
      <c r="A204" s="115" t="s">
        <v>849</v>
      </c>
      <c r="B204" s="20" t="s">
        <v>844</v>
      </c>
      <c r="C204" s="119" t="s">
        <v>5753</v>
      </c>
      <c r="D204" s="116" t="s">
        <v>5755</v>
      </c>
      <c r="E204" s="117" t="s">
        <v>5754</v>
      </c>
      <c r="F204" s="117">
        <v>2018.0</v>
      </c>
      <c r="G204" s="119" t="s">
        <v>5757</v>
      </c>
      <c r="H204" s="119" t="s">
        <v>2347</v>
      </c>
      <c r="I204" s="119"/>
    </row>
    <row r="205" ht="15.75" customHeight="1">
      <c r="A205" s="115" t="s">
        <v>849</v>
      </c>
      <c r="B205" s="20" t="s">
        <v>849</v>
      </c>
      <c r="C205" s="119" t="s">
        <v>5752</v>
      </c>
      <c r="D205" s="116" t="s">
        <v>5756</v>
      </c>
      <c r="E205" s="118" t="e">
        <v>#N/A</v>
      </c>
      <c r="F205" s="118" t="e">
        <v>#N/A</v>
      </c>
      <c r="G205" s="119" t="e">
        <v>#N/A</v>
      </c>
      <c r="H205" s="119" t="e">
        <v>#N/A</v>
      </c>
      <c r="I205" s="119"/>
    </row>
    <row r="206" ht="15.75" customHeight="1">
      <c r="A206" s="115" t="s">
        <v>853</v>
      </c>
      <c r="B206" s="20" t="s">
        <v>853</v>
      </c>
      <c r="C206" s="119" t="s">
        <v>5752</v>
      </c>
      <c r="D206" s="116" t="s">
        <v>5756</v>
      </c>
      <c r="E206" s="118" t="e">
        <v>#N/A</v>
      </c>
      <c r="F206" s="118" t="e">
        <v>#N/A</v>
      </c>
      <c r="G206" s="119" t="e">
        <v>#N/A</v>
      </c>
      <c r="H206" s="119" t="e">
        <v>#N/A</v>
      </c>
      <c r="I206" s="119"/>
    </row>
    <row r="207" ht="15.75" customHeight="1">
      <c r="A207" s="115" t="s">
        <v>857</v>
      </c>
      <c r="B207" s="20" t="s">
        <v>857</v>
      </c>
      <c r="C207" s="119" t="s">
        <v>5758</v>
      </c>
      <c r="D207" s="116" t="s">
        <v>5756</v>
      </c>
      <c r="E207" s="116" t="s">
        <v>5762</v>
      </c>
      <c r="F207" s="117">
        <v>2013.0</v>
      </c>
      <c r="G207" s="119" t="s">
        <v>2363</v>
      </c>
      <c r="H207" s="119" t="s">
        <v>2347</v>
      </c>
      <c r="I207" s="119"/>
    </row>
    <row r="208" ht="15.75" customHeight="1">
      <c r="A208" s="115" t="s">
        <v>857</v>
      </c>
      <c r="B208" s="20" t="s">
        <v>857</v>
      </c>
      <c r="C208" s="119" t="s">
        <v>5758</v>
      </c>
      <c r="D208" s="116" t="s">
        <v>5756</v>
      </c>
      <c r="E208" s="116" t="s">
        <v>5762</v>
      </c>
      <c r="F208" s="117">
        <v>2013.0</v>
      </c>
      <c r="G208" s="119" t="s">
        <v>2363</v>
      </c>
      <c r="H208" s="119" t="s">
        <v>2347</v>
      </c>
      <c r="I208" s="119"/>
    </row>
    <row r="209" ht="15.75" customHeight="1">
      <c r="A209" s="115" t="s">
        <v>857</v>
      </c>
      <c r="B209" s="20" t="s">
        <v>858</v>
      </c>
      <c r="C209" s="119" t="s">
        <v>5753</v>
      </c>
      <c r="D209" s="116" t="s">
        <v>5755</v>
      </c>
      <c r="E209" s="117" t="s">
        <v>5754</v>
      </c>
      <c r="F209" s="117">
        <v>2019.0</v>
      </c>
      <c r="G209" s="119"/>
      <c r="H209" s="119" t="s">
        <v>5768</v>
      </c>
      <c r="I209" s="119"/>
    </row>
    <row r="210" ht="15.75" customHeight="1">
      <c r="A210" s="115" t="s">
        <v>860</v>
      </c>
      <c r="B210" s="20" t="s">
        <v>860</v>
      </c>
      <c r="C210" s="119" t="s">
        <v>5758</v>
      </c>
      <c r="D210" s="116" t="s">
        <v>5756</v>
      </c>
      <c r="E210" s="116" t="s">
        <v>5762</v>
      </c>
      <c r="F210" s="117">
        <v>2013.0</v>
      </c>
      <c r="G210" s="119" t="s">
        <v>2363</v>
      </c>
      <c r="H210" s="119" t="s">
        <v>2347</v>
      </c>
      <c r="I210" s="119"/>
    </row>
    <row r="211" ht="15.75" customHeight="1">
      <c r="A211" s="115" t="s">
        <v>1376</v>
      </c>
      <c r="B211" s="20" t="s">
        <v>1376</v>
      </c>
      <c r="C211" s="117" t="s">
        <v>5753</v>
      </c>
      <c r="D211" s="117" t="s">
        <v>5750</v>
      </c>
      <c r="E211" s="117" t="s">
        <v>5754</v>
      </c>
      <c r="F211" s="117">
        <v>2019.0</v>
      </c>
      <c r="G211" s="119"/>
      <c r="H211" s="119" t="s">
        <v>5768</v>
      </c>
      <c r="I211" s="119"/>
    </row>
    <row r="212" ht="15.75" customHeight="1">
      <c r="A212" s="115" t="s">
        <v>1379</v>
      </c>
      <c r="B212" s="20" t="s">
        <v>1379</v>
      </c>
      <c r="C212" s="117" t="s">
        <v>5753</v>
      </c>
      <c r="D212" s="117" t="s">
        <v>5750</v>
      </c>
      <c r="E212" s="117" t="s">
        <v>5754</v>
      </c>
      <c r="F212" s="117">
        <v>2019.0</v>
      </c>
      <c r="G212" s="119"/>
      <c r="H212" s="119" t="s">
        <v>5768</v>
      </c>
      <c r="I212" s="119"/>
    </row>
    <row r="213" ht="15.75" customHeight="1">
      <c r="A213" s="115" t="s">
        <v>1383</v>
      </c>
      <c r="B213" s="20" t="s">
        <v>1383</v>
      </c>
      <c r="C213" s="117" t="s">
        <v>5753</v>
      </c>
      <c r="D213" s="117" t="s">
        <v>5750</v>
      </c>
      <c r="E213" s="117" t="s">
        <v>5754</v>
      </c>
      <c r="F213" s="117">
        <v>2019.0</v>
      </c>
      <c r="G213" s="119"/>
      <c r="H213" s="119" t="s">
        <v>5768</v>
      </c>
      <c r="I213" s="119"/>
    </row>
    <row r="214" ht="15.75" customHeight="1">
      <c r="A214" s="115" t="s">
        <v>1386</v>
      </c>
      <c r="B214" s="20" t="s">
        <v>1386</v>
      </c>
      <c r="C214" s="117" t="s">
        <v>5753</v>
      </c>
      <c r="D214" s="117" t="s">
        <v>5750</v>
      </c>
      <c r="E214" s="117" t="s">
        <v>5754</v>
      </c>
      <c r="F214" s="117">
        <v>2019.0</v>
      </c>
      <c r="G214" s="119"/>
      <c r="H214" s="119" t="s">
        <v>2453</v>
      </c>
      <c r="I214" s="119"/>
    </row>
    <row r="215" ht="15.75" customHeight="1">
      <c r="A215" s="115" t="s">
        <v>1389</v>
      </c>
      <c r="B215" s="20" t="s">
        <v>1389</v>
      </c>
      <c r="C215" s="117" t="s">
        <v>5753</v>
      </c>
      <c r="D215" s="117" t="s">
        <v>5750</v>
      </c>
      <c r="E215" s="117" t="s">
        <v>5754</v>
      </c>
      <c r="F215" s="117">
        <v>2019.0</v>
      </c>
      <c r="G215" s="119"/>
      <c r="H215" s="119" t="s">
        <v>5768</v>
      </c>
      <c r="I215" s="119"/>
    </row>
    <row r="216" ht="15.75" customHeight="1">
      <c r="A216" s="115" t="s">
        <v>1392</v>
      </c>
      <c r="B216" s="20" t="s">
        <v>1392</v>
      </c>
      <c r="C216" s="117" t="s">
        <v>5753</v>
      </c>
      <c r="D216" s="117" t="s">
        <v>5750</v>
      </c>
      <c r="E216" s="117" t="s">
        <v>5754</v>
      </c>
      <c r="F216" s="117">
        <v>2019.0</v>
      </c>
      <c r="G216" s="119"/>
      <c r="H216" s="119" t="s">
        <v>5768</v>
      </c>
      <c r="I216" s="119"/>
    </row>
    <row r="217" ht="15.75" customHeight="1">
      <c r="A217" s="115" t="s">
        <v>864</v>
      </c>
      <c r="B217" s="20" t="s">
        <v>864</v>
      </c>
      <c r="C217" s="119" t="s">
        <v>5758</v>
      </c>
      <c r="D217" s="116" t="s">
        <v>5756</v>
      </c>
      <c r="E217" s="116" t="s">
        <v>5762</v>
      </c>
      <c r="F217" s="117">
        <v>2013.0</v>
      </c>
      <c r="G217" s="119" t="s">
        <v>2363</v>
      </c>
      <c r="H217" s="119" t="s">
        <v>2347</v>
      </c>
      <c r="I217" s="119"/>
    </row>
    <row r="218" ht="15.75" customHeight="1">
      <c r="A218" s="115" t="s">
        <v>868</v>
      </c>
      <c r="B218" s="20" t="s">
        <v>868</v>
      </c>
      <c r="C218" s="119" t="s">
        <v>5758</v>
      </c>
      <c r="D218" s="116" t="s">
        <v>5756</v>
      </c>
      <c r="E218" s="116" t="s">
        <v>5762</v>
      </c>
      <c r="F218" s="117">
        <v>2013.0</v>
      </c>
      <c r="G218" s="119" t="s">
        <v>2363</v>
      </c>
      <c r="H218" s="119" t="s">
        <v>2347</v>
      </c>
      <c r="I218" s="119"/>
    </row>
    <row r="219" ht="15.75" customHeight="1">
      <c r="A219" s="115" t="s">
        <v>868</v>
      </c>
      <c r="B219" s="20" t="s">
        <v>868</v>
      </c>
      <c r="C219" s="119" t="s">
        <v>5758</v>
      </c>
      <c r="D219" s="116" t="s">
        <v>5756</v>
      </c>
      <c r="E219" s="116" t="s">
        <v>5762</v>
      </c>
      <c r="F219" s="117">
        <v>2013.0</v>
      </c>
      <c r="G219" s="119" t="s">
        <v>2363</v>
      </c>
      <c r="H219" s="119" t="s">
        <v>2347</v>
      </c>
      <c r="I219" s="119"/>
    </row>
    <row r="220" ht="15.75" customHeight="1">
      <c r="A220" s="115" t="s">
        <v>868</v>
      </c>
      <c r="B220" s="20" t="s">
        <v>865</v>
      </c>
      <c r="C220" s="119" t="s">
        <v>5753</v>
      </c>
      <c r="D220" s="116" t="s">
        <v>5755</v>
      </c>
      <c r="E220" s="117" t="s">
        <v>5754</v>
      </c>
      <c r="F220" s="117">
        <v>2019.0</v>
      </c>
      <c r="G220" s="119"/>
      <c r="H220" s="119" t="s">
        <v>5768</v>
      </c>
      <c r="I220" s="119"/>
    </row>
    <row r="221" ht="15.75" customHeight="1">
      <c r="A221" s="115" t="s">
        <v>870</v>
      </c>
      <c r="B221" s="20" t="s">
        <v>870</v>
      </c>
      <c r="C221" s="119" t="s">
        <v>5761</v>
      </c>
      <c r="D221" s="116" t="s">
        <v>5756</v>
      </c>
      <c r="E221" s="117" t="s">
        <v>5754</v>
      </c>
      <c r="F221" s="118">
        <v>1998.0</v>
      </c>
      <c r="G221" s="119" t="s">
        <v>2364</v>
      </c>
      <c r="H221" s="119" t="s">
        <v>2383</v>
      </c>
      <c r="I221" s="119"/>
    </row>
    <row r="222" ht="15.75" customHeight="1">
      <c r="A222" s="115" t="s">
        <v>874</v>
      </c>
      <c r="B222" s="20" t="s">
        <v>874</v>
      </c>
      <c r="C222" s="119" t="s">
        <v>5749</v>
      </c>
      <c r="D222" s="116" t="s">
        <v>5756</v>
      </c>
      <c r="E222" s="116" t="s">
        <v>5759</v>
      </c>
      <c r="F222" s="118">
        <v>2010.0</v>
      </c>
      <c r="G222" s="119" t="s">
        <v>2360</v>
      </c>
      <c r="H222" s="119" t="s">
        <v>2343</v>
      </c>
      <c r="I222" s="119"/>
    </row>
    <row r="223" ht="15.75" customHeight="1">
      <c r="A223" s="115" t="s">
        <v>879</v>
      </c>
      <c r="B223" s="20" t="s">
        <v>879</v>
      </c>
      <c r="C223" s="119" t="s">
        <v>5752</v>
      </c>
      <c r="D223" s="116" t="s">
        <v>5756</v>
      </c>
      <c r="E223" s="118" t="e">
        <v>#N/A</v>
      </c>
      <c r="F223" s="118" t="e">
        <v>#N/A</v>
      </c>
      <c r="G223" s="119" t="e">
        <v>#N/A</v>
      </c>
      <c r="H223" s="119" t="e">
        <v>#N/A</v>
      </c>
      <c r="I223" s="119"/>
    </row>
    <row r="224" ht="15.75" customHeight="1">
      <c r="A224" s="115" t="s">
        <v>883</v>
      </c>
      <c r="B224" s="20" t="s">
        <v>883</v>
      </c>
      <c r="C224" s="119" t="s">
        <v>5752</v>
      </c>
      <c r="D224" s="116" t="s">
        <v>5756</v>
      </c>
      <c r="E224" s="118" t="e">
        <v>#N/A</v>
      </c>
      <c r="F224" s="118" t="e">
        <v>#N/A</v>
      </c>
      <c r="G224" s="119" t="e">
        <v>#N/A</v>
      </c>
      <c r="H224" s="119" t="e">
        <v>#N/A</v>
      </c>
      <c r="I224" s="119"/>
    </row>
    <row r="225" ht="15.75" customHeight="1">
      <c r="A225" s="115" t="s">
        <v>886</v>
      </c>
      <c r="B225" s="20" t="s">
        <v>886</v>
      </c>
      <c r="C225" s="119" t="s">
        <v>5758</v>
      </c>
      <c r="D225" s="116" t="s">
        <v>5756</v>
      </c>
      <c r="E225" s="116" t="s">
        <v>5759</v>
      </c>
      <c r="F225" s="117">
        <v>2012.0</v>
      </c>
      <c r="G225" s="119" t="s">
        <v>2360</v>
      </c>
      <c r="H225" s="119" t="s">
        <v>3910</v>
      </c>
      <c r="I225" s="119"/>
    </row>
    <row r="226" ht="15.75" customHeight="1">
      <c r="A226" s="115" t="s">
        <v>1396</v>
      </c>
      <c r="B226" s="20" t="s">
        <v>1396</v>
      </c>
      <c r="C226" s="117" t="s">
        <v>5753</v>
      </c>
      <c r="D226" s="117" t="s">
        <v>5750</v>
      </c>
      <c r="E226" s="117" t="s">
        <v>5754</v>
      </c>
      <c r="F226" s="117">
        <v>2018.0</v>
      </c>
      <c r="G226" s="119" t="s">
        <v>5757</v>
      </c>
      <c r="H226" s="119" t="s">
        <v>2347</v>
      </c>
      <c r="I226" s="119"/>
    </row>
    <row r="227" ht="15.75" customHeight="1">
      <c r="A227" s="115" t="s">
        <v>889</v>
      </c>
      <c r="B227" s="20" t="s">
        <v>889</v>
      </c>
      <c r="C227" s="119" t="s">
        <v>5758</v>
      </c>
      <c r="D227" s="116" t="s">
        <v>5756</v>
      </c>
      <c r="E227" s="116" t="s">
        <v>5762</v>
      </c>
      <c r="F227" s="117">
        <v>2013.0</v>
      </c>
      <c r="G227" s="119" t="s">
        <v>2363</v>
      </c>
      <c r="H227" s="119" t="s">
        <v>2345</v>
      </c>
      <c r="I227" s="119"/>
    </row>
    <row r="228" ht="15.75" customHeight="1">
      <c r="A228" s="115" t="s">
        <v>894</v>
      </c>
      <c r="B228" s="20" t="s">
        <v>894</v>
      </c>
      <c r="C228" s="119" t="s">
        <v>5758</v>
      </c>
      <c r="D228" s="116" t="s">
        <v>5756</v>
      </c>
      <c r="E228" s="116" t="s">
        <v>5762</v>
      </c>
      <c r="F228" s="117">
        <v>2013.0</v>
      </c>
      <c r="G228" s="119" t="s">
        <v>2363</v>
      </c>
      <c r="H228" s="119" t="s">
        <v>2347</v>
      </c>
      <c r="I228" s="119"/>
    </row>
    <row r="229" ht="15.75" customHeight="1">
      <c r="A229" s="115" t="s">
        <v>898</v>
      </c>
      <c r="B229" s="20" t="s">
        <v>898</v>
      </c>
      <c r="C229" s="119" t="s">
        <v>5758</v>
      </c>
      <c r="D229" s="116" t="s">
        <v>5756</v>
      </c>
      <c r="E229" s="116" t="s">
        <v>5762</v>
      </c>
      <c r="F229" s="117">
        <v>2013.0</v>
      </c>
      <c r="G229" s="119" t="s">
        <v>2363</v>
      </c>
      <c r="H229" s="119" t="s">
        <v>2347</v>
      </c>
      <c r="I229" s="119"/>
    </row>
    <row r="230" ht="15.75" customHeight="1">
      <c r="A230" s="115" t="s">
        <v>898</v>
      </c>
      <c r="B230" s="20" t="s">
        <v>890</v>
      </c>
      <c r="C230" s="119" t="s">
        <v>5753</v>
      </c>
      <c r="D230" s="116" t="s">
        <v>5755</v>
      </c>
      <c r="E230" s="117" t="s">
        <v>5754</v>
      </c>
      <c r="F230" s="117">
        <v>2019.0</v>
      </c>
      <c r="G230" s="119"/>
      <c r="H230" s="119" t="s">
        <v>5768</v>
      </c>
      <c r="I230" s="119"/>
    </row>
    <row r="231" ht="15.75" customHeight="1">
      <c r="A231" s="115" t="s">
        <v>671</v>
      </c>
      <c r="B231" s="20" t="s">
        <v>1602</v>
      </c>
      <c r="C231" s="119" t="s">
        <v>5752</v>
      </c>
      <c r="D231" s="116" t="s">
        <v>5766</v>
      </c>
      <c r="E231" s="118" t="e">
        <v>#N/A</v>
      </c>
      <c r="F231" s="118" t="e">
        <v>#N/A</v>
      </c>
      <c r="G231" s="119" t="e">
        <v>#N/A</v>
      </c>
      <c r="H231" s="119" t="e">
        <v>#N/A</v>
      </c>
      <c r="I231" s="119"/>
    </row>
    <row r="232" ht="15.75" customHeight="1">
      <c r="A232" s="115" t="s">
        <v>1399</v>
      </c>
      <c r="B232" s="20" t="s">
        <v>1399</v>
      </c>
      <c r="C232" s="117" t="s">
        <v>5753</v>
      </c>
      <c r="D232" s="117" t="s">
        <v>5750</v>
      </c>
      <c r="E232" s="117" t="s">
        <v>5754</v>
      </c>
      <c r="F232" s="117">
        <v>2018.0</v>
      </c>
      <c r="G232" s="119"/>
      <c r="H232" s="119" t="s">
        <v>5768</v>
      </c>
      <c r="I232" s="119"/>
    </row>
    <row r="233" ht="15.75" customHeight="1">
      <c r="A233" s="115" t="s">
        <v>1402</v>
      </c>
      <c r="B233" s="20" t="s">
        <v>1402</v>
      </c>
      <c r="C233" s="117" t="s">
        <v>5753</v>
      </c>
      <c r="D233" s="117" t="s">
        <v>5750</v>
      </c>
      <c r="E233" s="117" t="s">
        <v>5754</v>
      </c>
      <c r="F233" s="117">
        <v>2018.0</v>
      </c>
      <c r="G233" s="119"/>
      <c r="H233" s="119" t="s">
        <v>5778</v>
      </c>
      <c r="I233" s="119"/>
    </row>
    <row r="234" ht="15.75" customHeight="1">
      <c r="A234" s="115" t="s">
        <v>901</v>
      </c>
      <c r="B234" s="20" t="s">
        <v>902</v>
      </c>
      <c r="C234" s="119" t="s">
        <v>5752</v>
      </c>
      <c r="D234" s="116" t="s">
        <v>5755</v>
      </c>
      <c r="E234" s="118" t="e">
        <v>#N/A</v>
      </c>
      <c r="F234" s="118" t="e">
        <v>#N/A</v>
      </c>
      <c r="G234" s="119" t="e">
        <v>#N/A</v>
      </c>
      <c r="H234" s="119" t="e">
        <v>#N/A</v>
      </c>
      <c r="I234" s="119"/>
    </row>
    <row r="235" ht="15.75" customHeight="1">
      <c r="A235" s="115" t="s">
        <v>901</v>
      </c>
      <c r="B235" s="20" t="s">
        <v>901</v>
      </c>
      <c r="C235" s="119" t="s">
        <v>5752</v>
      </c>
      <c r="D235" s="116" t="s">
        <v>5756</v>
      </c>
      <c r="E235" s="118" t="e">
        <v>#N/A</v>
      </c>
      <c r="F235" s="118" t="e">
        <v>#N/A</v>
      </c>
      <c r="G235" s="119" t="e">
        <v>#N/A</v>
      </c>
      <c r="H235" s="119" t="e">
        <v>#N/A</v>
      </c>
      <c r="I235" s="119"/>
    </row>
    <row r="236" ht="15.75" customHeight="1">
      <c r="A236" s="124" t="s">
        <v>906</v>
      </c>
      <c r="B236" s="37" t="s">
        <v>906</v>
      </c>
      <c r="C236" s="119" t="s">
        <v>5758</v>
      </c>
      <c r="D236" s="116" t="s">
        <v>5756</v>
      </c>
      <c r="E236" s="116" t="s">
        <v>5762</v>
      </c>
      <c r="F236" s="117">
        <v>2013.0</v>
      </c>
      <c r="G236" s="119" t="s">
        <v>2363</v>
      </c>
      <c r="H236" s="119" t="s">
        <v>2347</v>
      </c>
      <c r="I236" s="119"/>
    </row>
    <row r="237" ht="15.75" customHeight="1">
      <c r="A237" s="115" t="s">
        <v>910</v>
      </c>
      <c r="B237" s="20" t="s">
        <v>910</v>
      </c>
      <c r="C237" s="119" t="s">
        <v>5758</v>
      </c>
      <c r="D237" s="116" t="s">
        <v>5756</v>
      </c>
      <c r="E237" s="116" t="s">
        <v>5762</v>
      </c>
      <c r="F237" s="117">
        <v>2013.0</v>
      </c>
      <c r="G237" s="119" t="s">
        <v>2363</v>
      </c>
      <c r="H237" s="119" t="s">
        <v>2347</v>
      </c>
      <c r="I237" s="119"/>
    </row>
    <row r="238" ht="15.75" customHeight="1">
      <c r="A238" s="115" t="s">
        <v>910</v>
      </c>
      <c r="B238" s="20" t="s">
        <v>911</v>
      </c>
      <c r="C238" s="119" t="s">
        <v>5752</v>
      </c>
      <c r="D238" s="116" t="s">
        <v>5755</v>
      </c>
      <c r="E238" s="118" t="e">
        <v>#N/A</v>
      </c>
      <c r="F238" s="118" t="e">
        <v>#N/A</v>
      </c>
      <c r="G238" s="119" t="e">
        <v>#N/A</v>
      </c>
      <c r="H238" s="119" t="e">
        <v>#N/A</v>
      </c>
      <c r="I238" s="119"/>
    </row>
    <row r="239" ht="15.75" customHeight="1">
      <c r="A239" s="115" t="s">
        <v>914</v>
      </c>
      <c r="B239" s="20" t="s">
        <v>914</v>
      </c>
      <c r="C239" s="119" t="s">
        <v>5758</v>
      </c>
      <c r="D239" s="116" t="s">
        <v>5756</v>
      </c>
      <c r="E239" s="116" t="s">
        <v>5762</v>
      </c>
      <c r="F239" s="117">
        <v>2013.0</v>
      </c>
      <c r="G239" s="119" t="s">
        <v>2363</v>
      </c>
      <c r="H239" s="119" t="s">
        <v>2347</v>
      </c>
      <c r="I239" s="119"/>
    </row>
    <row r="240" ht="15.75" customHeight="1">
      <c r="A240" s="115" t="s">
        <v>1405</v>
      </c>
      <c r="B240" s="20" t="s">
        <v>1405</v>
      </c>
      <c r="C240" s="116" t="s">
        <v>5749</v>
      </c>
      <c r="D240" s="117" t="s">
        <v>5750</v>
      </c>
      <c r="E240" s="116" t="s">
        <v>5759</v>
      </c>
      <c r="F240" s="118">
        <v>1989.0</v>
      </c>
      <c r="G240" s="119" t="s">
        <v>2360</v>
      </c>
      <c r="H240" s="119" t="s">
        <v>5778</v>
      </c>
      <c r="I240" s="119"/>
    </row>
    <row r="241" ht="15.75" customHeight="1">
      <c r="A241" s="115" t="s">
        <v>1408</v>
      </c>
      <c r="B241" s="20" t="s">
        <v>1408</v>
      </c>
      <c r="C241" s="117" t="s">
        <v>5753</v>
      </c>
      <c r="D241" s="117" t="s">
        <v>5750</v>
      </c>
      <c r="E241" s="117" t="s">
        <v>5754</v>
      </c>
      <c r="F241" s="117">
        <v>2018.0</v>
      </c>
      <c r="G241" s="119"/>
      <c r="H241" s="119" t="s">
        <v>5768</v>
      </c>
      <c r="I241" s="119"/>
    </row>
    <row r="242" ht="15.75" customHeight="1">
      <c r="A242" s="115" t="s">
        <v>917</v>
      </c>
      <c r="B242" s="20" t="s">
        <v>918</v>
      </c>
      <c r="C242" s="119" t="s">
        <v>5758</v>
      </c>
      <c r="D242" s="116" t="s">
        <v>5755</v>
      </c>
      <c r="E242" s="116" t="s">
        <v>5760</v>
      </c>
      <c r="F242" s="117">
        <v>2013.0</v>
      </c>
      <c r="G242" s="119" t="s">
        <v>2363</v>
      </c>
      <c r="H242" s="119" t="s">
        <v>2347</v>
      </c>
      <c r="I242" s="119"/>
    </row>
    <row r="243" ht="15.75" customHeight="1">
      <c r="A243" s="115" t="s">
        <v>917</v>
      </c>
      <c r="B243" s="20" t="s">
        <v>917</v>
      </c>
      <c r="C243" s="119" t="s">
        <v>5758</v>
      </c>
      <c r="D243" s="116" t="s">
        <v>5756</v>
      </c>
      <c r="E243" s="116" t="s">
        <v>5762</v>
      </c>
      <c r="F243" s="117">
        <v>2013.0</v>
      </c>
      <c r="G243" s="119" t="s">
        <v>2363</v>
      </c>
      <c r="H243" s="119" t="s">
        <v>2347</v>
      </c>
      <c r="I243" s="119"/>
    </row>
    <row r="244" ht="15.75" customHeight="1">
      <c r="A244" s="115" t="s">
        <v>920</v>
      </c>
      <c r="B244" s="20" t="s">
        <v>920</v>
      </c>
      <c r="C244" s="119" t="s">
        <v>5752</v>
      </c>
      <c r="D244" s="116" t="s">
        <v>5756</v>
      </c>
      <c r="E244" s="118" t="e">
        <v>#N/A</v>
      </c>
      <c r="F244" s="118" t="e">
        <v>#N/A</v>
      </c>
      <c r="G244" s="119" t="e">
        <v>#N/A</v>
      </c>
      <c r="H244" s="119" t="e">
        <v>#N/A</v>
      </c>
      <c r="I244" s="119"/>
    </row>
    <row r="245" ht="15.75" customHeight="1">
      <c r="A245" s="115" t="s">
        <v>1411</v>
      </c>
      <c r="B245" s="20" t="s">
        <v>1411</v>
      </c>
      <c r="C245" s="116" t="s">
        <v>5761</v>
      </c>
      <c r="D245" s="117" t="s">
        <v>5750</v>
      </c>
      <c r="E245" s="117" t="s">
        <v>5754</v>
      </c>
      <c r="F245" s="118">
        <v>1998.0</v>
      </c>
      <c r="G245" s="119" t="s">
        <v>2364</v>
      </c>
      <c r="H245" s="119" t="s">
        <v>2344</v>
      </c>
      <c r="I245" s="119"/>
    </row>
    <row r="246" ht="15.75" customHeight="1">
      <c r="A246" s="115" t="s">
        <v>1414</v>
      </c>
      <c r="B246" s="20" t="s">
        <v>1414</v>
      </c>
      <c r="C246" s="117" t="s">
        <v>5753</v>
      </c>
      <c r="D246" s="117" t="s">
        <v>5750</v>
      </c>
      <c r="E246" s="117" t="s">
        <v>5754</v>
      </c>
      <c r="F246" s="117">
        <v>2017.0</v>
      </c>
      <c r="G246" s="119" t="s">
        <v>2367</v>
      </c>
      <c r="H246" s="119" t="s">
        <v>2347</v>
      </c>
      <c r="I246" s="119"/>
    </row>
    <row r="247" ht="15.75" customHeight="1">
      <c r="A247" s="115" t="s">
        <v>923</v>
      </c>
      <c r="B247" s="20" t="s">
        <v>923</v>
      </c>
      <c r="C247" s="119" t="s">
        <v>5758</v>
      </c>
      <c r="D247" s="116" t="s">
        <v>5756</v>
      </c>
      <c r="E247" s="116" t="s">
        <v>5760</v>
      </c>
      <c r="F247" s="117">
        <v>2013.0</v>
      </c>
      <c r="G247" s="119" t="s">
        <v>2363</v>
      </c>
      <c r="H247" s="119" t="s">
        <v>2347</v>
      </c>
      <c r="I247" s="119"/>
    </row>
    <row r="248" ht="15.75" customHeight="1">
      <c r="A248" s="115" t="s">
        <v>926</v>
      </c>
      <c r="B248" s="20" t="s">
        <v>926</v>
      </c>
      <c r="C248" s="119" t="s">
        <v>5758</v>
      </c>
      <c r="D248" s="116" t="s">
        <v>5756</v>
      </c>
      <c r="E248" s="116" t="s">
        <v>5760</v>
      </c>
      <c r="F248" s="117">
        <v>2013.0</v>
      </c>
      <c r="G248" s="119" t="s">
        <v>2363</v>
      </c>
      <c r="H248" s="119" t="s">
        <v>2347</v>
      </c>
      <c r="I248" s="119"/>
    </row>
    <row r="249" ht="15.75" customHeight="1">
      <c r="A249" s="115" t="s">
        <v>1417</v>
      </c>
      <c r="B249" s="20" t="s">
        <v>1417</v>
      </c>
      <c r="C249" s="118" t="s">
        <v>5752</v>
      </c>
      <c r="D249" s="117" t="s">
        <v>5750</v>
      </c>
      <c r="E249" s="118" t="e">
        <v>#N/A</v>
      </c>
      <c r="F249" s="118" t="e">
        <v>#N/A</v>
      </c>
      <c r="G249" s="119" t="e">
        <v>#N/A</v>
      </c>
      <c r="H249" s="119" t="e">
        <v>#N/A</v>
      </c>
      <c r="I249" s="119"/>
    </row>
    <row r="250" ht="15.75" customHeight="1">
      <c r="A250" s="115" t="s">
        <v>1420</v>
      </c>
      <c r="B250" s="20" t="s">
        <v>1420</v>
      </c>
      <c r="C250" s="116" t="s">
        <v>5761</v>
      </c>
      <c r="D250" s="117" t="s">
        <v>5750</v>
      </c>
      <c r="E250" s="117" t="s">
        <v>5754</v>
      </c>
      <c r="F250" s="118">
        <v>1998.0</v>
      </c>
      <c r="G250" s="119" t="s">
        <v>2364</v>
      </c>
      <c r="H250" s="119" t="s">
        <v>2345</v>
      </c>
      <c r="I250" s="119"/>
    </row>
    <row r="251" ht="15.75" customHeight="1">
      <c r="A251" s="115" t="s">
        <v>1423</v>
      </c>
      <c r="B251" s="20" t="s">
        <v>1423</v>
      </c>
      <c r="C251" s="116" t="s">
        <v>5761</v>
      </c>
      <c r="D251" s="117" t="s">
        <v>5750</v>
      </c>
      <c r="E251" s="117" t="s">
        <v>5754</v>
      </c>
      <c r="F251" s="118">
        <v>1998.0</v>
      </c>
      <c r="G251" s="119" t="s">
        <v>2364</v>
      </c>
      <c r="H251" s="119" t="s">
        <v>2343</v>
      </c>
      <c r="I251" s="119"/>
    </row>
    <row r="252" ht="15.75" customHeight="1">
      <c r="A252" s="115" t="s">
        <v>1426</v>
      </c>
      <c r="B252" s="20" t="s">
        <v>1426</v>
      </c>
      <c r="C252" s="117" t="s">
        <v>5753</v>
      </c>
      <c r="D252" s="117" t="s">
        <v>5750</v>
      </c>
      <c r="E252" s="117" t="s">
        <v>5754</v>
      </c>
      <c r="F252" s="117">
        <v>2017.0</v>
      </c>
      <c r="G252" s="119" t="s">
        <v>2367</v>
      </c>
      <c r="H252" s="119" t="s">
        <v>2348</v>
      </c>
      <c r="I252" s="119"/>
    </row>
    <row r="253" ht="15.75" customHeight="1">
      <c r="A253" s="115" t="s">
        <v>930</v>
      </c>
      <c r="B253" s="20" t="s">
        <v>930</v>
      </c>
      <c r="C253" s="119" t="s">
        <v>5758</v>
      </c>
      <c r="D253" s="116" t="s">
        <v>5756</v>
      </c>
      <c r="E253" s="116" t="s">
        <v>5762</v>
      </c>
      <c r="F253" s="117">
        <v>2013.0</v>
      </c>
      <c r="G253" s="119" t="s">
        <v>2363</v>
      </c>
      <c r="H253" s="119" t="s">
        <v>2347</v>
      </c>
      <c r="I253" s="119"/>
    </row>
    <row r="254" ht="15.75" customHeight="1">
      <c r="A254" s="115" t="s">
        <v>930</v>
      </c>
      <c r="B254" s="20" t="s">
        <v>931</v>
      </c>
      <c r="C254" s="119" t="s">
        <v>5752</v>
      </c>
      <c r="D254" s="116" t="s">
        <v>5755</v>
      </c>
      <c r="E254" s="118" t="e">
        <v>#N/A</v>
      </c>
      <c r="F254" s="118" t="e">
        <v>#N/A</v>
      </c>
      <c r="G254" s="119" t="e">
        <v>#N/A</v>
      </c>
      <c r="H254" s="119" t="e">
        <v>#N/A</v>
      </c>
      <c r="I254" s="119"/>
    </row>
    <row r="255" ht="15.75" customHeight="1">
      <c r="A255" s="115" t="s">
        <v>933</v>
      </c>
      <c r="B255" s="20" t="s">
        <v>933</v>
      </c>
      <c r="C255" s="119" t="s">
        <v>5758</v>
      </c>
      <c r="D255" s="116" t="s">
        <v>5756</v>
      </c>
      <c r="E255" s="116" t="s">
        <v>5762</v>
      </c>
      <c r="F255" s="117">
        <v>2013.0</v>
      </c>
      <c r="G255" s="119" t="s">
        <v>2363</v>
      </c>
      <c r="H255" s="119" t="s">
        <v>2347</v>
      </c>
      <c r="I255" s="119"/>
    </row>
    <row r="256" ht="15.75" customHeight="1">
      <c r="A256" s="115" t="s">
        <v>1429</v>
      </c>
      <c r="B256" s="20" t="s">
        <v>1429</v>
      </c>
      <c r="C256" s="116" t="s">
        <v>5758</v>
      </c>
      <c r="D256" s="117" t="s">
        <v>5750</v>
      </c>
      <c r="E256" s="116" t="s">
        <v>5762</v>
      </c>
      <c r="F256" s="117">
        <v>2013.0</v>
      </c>
      <c r="G256" s="119" t="s">
        <v>2363</v>
      </c>
      <c r="H256" s="119" t="s">
        <v>2348</v>
      </c>
      <c r="I256" s="119"/>
    </row>
    <row r="257" ht="15.75" customHeight="1">
      <c r="A257" s="115" t="s">
        <v>1433</v>
      </c>
      <c r="B257" s="20" t="s">
        <v>1433</v>
      </c>
      <c r="C257" s="117" t="s">
        <v>5753</v>
      </c>
      <c r="D257" s="117" t="s">
        <v>5750</v>
      </c>
      <c r="E257" s="117" t="s">
        <v>5754</v>
      </c>
      <c r="F257" s="117">
        <v>2018.0</v>
      </c>
      <c r="G257" s="119"/>
      <c r="H257" s="119" t="s">
        <v>5768</v>
      </c>
      <c r="I257" s="119"/>
    </row>
    <row r="258" ht="15.75" customHeight="1">
      <c r="A258" s="115" t="s">
        <v>1436</v>
      </c>
      <c r="B258" s="20" t="s">
        <v>1436</v>
      </c>
      <c r="C258" s="117" t="s">
        <v>5753</v>
      </c>
      <c r="D258" s="117" t="s">
        <v>5750</v>
      </c>
      <c r="E258" s="117" t="s">
        <v>5754</v>
      </c>
      <c r="F258" s="117">
        <v>2017.0</v>
      </c>
      <c r="G258" s="119" t="s">
        <v>2367</v>
      </c>
      <c r="H258" s="119" t="s">
        <v>2348</v>
      </c>
      <c r="I258" s="119"/>
    </row>
    <row r="259" ht="15.75" customHeight="1">
      <c r="A259" s="115" t="s">
        <v>1439</v>
      </c>
      <c r="B259" s="20" t="s">
        <v>1439</v>
      </c>
      <c r="C259" s="116" t="s">
        <v>5758</v>
      </c>
      <c r="D259" s="117" t="s">
        <v>5750</v>
      </c>
      <c r="E259" s="116" t="s">
        <v>5762</v>
      </c>
      <c r="F259" s="117">
        <v>2013.0</v>
      </c>
      <c r="G259" s="119" t="s">
        <v>2363</v>
      </c>
      <c r="H259" s="119" t="s">
        <v>2345</v>
      </c>
      <c r="I259" s="119"/>
    </row>
    <row r="260" ht="15.75" customHeight="1">
      <c r="A260" s="115" t="s">
        <v>936</v>
      </c>
      <c r="B260" s="20" t="s">
        <v>936</v>
      </c>
      <c r="C260" s="119" t="s">
        <v>5758</v>
      </c>
      <c r="D260" s="116" t="s">
        <v>5756</v>
      </c>
      <c r="E260" s="116" t="s">
        <v>5762</v>
      </c>
      <c r="F260" s="117">
        <v>2013.0</v>
      </c>
      <c r="G260" s="119" t="s">
        <v>2363</v>
      </c>
      <c r="H260" s="119" t="s">
        <v>2348</v>
      </c>
      <c r="I260" s="119"/>
    </row>
    <row r="261" ht="15.75" customHeight="1">
      <c r="A261" s="115" t="s">
        <v>940</v>
      </c>
      <c r="B261" s="20" t="s">
        <v>940</v>
      </c>
      <c r="C261" s="119" t="s">
        <v>5758</v>
      </c>
      <c r="D261" s="116" t="s">
        <v>5756</v>
      </c>
      <c r="E261" s="116" t="s">
        <v>5760</v>
      </c>
      <c r="F261" s="117">
        <v>2013.0</v>
      </c>
      <c r="G261" s="119" t="s">
        <v>2363</v>
      </c>
      <c r="H261" s="119" t="s">
        <v>2347</v>
      </c>
      <c r="I261" s="119"/>
    </row>
    <row r="262" ht="15.75" customHeight="1">
      <c r="A262" s="115" t="s">
        <v>940</v>
      </c>
      <c r="B262" s="20" t="s">
        <v>937</v>
      </c>
      <c r="C262" s="119" t="s">
        <v>5753</v>
      </c>
      <c r="D262" s="116" t="s">
        <v>5755</v>
      </c>
      <c r="E262" s="117" t="s">
        <v>5754</v>
      </c>
      <c r="F262" s="117">
        <v>2018.0</v>
      </c>
      <c r="G262" s="119" t="s">
        <v>5767</v>
      </c>
      <c r="H262" s="119" t="s">
        <v>5768</v>
      </c>
      <c r="I262" s="119"/>
    </row>
    <row r="263" ht="15.75" customHeight="1">
      <c r="A263" s="115" t="s">
        <v>1442</v>
      </c>
      <c r="B263" s="20" t="s">
        <v>1442</v>
      </c>
      <c r="C263" s="116" t="s">
        <v>5758</v>
      </c>
      <c r="D263" s="117" t="s">
        <v>5750</v>
      </c>
      <c r="E263" s="116" t="s">
        <v>5762</v>
      </c>
      <c r="F263" s="117">
        <v>2013.0</v>
      </c>
      <c r="G263" s="119" t="s">
        <v>2363</v>
      </c>
      <c r="H263" s="119" t="s">
        <v>2343</v>
      </c>
      <c r="I263" s="119"/>
    </row>
    <row r="264" ht="15.75" customHeight="1">
      <c r="A264" s="115" t="s">
        <v>1445</v>
      </c>
      <c r="B264" s="20" t="s">
        <v>1445</v>
      </c>
      <c r="C264" s="117" t="s">
        <v>5753</v>
      </c>
      <c r="D264" s="117" t="s">
        <v>5750</v>
      </c>
      <c r="E264" s="117" t="s">
        <v>5754</v>
      </c>
      <c r="F264" s="117">
        <v>2017.0</v>
      </c>
      <c r="G264" s="119" t="s">
        <v>2367</v>
      </c>
      <c r="H264" s="119" t="s">
        <v>2348</v>
      </c>
      <c r="I264" s="119"/>
    </row>
    <row r="265" ht="15.75" customHeight="1">
      <c r="A265" s="115" t="s">
        <v>1449</v>
      </c>
      <c r="B265" s="20" t="s">
        <v>1449</v>
      </c>
      <c r="C265" s="117" t="s">
        <v>5753</v>
      </c>
      <c r="D265" s="117" t="s">
        <v>5750</v>
      </c>
      <c r="E265" s="117" t="s">
        <v>5754</v>
      </c>
      <c r="F265" s="117">
        <v>2018.0</v>
      </c>
      <c r="G265" s="119"/>
      <c r="H265" s="119" t="s">
        <v>5768</v>
      </c>
      <c r="I265" s="119"/>
    </row>
    <row r="266" ht="15.75" customHeight="1">
      <c r="A266" s="115" t="s">
        <v>1452</v>
      </c>
      <c r="B266" s="20" t="s">
        <v>1452</v>
      </c>
      <c r="C266" s="116" t="s">
        <v>5758</v>
      </c>
      <c r="D266" s="117" t="s">
        <v>5750</v>
      </c>
      <c r="E266" s="116" t="s">
        <v>5762</v>
      </c>
      <c r="F266" s="117">
        <v>2013.0</v>
      </c>
      <c r="G266" s="119" t="s">
        <v>2363</v>
      </c>
      <c r="H266" s="119" t="s">
        <v>2344</v>
      </c>
      <c r="I266" s="119"/>
    </row>
    <row r="267" ht="15.75" customHeight="1">
      <c r="A267" s="115" t="s">
        <v>1455</v>
      </c>
      <c r="B267" s="20" t="s">
        <v>1455</v>
      </c>
      <c r="C267" s="116" t="s">
        <v>5758</v>
      </c>
      <c r="D267" s="117" t="s">
        <v>5750</v>
      </c>
      <c r="E267" s="116" t="s">
        <v>5762</v>
      </c>
      <c r="F267" s="117">
        <v>2013.0</v>
      </c>
      <c r="G267" s="119" t="s">
        <v>2363</v>
      </c>
      <c r="H267" s="119" t="s">
        <v>2346</v>
      </c>
      <c r="I267" s="119"/>
    </row>
    <row r="268" ht="15.75" customHeight="1">
      <c r="A268" s="115" t="s">
        <v>1458</v>
      </c>
      <c r="B268" s="20" t="s">
        <v>1458</v>
      </c>
      <c r="C268" s="117" t="s">
        <v>5753</v>
      </c>
      <c r="D268" s="117" t="s">
        <v>5750</v>
      </c>
      <c r="E268" s="117" t="s">
        <v>5754</v>
      </c>
      <c r="F268" s="117">
        <v>2018.0</v>
      </c>
      <c r="G268" s="119" t="s">
        <v>5757</v>
      </c>
      <c r="H268" s="119" t="s">
        <v>2347</v>
      </c>
      <c r="I268" s="119"/>
    </row>
    <row r="269" ht="15.75" customHeight="1">
      <c r="A269" s="115" t="s">
        <v>1461</v>
      </c>
      <c r="B269" s="20" t="s">
        <v>1461</v>
      </c>
      <c r="C269" s="117" t="s">
        <v>5753</v>
      </c>
      <c r="D269" s="117" t="s">
        <v>5750</v>
      </c>
      <c r="E269" s="117" t="s">
        <v>5754</v>
      </c>
      <c r="F269" s="117">
        <v>2018.0</v>
      </c>
      <c r="G269" s="119" t="s">
        <v>5757</v>
      </c>
      <c r="H269" s="119" t="s">
        <v>2347</v>
      </c>
      <c r="I269" s="119"/>
    </row>
    <row r="270" ht="15.75" customHeight="1">
      <c r="A270" s="115" t="s">
        <v>1464</v>
      </c>
      <c r="B270" s="20" t="s">
        <v>1464</v>
      </c>
      <c r="C270" s="116" t="s">
        <v>5749</v>
      </c>
      <c r="D270" s="117" t="s">
        <v>5750</v>
      </c>
      <c r="E270" s="116" t="s">
        <v>5751</v>
      </c>
      <c r="F270" s="118">
        <v>1997.0</v>
      </c>
      <c r="G270" s="119" t="s">
        <v>2391</v>
      </c>
      <c r="H270" s="119" t="s">
        <v>4510</v>
      </c>
      <c r="I270" s="119"/>
    </row>
    <row r="271" ht="15.75" customHeight="1">
      <c r="A271" s="115" t="s">
        <v>1467</v>
      </c>
      <c r="B271" s="20" t="s">
        <v>1467</v>
      </c>
      <c r="C271" s="117" t="s">
        <v>5753</v>
      </c>
      <c r="D271" s="117" t="s">
        <v>5750</v>
      </c>
      <c r="E271" s="117" t="s">
        <v>5754</v>
      </c>
      <c r="F271" s="117">
        <v>2018.0</v>
      </c>
      <c r="G271" s="119"/>
      <c r="H271" s="119" t="s">
        <v>5768</v>
      </c>
      <c r="I271" s="119"/>
    </row>
    <row r="272" ht="15.75" customHeight="1">
      <c r="A272" s="115" t="s">
        <v>1470</v>
      </c>
      <c r="B272" s="20" t="s">
        <v>1470</v>
      </c>
      <c r="C272" s="117" t="s">
        <v>5753</v>
      </c>
      <c r="D272" s="117" t="s">
        <v>5750</v>
      </c>
      <c r="E272" s="117" t="s">
        <v>5754</v>
      </c>
      <c r="F272" s="117">
        <v>2018.0</v>
      </c>
      <c r="G272" s="119" t="s">
        <v>5757</v>
      </c>
      <c r="H272" s="119" t="s">
        <v>2347</v>
      </c>
      <c r="I272" s="119"/>
    </row>
    <row r="273" ht="15.75" customHeight="1">
      <c r="A273" s="115"/>
      <c r="B273" s="20"/>
      <c r="C273" s="117"/>
      <c r="D273" s="117"/>
      <c r="E273" s="117"/>
      <c r="F273" s="117"/>
      <c r="G273" s="119"/>
      <c r="H273" s="119"/>
      <c r="I273" s="119"/>
    </row>
    <row r="274" ht="15.75" customHeight="1">
      <c r="A274" s="115"/>
      <c r="B274" s="20"/>
      <c r="C274" s="117"/>
      <c r="D274" s="117"/>
      <c r="E274" s="117"/>
      <c r="F274" s="117"/>
      <c r="G274" s="119"/>
      <c r="H274" s="119"/>
      <c r="I274" s="119"/>
    </row>
    <row r="275" ht="15.75" customHeight="1">
      <c r="A275" s="115"/>
      <c r="B275" s="20"/>
      <c r="C275" s="117"/>
      <c r="D275" s="117"/>
      <c r="E275" s="117"/>
      <c r="F275" s="117"/>
      <c r="G275" s="119"/>
      <c r="H275" s="119"/>
      <c r="I275" s="119"/>
    </row>
    <row r="276" ht="15.75" customHeight="1">
      <c r="A276" s="115"/>
      <c r="B276" s="20"/>
      <c r="C276" s="117"/>
      <c r="D276" s="117"/>
      <c r="E276" s="117"/>
      <c r="F276" s="117"/>
      <c r="G276" s="119"/>
      <c r="H276" s="119"/>
      <c r="I276" s="119"/>
    </row>
    <row r="277" ht="15.75" customHeight="1">
      <c r="A277" s="115"/>
      <c r="B277" s="20"/>
      <c r="C277" s="117"/>
      <c r="D277" s="117"/>
      <c r="E277" s="117"/>
      <c r="F277" s="117"/>
      <c r="G277" s="119"/>
      <c r="H277" s="119"/>
      <c r="I277" s="119"/>
    </row>
    <row r="278" ht="15.75" customHeight="1">
      <c r="A278" s="115"/>
      <c r="B278" s="20"/>
      <c r="C278" s="117"/>
      <c r="D278" s="117"/>
      <c r="E278" s="117"/>
      <c r="F278" s="117"/>
      <c r="G278" s="119"/>
      <c r="H278" s="119"/>
      <c r="I278" s="119"/>
    </row>
    <row r="279" ht="15.75" customHeight="1">
      <c r="A279" s="115"/>
      <c r="B279" s="20"/>
      <c r="C279" s="117"/>
      <c r="D279" s="117"/>
      <c r="E279" s="117"/>
      <c r="F279" s="117"/>
      <c r="G279" s="119"/>
      <c r="H279" s="119"/>
      <c r="I279" s="119"/>
    </row>
    <row r="280" ht="15.75" customHeight="1">
      <c r="A280" s="115"/>
      <c r="B280" s="20"/>
      <c r="C280" s="117"/>
      <c r="D280" s="117"/>
      <c r="E280" s="117"/>
      <c r="F280" s="117"/>
      <c r="G280" s="119"/>
      <c r="H280" s="119"/>
      <c r="I280" s="119"/>
    </row>
    <row r="281" ht="15.75" customHeight="1">
      <c r="A281" s="115"/>
      <c r="B281" s="20"/>
      <c r="C281" s="117"/>
      <c r="D281" s="117"/>
      <c r="E281" s="117"/>
      <c r="F281" s="117"/>
      <c r="G281" s="119"/>
      <c r="H281" s="119"/>
      <c r="I281" s="119"/>
    </row>
    <row r="282" ht="15.75" customHeight="1">
      <c r="A282" s="115"/>
      <c r="B282" s="20"/>
      <c r="C282" s="117"/>
      <c r="D282" s="117"/>
      <c r="E282" s="117"/>
      <c r="F282" s="117"/>
      <c r="G282" s="119"/>
      <c r="H282" s="119"/>
      <c r="I282" s="119"/>
    </row>
    <row r="283" ht="15.75" customHeight="1">
      <c r="A283" s="115"/>
      <c r="B283" s="20"/>
      <c r="C283" s="117"/>
      <c r="D283" s="117"/>
      <c r="E283" s="117"/>
      <c r="F283" s="117"/>
      <c r="G283" s="119"/>
      <c r="H283" s="119"/>
      <c r="I283" s="119"/>
    </row>
    <row r="284" ht="15.75" customHeight="1">
      <c r="A284" s="115"/>
      <c r="B284" s="20"/>
      <c r="C284" s="117"/>
      <c r="D284" s="117"/>
      <c r="E284" s="117"/>
      <c r="F284" s="117"/>
      <c r="G284" s="119"/>
      <c r="H284" s="119"/>
      <c r="I284" s="119"/>
    </row>
    <row r="285" ht="15.75" customHeight="1">
      <c r="A285" s="115"/>
      <c r="B285" s="20"/>
      <c r="C285" s="117"/>
      <c r="D285" s="117"/>
      <c r="E285" s="117"/>
      <c r="F285" s="117"/>
      <c r="G285" s="119"/>
      <c r="H285" s="119"/>
      <c r="I285" s="119"/>
    </row>
    <row r="286" ht="15.75" customHeight="1">
      <c r="A286" s="115"/>
      <c r="B286" s="20"/>
      <c r="C286" s="117"/>
      <c r="D286" s="117"/>
      <c r="E286" s="117"/>
      <c r="F286" s="117"/>
      <c r="G286" s="119"/>
      <c r="H286" s="119"/>
      <c r="I286" s="119"/>
    </row>
    <row r="287" ht="15.75" customHeight="1">
      <c r="A287" s="115"/>
      <c r="B287" s="20"/>
      <c r="C287" s="117"/>
      <c r="D287" s="117"/>
      <c r="E287" s="117"/>
      <c r="F287" s="117"/>
      <c r="G287" s="119"/>
      <c r="H287" s="119"/>
      <c r="I287" s="119"/>
    </row>
    <row r="288" ht="15.75" customHeight="1">
      <c r="A288" s="115"/>
      <c r="B288" s="20"/>
      <c r="C288" s="117"/>
      <c r="D288" s="117"/>
      <c r="E288" s="117"/>
      <c r="F288" s="117"/>
      <c r="G288" s="119"/>
      <c r="H288" s="119"/>
      <c r="I288" s="119"/>
    </row>
    <row r="289" ht="15.75" customHeight="1">
      <c r="A289" s="115"/>
      <c r="B289" s="20"/>
      <c r="C289" s="117"/>
      <c r="D289" s="117"/>
      <c r="E289" s="117"/>
      <c r="F289" s="117"/>
      <c r="G289" s="119"/>
      <c r="H289" s="119"/>
      <c r="I289" s="119"/>
    </row>
    <row r="290" ht="15.75" customHeight="1">
      <c r="A290" s="115"/>
      <c r="B290" s="20"/>
      <c r="C290" s="117"/>
      <c r="D290" s="117"/>
      <c r="E290" s="117"/>
      <c r="F290" s="117"/>
      <c r="G290" s="119"/>
      <c r="H290" s="119"/>
      <c r="I290" s="119"/>
    </row>
    <row r="291" ht="15.75" customHeight="1">
      <c r="A291" s="115"/>
      <c r="B291" s="20"/>
      <c r="C291" s="117"/>
      <c r="D291" s="117"/>
      <c r="E291" s="117"/>
      <c r="F291" s="117"/>
      <c r="G291" s="119"/>
      <c r="H291" s="119"/>
      <c r="I291" s="119"/>
    </row>
    <row r="292" ht="15.75" customHeight="1">
      <c r="A292" s="115"/>
      <c r="B292" s="20"/>
      <c r="C292" s="117"/>
      <c r="D292" s="117"/>
      <c r="E292" s="117"/>
      <c r="F292" s="117"/>
      <c r="G292" s="119"/>
      <c r="H292" s="119"/>
      <c r="I292" s="119"/>
    </row>
    <row r="293" ht="15.75" customHeight="1">
      <c r="A293" s="115"/>
      <c r="B293" s="20"/>
      <c r="C293" s="117"/>
      <c r="D293" s="117"/>
      <c r="E293" s="117"/>
      <c r="F293" s="117"/>
      <c r="G293" s="119"/>
      <c r="H293" s="119"/>
      <c r="I293" s="119"/>
    </row>
    <row r="294" ht="15.75" customHeight="1">
      <c r="A294" s="115"/>
      <c r="B294" s="20"/>
      <c r="C294" s="117"/>
      <c r="D294" s="117"/>
      <c r="E294" s="117"/>
      <c r="F294" s="117"/>
      <c r="G294" s="119"/>
      <c r="H294" s="119"/>
      <c r="I294" s="119"/>
    </row>
    <row r="295" ht="15.75" customHeight="1">
      <c r="A295" s="115"/>
      <c r="B295" s="20"/>
      <c r="C295" s="117"/>
      <c r="D295" s="117"/>
      <c r="E295" s="117"/>
      <c r="F295" s="117"/>
      <c r="G295" s="119"/>
      <c r="H295" s="119"/>
      <c r="I295" s="119"/>
    </row>
    <row r="296" ht="15.75" customHeight="1">
      <c r="A296" s="115"/>
      <c r="B296" s="20"/>
      <c r="C296" s="117"/>
      <c r="D296" s="117"/>
      <c r="E296" s="117"/>
      <c r="F296" s="117"/>
      <c r="G296" s="119"/>
      <c r="H296" s="119"/>
      <c r="I296" s="119"/>
    </row>
    <row r="297" ht="15.75" customHeight="1">
      <c r="A297" s="115"/>
      <c r="B297" s="20"/>
      <c r="C297" s="117"/>
      <c r="D297" s="117"/>
      <c r="E297" s="117"/>
      <c r="F297" s="117"/>
      <c r="G297" s="119"/>
      <c r="H297" s="119"/>
      <c r="I297" s="119"/>
    </row>
    <row r="298" ht="15.75" customHeight="1">
      <c r="A298" s="115"/>
      <c r="B298" s="20"/>
      <c r="C298" s="117"/>
      <c r="D298" s="117"/>
      <c r="E298" s="117"/>
      <c r="F298" s="117"/>
      <c r="G298" s="119"/>
      <c r="H298" s="119"/>
      <c r="I298" s="119"/>
    </row>
    <row r="299" ht="15.75" customHeight="1">
      <c r="A299" s="115"/>
      <c r="B299" s="20"/>
      <c r="C299" s="117"/>
      <c r="D299" s="117"/>
      <c r="E299" s="117"/>
      <c r="F299" s="117"/>
      <c r="G299" s="119"/>
      <c r="H299" s="119"/>
      <c r="I299" s="119"/>
    </row>
    <row r="300" ht="15.75" customHeight="1">
      <c r="A300" s="115"/>
      <c r="B300" s="20"/>
      <c r="C300" s="117"/>
      <c r="D300" s="117"/>
      <c r="E300" s="117"/>
      <c r="F300" s="117"/>
      <c r="G300" s="119"/>
      <c r="H300" s="119"/>
      <c r="I300" s="119"/>
    </row>
    <row r="301" ht="15.75" customHeight="1">
      <c r="A301" s="115"/>
      <c r="B301" s="20"/>
      <c r="C301" s="117"/>
      <c r="D301" s="117"/>
      <c r="E301" s="117"/>
      <c r="F301" s="117"/>
      <c r="G301" s="119"/>
      <c r="H301" s="119"/>
      <c r="I301" s="119"/>
    </row>
    <row r="302" ht="15.75" customHeight="1">
      <c r="A302" s="115"/>
      <c r="B302" s="20"/>
      <c r="C302" s="117"/>
      <c r="D302" s="117"/>
      <c r="E302" s="117"/>
      <c r="F302" s="117"/>
      <c r="G302" s="119"/>
      <c r="H302" s="119"/>
      <c r="I302" s="119"/>
    </row>
    <row r="303" ht="15.75" customHeight="1">
      <c r="A303" s="115"/>
      <c r="B303" s="20"/>
      <c r="C303" s="117"/>
      <c r="D303" s="117"/>
      <c r="E303" s="117"/>
      <c r="F303" s="117"/>
      <c r="G303" s="119"/>
      <c r="H303" s="119"/>
      <c r="I303" s="119"/>
    </row>
    <row r="304" ht="15.75" customHeight="1">
      <c r="A304" s="115"/>
      <c r="B304" s="20"/>
      <c r="C304" s="117"/>
      <c r="D304" s="117"/>
      <c r="E304" s="117"/>
      <c r="F304" s="117"/>
      <c r="G304" s="119"/>
      <c r="H304" s="119"/>
      <c r="I304" s="119"/>
    </row>
    <row r="305" ht="15.75" customHeight="1">
      <c r="A305" s="115"/>
      <c r="B305" s="20"/>
      <c r="C305" s="117"/>
      <c r="D305" s="117"/>
      <c r="E305" s="117"/>
      <c r="F305" s="117"/>
      <c r="G305" s="119"/>
      <c r="H305" s="119"/>
      <c r="I305" s="119"/>
    </row>
    <row r="306" ht="15.75" customHeight="1">
      <c r="A306" s="115"/>
      <c r="B306" s="20"/>
      <c r="C306" s="117"/>
      <c r="D306" s="117"/>
      <c r="E306" s="117"/>
      <c r="F306" s="117"/>
      <c r="G306" s="119"/>
      <c r="H306" s="119"/>
      <c r="I306" s="119"/>
    </row>
    <row r="307" ht="15.75" customHeight="1">
      <c r="A307" s="115"/>
      <c r="B307" s="20"/>
      <c r="C307" s="117"/>
      <c r="D307" s="117"/>
      <c r="E307" s="117"/>
      <c r="F307" s="117"/>
      <c r="G307" s="119"/>
      <c r="H307" s="119"/>
      <c r="I307" s="119"/>
    </row>
    <row r="308" ht="15.75" customHeight="1">
      <c r="A308" s="115"/>
      <c r="B308" s="20"/>
      <c r="C308" s="117"/>
      <c r="D308" s="117"/>
      <c r="E308" s="117"/>
      <c r="F308" s="117"/>
      <c r="G308" s="119"/>
      <c r="H308" s="119"/>
      <c r="I308" s="119"/>
    </row>
    <row r="309" ht="15.75" customHeight="1">
      <c r="A309" s="115"/>
      <c r="B309" s="20"/>
      <c r="C309" s="117"/>
      <c r="D309" s="117"/>
      <c r="E309" s="117"/>
      <c r="F309" s="117"/>
      <c r="G309" s="119"/>
      <c r="H309" s="119"/>
      <c r="I309" s="119"/>
    </row>
    <row r="310" ht="15.75" customHeight="1">
      <c r="A310" s="115"/>
      <c r="B310" s="20"/>
      <c r="C310" s="117"/>
      <c r="D310" s="117"/>
      <c r="E310" s="117"/>
      <c r="F310" s="117"/>
      <c r="G310" s="119"/>
      <c r="H310" s="119"/>
      <c r="I310" s="119"/>
    </row>
    <row r="311" ht="15.75" customHeight="1">
      <c r="A311" s="115"/>
      <c r="B311" s="20"/>
      <c r="C311" s="117"/>
      <c r="D311" s="117"/>
      <c r="E311" s="117"/>
      <c r="F311" s="117"/>
      <c r="G311" s="119"/>
      <c r="H311" s="119"/>
      <c r="I311" s="119"/>
    </row>
    <row r="312" ht="15.75" customHeight="1">
      <c r="A312" s="115"/>
      <c r="B312" s="20"/>
      <c r="C312" s="117"/>
      <c r="D312" s="117"/>
      <c r="E312" s="117"/>
      <c r="F312" s="117"/>
      <c r="G312" s="119"/>
      <c r="H312" s="119"/>
      <c r="I312" s="119"/>
    </row>
    <row r="313" ht="15.75" customHeight="1">
      <c r="A313" s="115"/>
      <c r="B313" s="20"/>
      <c r="C313" s="117"/>
      <c r="D313" s="117"/>
      <c r="E313" s="117"/>
      <c r="F313" s="117"/>
      <c r="G313" s="119"/>
      <c r="H313" s="119"/>
      <c r="I313" s="119"/>
    </row>
    <row r="314" ht="15.75" customHeight="1">
      <c r="A314" s="115"/>
      <c r="B314" s="20"/>
      <c r="C314" s="117"/>
      <c r="D314" s="117"/>
      <c r="E314" s="117"/>
      <c r="F314" s="117"/>
      <c r="G314" s="119"/>
      <c r="H314" s="119"/>
      <c r="I314" s="119"/>
    </row>
    <row r="315" ht="15.75" customHeight="1">
      <c r="A315" s="115"/>
      <c r="B315" s="20"/>
      <c r="C315" s="117"/>
      <c r="D315" s="117"/>
      <c r="E315" s="117"/>
      <c r="F315" s="117"/>
      <c r="G315" s="119"/>
      <c r="H315" s="119"/>
      <c r="I315" s="119"/>
    </row>
    <row r="316" ht="15.75" customHeight="1">
      <c r="A316" s="115"/>
      <c r="B316" s="20"/>
      <c r="C316" s="117"/>
      <c r="D316" s="117"/>
      <c r="E316" s="117"/>
      <c r="F316" s="117"/>
      <c r="G316" s="119"/>
      <c r="H316" s="119"/>
      <c r="I316" s="119"/>
    </row>
    <row r="317" ht="15.75" customHeight="1">
      <c r="A317" s="115"/>
      <c r="B317" s="20"/>
      <c r="C317" s="117"/>
      <c r="D317" s="117"/>
      <c r="E317" s="117"/>
      <c r="F317" s="117"/>
      <c r="G317" s="119"/>
      <c r="H317" s="119"/>
      <c r="I317" s="119"/>
    </row>
    <row r="318" ht="15.75" customHeight="1">
      <c r="A318" s="115"/>
      <c r="B318" s="20"/>
      <c r="C318" s="117"/>
      <c r="D318" s="117"/>
      <c r="E318" s="117"/>
      <c r="F318" s="117"/>
      <c r="G318" s="119"/>
      <c r="H318" s="119"/>
      <c r="I318" s="119"/>
    </row>
    <row r="319" ht="15.75" customHeight="1">
      <c r="A319" s="115"/>
      <c r="B319" s="20"/>
      <c r="C319" s="117"/>
      <c r="D319" s="117"/>
      <c r="E319" s="117"/>
      <c r="F319" s="117"/>
      <c r="G319" s="119"/>
      <c r="H319" s="119"/>
      <c r="I319" s="119"/>
    </row>
    <row r="320" ht="15.75" customHeight="1">
      <c r="A320" s="115"/>
      <c r="B320" s="20"/>
      <c r="C320" s="117"/>
      <c r="D320" s="117"/>
      <c r="E320" s="117"/>
      <c r="F320" s="117"/>
      <c r="G320" s="119"/>
      <c r="H320" s="119"/>
      <c r="I320" s="119"/>
    </row>
    <row r="321" ht="15.75" customHeight="1">
      <c r="A321" s="115"/>
      <c r="B321" s="20"/>
      <c r="C321" s="117"/>
      <c r="D321" s="117"/>
      <c r="E321" s="117"/>
      <c r="F321" s="117"/>
      <c r="G321" s="119"/>
      <c r="H321" s="119"/>
      <c r="I321" s="119"/>
    </row>
    <row r="322" ht="15.75" customHeight="1">
      <c r="A322" s="115"/>
      <c r="B322" s="20"/>
      <c r="C322" s="117"/>
      <c r="D322" s="117"/>
      <c r="E322" s="117"/>
      <c r="F322" s="117"/>
      <c r="G322" s="119"/>
      <c r="H322" s="119"/>
      <c r="I322" s="119"/>
    </row>
    <row r="323" ht="15.75" customHeight="1">
      <c r="A323" s="115"/>
      <c r="B323" s="20"/>
      <c r="C323" s="117"/>
      <c r="D323" s="117"/>
      <c r="E323" s="117"/>
      <c r="F323" s="117"/>
      <c r="G323" s="119"/>
      <c r="H323" s="119"/>
      <c r="I323" s="119"/>
    </row>
    <row r="324" ht="15.75" customHeight="1">
      <c r="A324" s="115"/>
      <c r="B324" s="20"/>
      <c r="C324" s="117"/>
      <c r="D324" s="117"/>
      <c r="E324" s="117"/>
      <c r="F324" s="117"/>
      <c r="G324" s="119"/>
      <c r="H324" s="119"/>
      <c r="I324" s="119"/>
    </row>
    <row r="325" ht="15.75" customHeight="1">
      <c r="A325" s="115"/>
      <c r="B325" s="20"/>
      <c r="C325" s="117"/>
      <c r="D325" s="117"/>
      <c r="E325" s="117"/>
      <c r="F325" s="117"/>
      <c r="G325" s="119"/>
      <c r="H325" s="119"/>
      <c r="I325" s="119"/>
    </row>
    <row r="326" ht="15.75" customHeight="1">
      <c r="A326" s="115"/>
      <c r="B326" s="20"/>
      <c r="C326" s="117"/>
      <c r="D326" s="117"/>
      <c r="E326" s="117"/>
      <c r="F326" s="117"/>
      <c r="G326" s="119"/>
      <c r="H326" s="119"/>
      <c r="I326" s="119"/>
    </row>
    <row r="327" ht="15.75" customHeight="1">
      <c r="A327" s="115"/>
      <c r="B327" s="20"/>
      <c r="C327" s="117"/>
      <c r="D327" s="117"/>
      <c r="E327" s="117"/>
      <c r="F327" s="117"/>
      <c r="G327" s="119"/>
      <c r="H327" s="119"/>
      <c r="I327" s="119"/>
    </row>
    <row r="328" ht="15.75" customHeight="1">
      <c r="A328" s="115"/>
      <c r="B328" s="20"/>
      <c r="C328" s="117"/>
      <c r="D328" s="117"/>
      <c r="E328" s="117"/>
      <c r="F328" s="117"/>
      <c r="G328" s="119"/>
      <c r="H328" s="119"/>
      <c r="I328" s="119"/>
    </row>
    <row r="329" ht="15.75" customHeight="1">
      <c r="A329" s="115"/>
      <c r="B329" s="20"/>
      <c r="C329" s="117"/>
      <c r="D329" s="117"/>
      <c r="E329" s="117"/>
      <c r="F329" s="117"/>
      <c r="G329" s="119"/>
      <c r="H329" s="119"/>
      <c r="I329" s="119"/>
    </row>
    <row r="330" ht="15.75" customHeight="1">
      <c r="A330" s="115"/>
      <c r="B330" s="20"/>
      <c r="C330" s="117"/>
      <c r="D330" s="117"/>
      <c r="E330" s="117"/>
      <c r="F330" s="117"/>
      <c r="G330" s="119"/>
      <c r="H330" s="119"/>
      <c r="I330" s="119"/>
    </row>
    <row r="331" ht="15.75" customHeight="1">
      <c r="A331" s="115"/>
      <c r="B331" s="20"/>
      <c r="C331" s="117"/>
      <c r="D331" s="117"/>
      <c r="E331" s="117"/>
      <c r="F331" s="117"/>
      <c r="G331" s="119"/>
      <c r="H331" s="119"/>
      <c r="I331" s="119"/>
    </row>
    <row r="332" ht="15.75" customHeight="1">
      <c r="A332" s="115"/>
      <c r="B332" s="20"/>
      <c r="C332" s="117"/>
      <c r="D332" s="117"/>
      <c r="E332" s="117"/>
      <c r="F332" s="117"/>
      <c r="G332" s="119"/>
      <c r="H332" s="119"/>
      <c r="I332" s="119"/>
    </row>
    <row r="333" ht="15.75" customHeight="1">
      <c r="A333" s="115"/>
      <c r="B333" s="20"/>
      <c r="C333" s="117"/>
      <c r="D333" s="117"/>
      <c r="E333" s="117"/>
      <c r="F333" s="117"/>
      <c r="G333" s="119"/>
      <c r="H333" s="119"/>
      <c r="I333" s="119"/>
    </row>
    <row r="334" ht="15.75" customHeight="1">
      <c r="A334" s="115"/>
      <c r="B334" s="20"/>
      <c r="C334" s="117"/>
      <c r="D334" s="117"/>
      <c r="E334" s="117"/>
      <c r="F334" s="117"/>
      <c r="G334" s="119"/>
      <c r="H334" s="119"/>
      <c r="I334" s="119"/>
    </row>
    <row r="335" ht="15.75" customHeight="1">
      <c r="A335" s="115"/>
      <c r="B335" s="20"/>
      <c r="C335" s="117"/>
      <c r="D335" s="117"/>
      <c r="E335" s="117"/>
      <c r="F335" s="117"/>
      <c r="G335" s="119"/>
      <c r="H335" s="119"/>
      <c r="I335" s="119"/>
    </row>
    <row r="336" ht="15.75" customHeight="1">
      <c r="A336" s="115"/>
      <c r="B336" s="20"/>
      <c r="C336" s="117"/>
      <c r="D336" s="117"/>
      <c r="E336" s="117"/>
      <c r="F336" s="117"/>
      <c r="G336" s="119"/>
      <c r="H336" s="119"/>
      <c r="I336" s="119"/>
    </row>
    <row r="337" ht="15.75" customHeight="1">
      <c r="A337" s="115"/>
      <c r="B337" s="20"/>
      <c r="C337" s="117"/>
      <c r="D337" s="117"/>
      <c r="E337" s="117"/>
      <c r="F337" s="117"/>
      <c r="G337" s="119"/>
      <c r="H337" s="119"/>
      <c r="I337" s="119"/>
    </row>
    <row r="338" ht="15.75" customHeight="1">
      <c r="A338" s="115"/>
      <c r="B338" s="20"/>
      <c r="C338" s="117"/>
      <c r="D338" s="117"/>
      <c r="E338" s="117"/>
      <c r="F338" s="117"/>
      <c r="G338" s="119"/>
      <c r="H338" s="119"/>
      <c r="I338" s="119"/>
    </row>
    <row r="339" ht="15.75" customHeight="1">
      <c r="A339" s="115"/>
      <c r="B339" s="20"/>
      <c r="C339" s="117"/>
      <c r="D339" s="117"/>
      <c r="E339" s="117"/>
      <c r="F339" s="117"/>
      <c r="G339" s="119"/>
      <c r="H339" s="119"/>
      <c r="I339" s="119"/>
    </row>
    <row r="340" ht="15.75" customHeight="1">
      <c r="A340" s="115"/>
      <c r="B340" s="20"/>
      <c r="C340" s="117"/>
      <c r="D340" s="117"/>
      <c r="E340" s="117"/>
      <c r="F340" s="117"/>
      <c r="G340" s="119"/>
      <c r="H340" s="119"/>
      <c r="I340" s="119"/>
    </row>
    <row r="341" ht="15.75" customHeight="1">
      <c r="A341" s="115"/>
      <c r="B341" s="20"/>
      <c r="C341" s="117"/>
      <c r="D341" s="117"/>
      <c r="E341" s="117"/>
      <c r="F341" s="117"/>
      <c r="G341" s="119"/>
      <c r="H341" s="119"/>
      <c r="I341" s="119"/>
    </row>
    <row r="342" ht="15.75" customHeight="1">
      <c r="A342" s="115"/>
      <c r="B342" s="20"/>
      <c r="C342" s="117"/>
      <c r="D342" s="117"/>
      <c r="E342" s="117"/>
      <c r="F342" s="117"/>
      <c r="G342" s="119"/>
      <c r="H342" s="119"/>
      <c r="I342" s="119"/>
    </row>
    <row r="343" ht="15.75" customHeight="1">
      <c r="A343" s="115"/>
      <c r="B343" s="20"/>
      <c r="C343" s="117"/>
      <c r="D343" s="117"/>
      <c r="E343" s="117"/>
      <c r="F343" s="117"/>
      <c r="G343" s="119"/>
      <c r="H343" s="119"/>
      <c r="I343" s="119"/>
    </row>
    <row r="344" ht="15.75" customHeight="1">
      <c r="A344" s="115"/>
      <c r="B344" s="20"/>
      <c r="C344" s="117"/>
      <c r="D344" s="117"/>
      <c r="E344" s="117"/>
      <c r="F344" s="117"/>
      <c r="G344" s="119"/>
      <c r="H344" s="119"/>
      <c r="I344" s="119"/>
    </row>
    <row r="345" ht="15.75" customHeight="1">
      <c r="A345" s="115"/>
      <c r="B345" s="20"/>
      <c r="C345" s="117"/>
      <c r="D345" s="117"/>
      <c r="E345" s="117"/>
      <c r="F345" s="117"/>
      <c r="G345" s="119"/>
      <c r="H345" s="119"/>
      <c r="I345" s="119"/>
    </row>
    <row r="346" ht="15.75" customHeight="1">
      <c r="A346" s="115"/>
      <c r="B346" s="20"/>
      <c r="C346" s="117"/>
      <c r="D346" s="117"/>
      <c r="E346" s="117"/>
      <c r="F346" s="117"/>
      <c r="G346" s="119"/>
      <c r="H346" s="119"/>
      <c r="I346" s="119"/>
    </row>
    <row r="347" ht="15.75" customHeight="1">
      <c r="A347" s="115"/>
      <c r="B347" s="20"/>
      <c r="C347" s="117"/>
      <c r="D347" s="117"/>
      <c r="E347" s="117"/>
      <c r="F347" s="117"/>
      <c r="G347" s="119"/>
      <c r="H347" s="119"/>
      <c r="I347" s="119"/>
    </row>
    <row r="348" ht="15.75" customHeight="1">
      <c r="A348" s="115"/>
      <c r="B348" s="20"/>
      <c r="C348" s="117"/>
      <c r="D348" s="117"/>
      <c r="E348" s="117"/>
      <c r="F348" s="117"/>
      <c r="G348" s="119"/>
      <c r="H348" s="119"/>
      <c r="I348" s="119"/>
    </row>
    <row r="349" ht="15.75" customHeight="1">
      <c r="A349" s="115"/>
      <c r="B349" s="20"/>
      <c r="C349" s="117"/>
      <c r="D349" s="117"/>
      <c r="E349" s="117"/>
      <c r="F349" s="117"/>
      <c r="G349" s="119"/>
      <c r="H349" s="119"/>
      <c r="I349" s="119"/>
    </row>
    <row r="350" ht="15.75" customHeight="1">
      <c r="A350" s="115"/>
      <c r="B350" s="20"/>
      <c r="C350" s="117"/>
      <c r="D350" s="117"/>
      <c r="E350" s="117"/>
      <c r="F350" s="117"/>
      <c r="G350" s="119"/>
      <c r="H350" s="119"/>
      <c r="I350" s="119"/>
    </row>
    <row r="351" ht="15.75" customHeight="1">
      <c r="A351" s="115"/>
      <c r="B351" s="20"/>
      <c r="C351" s="117"/>
      <c r="D351" s="117"/>
      <c r="E351" s="117"/>
      <c r="F351" s="117"/>
      <c r="G351" s="119"/>
      <c r="H351" s="119"/>
      <c r="I351" s="119"/>
    </row>
    <row r="352" ht="15.75" customHeight="1">
      <c r="A352" s="115"/>
      <c r="B352" s="20"/>
      <c r="C352" s="117"/>
      <c r="D352" s="117"/>
      <c r="E352" s="117"/>
      <c r="F352" s="117"/>
      <c r="G352" s="119"/>
      <c r="H352" s="119"/>
      <c r="I352" s="119"/>
    </row>
    <row r="353" ht="15.75" customHeight="1">
      <c r="A353" s="115"/>
      <c r="B353" s="20"/>
      <c r="C353" s="117"/>
      <c r="D353" s="117"/>
      <c r="E353" s="117"/>
      <c r="F353" s="117"/>
      <c r="G353" s="119"/>
      <c r="H353" s="119"/>
      <c r="I353" s="119"/>
    </row>
    <row r="354" ht="15.75" customHeight="1">
      <c r="A354" s="115"/>
      <c r="B354" s="20"/>
      <c r="C354" s="117"/>
      <c r="D354" s="117"/>
      <c r="E354" s="117"/>
      <c r="F354" s="117"/>
      <c r="G354" s="119"/>
      <c r="H354" s="119"/>
      <c r="I354" s="119"/>
    </row>
    <row r="355" ht="15.75" customHeight="1">
      <c r="A355" s="115"/>
      <c r="B355" s="20"/>
      <c r="C355" s="117"/>
      <c r="D355" s="117"/>
      <c r="E355" s="117"/>
      <c r="F355" s="117"/>
      <c r="G355" s="119"/>
      <c r="H355" s="119"/>
      <c r="I355" s="119"/>
    </row>
    <row r="356" ht="15.75" customHeight="1">
      <c r="A356" s="115"/>
      <c r="B356" s="20"/>
      <c r="C356" s="117"/>
      <c r="D356" s="117"/>
      <c r="E356" s="117"/>
      <c r="F356" s="117"/>
      <c r="G356" s="119"/>
      <c r="H356" s="119"/>
      <c r="I356" s="119"/>
    </row>
    <row r="357" ht="15.75" customHeight="1">
      <c r="A357" s="115"/>
      <c r="B357" s="20"/>
      <c r="C357" s="117"/>
      <c r="D357" s="117"/>
      <c r="E357" s="117"/>
      <c r="F357" s="117"/>
      <c r="G357" s="119"/>
      <c r="H357" s="119"/>
      <c r="I357" s="119"/>
    </row>
    <row r="358" ht="15.75" customHeight="1">
      <c r="A358" s="115"/>
      <c r="B358" s="20"/>
      <c r="C358" s="117"/>
      <c r="D358" s="117"/>
      <c r="E358" s="117"/>
      <c r="F358" s="117"/>
      <c r="G358" s="119"/>
      <c r="H358" s="119"/>
      <c r="I358" s="119"/>
    </row>
    <row r="359" ht="15.75" customHeight="1">
      <c r="A359" s="115"/>
      <c r="B359" s="20"/>
      <c r="C359" s="117"/>
      <c r="D359" s="117"/>
      <c r="E359" s="117"/>
      <c r="F359" s="117"/>
      <c r="G359" s="119"/>
      <c r="H359" s="119"/>
      <c r="I359" s="119"/>
    </row>
    <row r="360" ht="15.75" customHeight="1">
      <c r="A360" s="115"/>
      <c r="B360" s="20"/>
      <c r="C360" s="117"/>
      <c r="D360" s="117"/>
      <c r="E360" s="117"/>
      <c r="F360" s="117"/>
      <c r="G360" s="119"/>
      <c r="H360" s="119"/>
      <c r="I360" s="119"/>
    </row>
    <row r="361" ht="15.75" customHeight="1">
      <c r="A361" s="115"/>
      <c r="B361" s="20"/>
      <c r="C361" s="117"/>
      <c r="D361" s="117"/>
      <c r="E361" s="117"/>
      <c r="F361" s="117"/>
      <c r="G361" s="119"/>
      <c r="H361" s="119"/>
      <c r="I361" s="119"/>
    </row>
    <row r="362" ht="15.75" customHeight="1">
      <c r="A362" s="115"/>
      <c r="B362" s="20"/>
      <c r="C362" s="117"/>
      <c r="D362" s="117"/>
      <c r="E362" s="117"/>
      <c r="F362" s="117"/>
      <c r="G362" s="119"/>
      <c r="H362" s="119"/>
      <c r="I362" s="119"/>
    </row>
    <row r="363" ht="15.75" customHeight="1">
      <c r="A363" s="115"/>
      <c r="B363" s="20"/>
      <c r="C363" s="117"/>
      <c r="D363" s="117"/>
      <c r="E363" s="117"/>
      <c r="F363" s="117"/>
      <c r="G363" s="119"/>
      <c r="H363" s="119"/>
      <c r="I363" s="119"/>
    </row>
    <row r="364" ht="15.75" customHeight="1">
      <c r="A364" s="115"/>
      <c r="B364" s="20"/>
      <c r="C364" s="117"/>
      <c r="D364" s="117"/>
      <c r="E364" s="117"/>
      <c r="F364" s="117"/>
      <c r="G364" s="119"/>
      <c r="H364" s="119"/>
      <c r="I364" s="119"/>
    </row>
    <row r="365" ht="15.75" customHeight="1">
      <c r="A365" s="115"/>
      <c r="B365" s="20"/>
      <c r="C365" s="117"/>
      <c r="D365" s="117"/>
      <c r="E365" s="117"/>
      <c r="F365" s="117"/>
      <c r="G365" s="119"/>
      <c r="H365" s="119"/>
      <c r="I365" s="119"/>
    </row>
    <row r="366" ht="15.75" customHeight="1">
      <c r="A366" s="115"/>
      <c r="B366" s="20"/>
      <c r="C366" s="117"/>
      <c r="D366" s="117"/>
      <c r="E366" s="117"/>
      <c r="F366" s="117"/>
      <c r="G366" s="119"/>
      <c r="H366" s="119"/>
      <c r="I366" s="119"/>
    </row>
    <row r="367" ht="15.75" customHeight="1">
      <c r="A367" s="115"/>
      <c r="B367" s="20"/>
      <c r="C367" s="117"/>
      <c r="D367" s="117"/>
      <c r="E367" s="117"/>
      <c r="F367" s="117"/>
      <c r="G367" s="119"/>
      <c r="H367" s="119"/>
      <c r="I367" s="119"/>
    </row>
    <row r="368" ht="15.75" customHeight="1">
      <c r="A368" s="115"/>
      <c r="B368" s="20"/>
      <c r="C368" s="117"/>
      <c r="D368" s="117"/>
      <c r="E368" s="117"/>
      <c r="F368" s="117"/>
      <c r="G368" s="119"/>
      <c r="H368" s="119"/>
      <c r="I368" s="119"/>
    </row>
    <row r="369" ht="15.75" customHeight="1">
      <c r="A369" s="115"/>
      <c r="B369" s="20"/>
      <c r="C369" s="117"/>
      <c r="D369" s="117"/>
      <c r="E369" s="117"/>
      <c r="F369" s="117"/>
      <c r="G369" s="119"/>
      <c r="H369" s="119"/>
      <c r="I369" s="119"/>
    </row>
    <row r="370" ht="15.75" customHeight="1">
      <c r="A370" s="115"/>
      <c r="B370" s="20"/>
      <c r="C370" s="117"/>
      <c r="D370" s="117"/>
      <c r="E370" s="117"/>
      <c r="F370" s="117"/>
      <c r="G370" s="119"/>
      <c r="H370" s="119"/>
      <c r="I370" s="119"/>
    </row>
    <row r="371" ht="15.75" customHeight="1">
      <c r="A371" s="115"/>
      <c r="B371" s="20"/>
      <c r="C371" s="117"/>
      <c r="D371" s="117"/>
      <c r="E371" s="117"/>
      <c r="F371" s="117"/>
      <c r="G371" s="119"/>
      <c r="H371" s="119"/>
      <c r="I371" s="119"/>
    </row>
    <row r="372" ht="15.75" customHeight="1">
      <c r="A372" s="115"/>
      <c r="B372" s="20"/>
      <c r="C372" s="117"/>
      <c r="D372" s="117"/>
      <c r="E372" s="117"/>
      <c r="F372" s="117"/>
      <c r="G372" s="119"/>
      <c r="H372" s="119"/>
      <c r="I372" s="119"/>
    </row>
    <row r="373" ht="15.75" customHeight="1">
      <c r="A373" s="115"/>
      <c r="B373" s="20"/>
      <c r="C373" s="117"/>
      <c r="D373" s="117"/>
      <c r="E373" s="117"/>
      <c r="F373" s="117"/>
      <c r="G373" s="119"/>
      <c r="H373" s="119"/>
      <c r="I373" s="119"/>
    </row>
    <row r="374" ht="15.75" customHeight="1">
      <c r="A374" s="115"/>
      <c r="B374" s="20"/>
      <c r="C374" s="117"/>
      <c r="D374" s="117"/>
      <c r="E374" s="117"/>
      <c r="F374" s="117"/>
      <c r="G374" s="119"/>
      <c r="H374" s="119"/>
      <c r="I374" s="119"/>
    </row>
    <row r="375" ht="15.75" customHeight="1">
      <c r="A375" s="115"/>
      <c r="B375" s="20"/>
      <c r="C375" s="117"/>
      <c r="D375" s="117"/>
      <c r="E375" s="117"/>
      <c r="F375" s="117"/>
      <c r="G375" s="119"/>
      <c r="H375" s="119"/>
      <c r="I375" s="119"/>
    </row>
    <row r="376" ht="15.75" customHeight="1">
      <c r="A376" s="115"/>
      <c r="B376" s="20"/>
      <c r="C376" s="117"/>
      <c r="D376" s="117"/>
      <c r="E376" s="117"/>
      <c r="F376" s="117"/>
      <c r="G376" s="119"/>
      <c r="H376" s="119"/>
      <c r="I376" s="119"/>
    </row>
    <row r="377" ht="15.75" customHeight="1">
      <c r="A377" s="115"/>
      <c r="B377" s="20"/>
      <c r="C377" s="117"/>
      <c r="D377" s="117"/>
      <c r="E377" s="117"/>
      <c r="F377" s="117"/>
      <c r="G377" s="119"/>
      <c r="H377" s="119"/>
      <c r="I377" s="119"/>
    </row>
    <row r="378" ht="15.75" customHeight="1">
      <c r="A378" s="115"/>
      <c r="B378" s="20"/>
      <c r="C378" s="117"/>
      <c r="D378" s="117"/>
      <c r="E378" s="117"/>
      <c r="F378" s="117"/>
      <c r="G378" s="119"/>
      <c r="H378" s="119"/>
      <c r="I378" s="119"/>
    </row>
    <row r="379" ht="15.75" customHeight="1">
      <c r="A379" s="115"/>
      <c r="B379" s="20"/>
      <c r="C379" s="117"/>
      <c r="D379" s="117"/>
      <c r="E379" s="117"/>
      <c r="F379" s="117"/>
      <c r="G379" s="119"/>
      <c r="H379" s="119"/>
      <c r="I379" s="119"/>
    </row>
    <row r="380" ht="15.75" customHeight="1">
      <c r="A380" s="115"/>
      <c r="B380" s="20"/>
      <c r="C380" s="117"/>
      <c r="D380" s="117"/>
      <c r="E380" s="117"/>
      <c r="F380" s="117"/>
      <c r="G380" s="119"/>
      <c r="H380" s="119"/>
      <c r="I380" s="119"/>
    </row>
    <row r="381" ht="15.75" customHeight="1">
      <c r="A381" s="115"/>
      <c r="B381" s="20"/>
      <c r="C381" s="117"/>
      <c r="D381" s="117"/>
      <c r="E381" s="117"/>
      <c r="F381" s="117"/>
      <c r="G381" s="119"/>
      <c r="H381" s="119"/>
      <c r="I381" s="119"/>
    </row>
    <row r="382" ht="15.75" customHeight="1">
      <c r="A382" s="115"/>
      <c r="B382" s="20"/>
      <c r="C382" s="117"/>
      <c r="D382" s="117"/>
      <c r="E382" s="117"/>
      <c r="F382" s="117"/>
      <c r="G382" s="119"/>
      <c r="H382" s="119"/>
      <c r="I382" s="119"/>
    </row>
    <row r="383" ht="15.75" customHeight="1">
      <c r="A383" s="115"/>
      <c r="B383" s="20"/>
      <c r="C383" s="117"/>
      <c r="D383" s="117"/>
      <c r="E383" s="117"/>
      <c r="F383" s="117"/>
      <c r="G383" s="119"/>
      <c r="H383" s="119"/>
      <c r="I383" s="119"/>
    </row>
    <row r="384" ht="15.75" customHeight="1">
      <c r="A384" s="115"/>
      <c r="B384" s="20"/>
      <c r="C384" s="117"/>
      <c r="D384" s="117"/>
      <c r="E384" s="117"/>
      <c r="F384" s="117"/>
      <c r="G384" s="119"/>
      <c r="H384" s="119"/>
      <c r="I384" s="119"/>
    </row>
    <row r="385" ht="15.75" customHeight="1">
      <c r="A385" s="115"/>
      <c r="B385" s="20"/>
      <c r="C385" s="117"/>
      <c r="D385" s="117"/>
      <c r="E385" s="117"/>
      <c r="F385" s="117"/>
      <c r="G385" s="119"/>
      <c r="H385" s="119"/>
      <c r="I385" s="119"/>
    </row>
    <row r="386" ht="15.75" customHeight="1">
      <c r="A386" s="115"/>
      <c r="B386" s="20"/>
      <c r="C386" s="117"/>
      <c r="D386" s="117"/>
      <c r="E386" s="117"/>
      <c r="F386" s="117"/>
      <c r="G386" s="119"/>
      <c r="H386" s="119"/>
      <c r="I386" s="119"/>
    </row>
    <row r="387" ht="15.75" customHeight="1">
      <c r="A387" s="115"/>
      <c r="B387" s="20"/>
      <c r="C387" s="117"/>
      <c r="D387" s="117"/>
      <c r="E387" s="117"/>
      <c r="F387" s="117"/>
      <c r="G387" s="119"/>
      <c r="H387" s="119"/>
      <c r="I387" s="119"/>
    </row>
    <row r="388" ht="15.75" customHeight="1">
      <c r="A388" s="115"/>
      <c r="B388" s="20"/>
      <c r="C388" s="117"/>
      <c r="D388" s="117"/>
      <c r="E388" s="117"/>
      <c r="F388" s="117"/>
      <c r="G388" s="119"/>
      <c r="H388" s="119"/>
      <c r="I388" s="119"/>
    </row>
    <row r="389" ht="15.75" customHeight="1">
      <c r="A389" s="115"/>
      <c r="B389" s="20"/>
      <c r="C389" s="117"/>
      <c r="D389" s="117"/>
      <c r="E389" s="117"/>
      <c r="F389" s="117"/>
      <c r="G389" s="119"/>
      <c r="H389" s="119"/>
      <c r="I389" s="119"/>
    </row>
    <row r="390" ht="15.75" customHeight="1">
      <c r="A390" s="115"/>
      <c r="B390" s="20"/>
      <c r="C390" s="117"/>
      <c r="D390" s="117"/>
      <c r="E390" s="117"/>
      <c r="F390" s="117"/>
      <c r="G390" s="119"/>
      <c r="H390" s="119"/>
      <c r="I390" s="119"/>
    </row>
    <row r="391" ht="15.75" customHeight="1">
      <c r="A391" s="115"/>
      <c r="B391" s="20"/>
      <c r="C391" s="117"/>
      <c r="D391" s="117"/>
      <c r="E391" s="117"/>
      <c r="F391" s="117"/>
      <c r="G391" s="119"/>
      <c r="H391" s="119"/>
      <c r="I391" s="119"/>
    </row>
    <row r="392" ht="15.75" customHeight="1">
      <c r="A392" s="115"/>
      <c r="B392" s="20"/>
      <c r="C392" s="117"/>
      <c r="D392" s="117"/>
      <c r="E392" s="117"/>
      <c r="F392" s="117"/>
      <c r="G392" s="119"/>
      <c r="H392" s="119"/>
      <c r="I392" s="119"/>
    </row>
    <row r="393" ht="15.75" customHeight="1">
      <c r="A393" s="115"/>
      <c r="B393" s="20"/>
      <c r="C393" s="117"/>
      <c r="D393" s="117"/>
      <c r="E393" s="117"/>
      <c r="F393" s="117"/>
      <c r="G393" s="119"/>
      <c r="H393" s="119"/>
      <c r="I393" s="119"/>
    </row>
    <row r="394" ht="15.75" customHeight="1">
      <c r="A394" s="115"/>
      <c r="B394" s="20"/>
      <c r="C394" s="117"/>
      <c r="D394" s="117"/>
      <c r="E394" s="117"/>
      <c r="F394" s="117"/>
      <c r="G394" s="119"/>
      <c r="H394" s="119"/>
      <c r="I394" s="119"/>
    </row>
    <row r="395" ht="15.75" customHeight="1">
      <c r="A395" s="115"/>
      <c r="B395" s="20"/>
      <c r="C395" s="117"/>
      <c r="D395" s="117"/>
      <c r="E395" s="117"/>
      <c r="F395" s="117"/>
      <c r="G395" s="119"/>
      <c r="H395" s="119"/>
      <c r="I395" s="119"/>
    </row>
    <row r="396" ht="15.75" customHeight="1">
      <c r="A396" s="115"/>
      <c r="B396" s="20"/>
      <c r="C396" s="117"/>
      <c r="D396" s="117"/>
      <c r="E396" s="117"/>
      <c r="F396" s="117"/>
      <c r="G396" s="119"/>
      <c r="H396" s="119"/>
      <c r="I396" s="119"/>
    </row>
    <row r="397" ht="15.75" customHeight="1">
      <c r="A397" s="115"/>
      <c r="B397" s="20"/>
      <c r="C397" s="117"/>
      <c r="D397" s="117"/>
      <c r="E397" s="117"/>
      <c r="F397" s="117"/>
      <c r="G397" s="119"/>
      <c r="H397" s="119"/>
      <c r="I397" s="119"/>
    </row>
    <row r="398" ht="15.75" customHeight="1">
      <c r="A398" s="115"/>
      <c r="B398" s="20"/>
      <c r="C398" s="117"/>
      <c r="D398" s="117"/>
      <c r="E398" s="117"/>
      <c r="F398" s="117"/>
      <c r="G398" s="119"/>
      <c r="H398" s="119"/>
      <c r="I398" s="119"/>
    </row>
    <row r="399" ht="15.75" customHeight="1">
      <c r="A399" s="115"/>
      <c r="B399" s="20"/>
      <c r="C399" s="117"/>
      <c r="D399" s="117"/>
      <c r="E399" s="117"/>
      <c r="F399" s="117"/>
      <c r="G399" s="119"/>
      <c r="H399" s="119"/>
      <c r="I399" s="119"/>
    </row>
    <row r="400" ht="15.75" customHeight="1">
      <c r="A400" s="115"/>
      <c r="B400" s="20"/>
      <c r="C400" s="117"/>
      <c r="D400" s="117"/>
      <c r="E400" s="117"/>
      <c r="F400" s="117"/>
      <c r="G400" s="119"/>
      <c r="H400" s="119"/>
      <c r="I400" s="119"/>
    </row>
    <row r="401" ht="15.75" customHeight="1">
      <c r="A401" s="115"/>
      <c r="B401" s="20"/>
      <c r="C401" s="117"/>
      <c r="D401" s="117"/>
      <c r="E401" s="117"/>
      <c r="F401" s="117"/>
      <c r="G401" s="119"/>
      <c r="H401" s="119"/>
      <c r="I401" s="119"/>
    </row>
    <row r="402" ht="15.75" customHeight="1">
      <c r="A402" s="115"/>
      <c r="B402" s="20"/>
      <c r="C402" s="117"/>
      <c r="D402" s="117"/>
      <c r="E402" s="117"/>
      <c r="F402" s="117"/>
      <c r="G402" s="119"/>
      <c r="H402" s="119"/>
      <c r="I402" s="119"/>
    </row>
    <row r="403" ht="15.75" customHeight="1">
      <c r="A403" s="115"/>
      <c r="B403" s="20"/>
      <c r="C403" s="117"/>
      <c r="D403" s="117"/>
      <c r="E403" s="117"/>
      <c r="F403" s="117"/>
      <c r="G403" s="119"/>
      <c r="H403" s="119"/>
      <c r="I403" s="119"/>
    </row>
    <row r="404" ht="15.75" customHeight="1">
      <c r="A404" s="115"/>
      <c r="B404" s="20"/>
      <c r="C404" s="117"/>
      <c r="D404" s="117"/>
      <c r="E404" s="117"/>
      <c r="F404" s="117"/>
      <c r="G404" s="119"/>
      <c r="H404" s="119"/>
      <c r="I404" s="119"/>
    </row>
    <row r="405" ht="15.75" customHeight="1">
      <c r="A405" s="115"/>
      <c r="B405" s="20"/>
      <c r="C405" s="117"/>
      <c r="D405" s="117"/>
      <c r="E405" s="117"/>
      <c r="F405" s="117"/>
      <c r="G405" s="119"/>
      <c r="H405" s="119"/>
      <c r="I405" s="119"/>
    </row>
    <row r="406" ht="15.75" customHeight="1">
      <c r="A406" s="115"/>
      <c r="B406" s="20"/>
      <c r="C406" s="117"/>
      <c r="D406" s="117"/>
      <c r="E406" s="117"/>
      <c r="F406" s="117"/>
      <c r="G406" s="119"/>
      <c r="H406" s="119"/>
      <c r="I406" s="119"/>
    </row>
    <row r="407" ht="15.75" customHeight="1">
      <c r="A407" s="115"/>
      <c r="B407" s="20"/>
      <c r="C407" s="117"/>
      <c r="D407" s="117"/>
      <c r="E407" s="117"/>
      <c r="F407" s="117"/>
      <c r="G407" s="119"/>
      <c r="H407" s="119"/>
      <c r="I407" s="119"/>
    </row>
    <row r="408" ht="15.75" customHeight="1">
      <c r="A408" s="115"/>
      <c r="B408" s="20"/>
      <c r="C408" s="117"/>
      <c r="D408" s="117"/>
      <c r="E408" s="117"/>
      <c r="F408" s="117"/>
      <c r="G408" s="119"/>
      <c r="H408" s="119"/>
      <c r="I408" s="119"/>
    </row>
    <row r="409" ht="15.75" customHeight="1">
      <c r="A409" s="115"/>
      <c r="B409" s="20"/>
      <c r="C409" s="117"/>
      <c r="D409" s="117"/>
      <c r="E409" s="117"/>
      <c r="F409" s="117"/>
      <c r="G409" s="119"/>
      <c r="H409" s="119"/>
      <c r="I409" s="119"/>
    </row>
    <row r="410" ht="15.75" customHeight="1">
      <c r="A410" s="115"/>
      <c r="B410" s="20"/>
      <c r="C410" s="117"/>
      <c r="D410" s="117"/>
      <c r="E410" s="117"/>
      <c r="F410" s="117"/>
      <c r="G410" s="119"/>
      <c r="H410" s="119"/>
      <c r="I410" s="119"/>
    </row>
    <row r="411" ht="15.75" customHeight="1">
      <c r="A411" s="115"/>
      <c r="B411" s="20"/>
      <c r="C411" s="117"/>
      <c r="D411" s="117"/>
      <c r="E411" s="117"/>
      <c r="F411" s="117"/>
      <c r="G411" s="119"/>
      <c r="H411" s="119"/>
      <c r="I411" s="119"/>
    </row>
    <row r="412" ht="15.75" customHeight="1">
      <c r="A412" s="115"/>
      <c r="B412" s="20"/>
      <c r="C412" s="117"/>
      <c r="D412" s="117"/>
      <c r="E412" s="117"/>
      <c r="F412" s="117"/>
      <c r="G412" s="119"/>
      <c r="H412" s="119"/>
      <c r="I412" s="119"/>
    </row>
    <row r="413" ht="15.75" customHeight="1">
      <c r="A413" s="115"/>
      <c r="B413" s="20"/>
      <c r="C413" s="117"/>
      <c r="D413" s="117"/>
      <c r="E413" s="117"/>
      <c r="F413" s="117"/>
      <c r="G413" s="119"/>
      <c r="H413" s="119"/>
      <c r="I413" s="119"/>
    </row>
    <row r="414" ht="15.75" customHeight="1">
      <c r="A414" s="115"/>
      <c r="B414" s="20"/>
      <c r="C414" s="117"/>
      <c r="D414" s="117"/>
      <c r="E414" s="117"/>
      <c r="F414" s="117"/>
      <c r="G414" s="119"/>
      <c r="H414" s="119"/>
      <c r="I414" s="119"/>
    </row>
    <row r="415" ht="15.75" customHeight="1">
      <c r="A415" s="115"/>
      <c r="B415" s="20"/>
      <c r="C415" s="117"/>
      <c r="D415" s="117"/>
      <c r="E415" s="117"/>
      <c r="F415" s="117"/>
      <c r="G415" s="119"/>
      <c r="H415" s="119"/>
      <c r="I415" s="119"/>
    </row>
    <row r="416" ht="15.75" customHeight="1">
      <c r="A416" s="115"/>
      <c r="B416" s="20"/>
      <c r="C416" s="117"/>
      <c r="D416" s="117"/>
      <c r="E416" s="117"/>
      <c r="F416" s="117"/>
      <c r="G416" s="119"/>
      <c r="H416" s="119"/>
      <c r="I416" s="119"/>
    </row>
    <row r="417" ht="15.75" customHeight="1">
      <c r="A417" s="115"/>
      <c r="B417" s="20"/>
      <c r="C417" s="117"/>
      <c r="D417" s="117"/>
      <c r="E417" s="117"/>
      <c r="F417" s="117"/>
      <c r="G417" s="119"/>
      <c r="H417" s="119"/>
      <c r="I417" s="119"/>
    </row>
    <row r="418" ht="15.75" customHeight="1">
      <c r="A418" s="115"/>
      <c r="B418" s="20"/>
      <c r="C418" s="117"/>
      <c r="D418" s="117"/>
      <c r="E418" s="117"/>
      <c r="F418" s="117"/>
      <c r="G418" s="119"/>
      <c r="H418" s="119"/>
      <c r="I418" s="119"/>
    </row>
    <row r="419" ht="15.75" customHeight="1">
      <c r="A419" s="115"/>
      <c r="B419" s="20"/>
      <c r="C419" s="117"/>
      <c r="D419" s="117"/>
      <c r="E419" s="117"/>
      <c r="F419" s="117"/>
      <c r="G419" s="119"/>
      <c r="H419" s="119"/>
      <c r="I419" s="119"/>
    </row>
    <row r="420" ht="15.75" customHeight="1">
      <c r="A420" s="115"/>
      <c r="B420" s="20"/>
      <c r="C420" s="117"/>
      <c r="D420" s="117"/>
      <c r="E420" s="117"/>
      <c r="F420" s="117"/>
      <c r="G420" s="119"/>
      <c r="H420" s="119"/>
      <c r="I420" s="119"/>
    </row>
    <row r="421" ht="15.75" customHeight="1">
      <c r="A421" s="115"/>
      <c r="B421" s="20"/>
      <c r="C421" s="117"/>
      <c r="D421" s="117"/>
      <c r="E421" s="117"/>
      <c r="F421" s="117"/>
      <c r="G421" s="119"/>
      <c r="H421" s="119"/>
      <c r="I421" s="119"/>
    </row>
    <row r="422" ht="15.75" customHeight="1">
      <c r="A422" s="115"/>
      <c r="B422" s="20"/>
      <c r="C422" s="117"/>
      <c r="D422" s="117"/>
      <c r="E422" s="117"/>
      <c r="F422" s="117"/>
      <c r="G422" s="119"/>
      <c r="H422" s="119"/>
      <c r="I422" s="119"/>
    </row>
    <row r="423" ht="15.75" customHeight="1">
      <c r="A423" s="115"/>
      <c r="B423" s="20"/>
      <c r="C423" s="117"/>
      <c r="D423" s="117"/>
      <c r="E423" s="117"/>
      <c r="F423" s="117"/>
      <c r="G423" s="119"/>
      <c r="H423" s="119"/>
      <c r="I423" s="119"/>
    </row>
    <row r="424" ht="15.75" customHeight="1">
      <c r="A424" s="115"/>
      <c r="B424" s="20"/>
      <c r="C424" s="117"/>
      <c r="D424" s="117"/>
      <c r="E424" s="117"/>
      <c r="F424" s="117"/>
      <c r="G424" s="119"/>
      <c r="H424" s="119"/>
      <c r="I424" s="119"/>
    </row>
    <row r="425" ht="15.75" customHeight="1">
      <c r="A425" s="115"/>
      <c r="B425" s="20"/>
      <c r="C425" s="117"/>
      <c r="D425" s="117"/>
      <c r="E425" s="117"/>
      <c r="F425" s="117"/>
      <c r="G425" s="119"/>
      <c r="H425" s="119"/>
      <c r="I425" s="119"/>
    </row>
    <row r="426" ht="15.75" customHeight="1">
      <c r="A426" s="115"/>
      <c r="B426" s="20"/>
      <c r="C426" s="117"/>
      <c r="D426" s="117"/>
      <c r="E426" s="117"/>
      <c r="F426" s="117"/>
      <c r="G426" s="119"/>
      <c r="H426" s="119"/>
      <c r="I426" s="119"/>
    </row>
    <row r="427" ht="15.75" customHeight="1">
      <c r="A427" s="115"/>
      <c r="B427" s="20"/>
      <c r="C427" s="117"/>
      <c r="D427" s="117"/>
      <c r="E427" s="117"/>
      <c r="F427" s="117"/>
      <c r="G427" s="119"/>
      <c r="H427" s="119"/>
      <c r="I427" s="119"/>
    </row>
    <row r="428" ht="15.75" customHeight="1">
      <c r="A428" s="115"/>
      <c r="B428" s="20"/>
      <c r="C428" s="117"/>
      <c r="D428" s="117"/>
      <c r="E428" s="117"/>
      <c r="F428" s="117"/>
      <c r="G428" s="119"/>
      <c r="H428" s="119"/>
      <c r="I428" s="119"/>
    </row>
    <row r="429" ht="15.75" customHeight="1">
      <c r="A429" s="115"/>
      <c r="B429" s="20"/>
      <c r="C429" s="117"/>
      <c r="D429" s="117"/>
      <c r="E429" s="117"/>
      <c r="F429" s="117"/>
      <c r="G429" s="119"/>
      <c r="H429" s="119"/>
      <c r="I429" s="119"/>
    </row>
    <row r="430" ht="15.75" customHeight="1">
      <c r="A430" s="115"/>
      <c r="B430" s="20"/>
      <c r="C430" s="117"/>
      <c r="D430" s="117"/>
      <c r="E430" s="117"/>
      <c r="F430" s="117"/>
      <c r="G430" s="119"/>
      <c r="H430" s="119"/>
      <c r="I430" s="119"/>
    </row>
    <row r="431" ht="15.75" customHeight="1">
      <c r="A431" s="115"/>
      <c r="B431" s="20"/>
      <c r="C431" s="117"/>
      <c r="D431" s="117"/>
      <c r="E431" s="117"/>
      <c r="F431" s="117"/>
      <c r="G431" s="119"/>
      <c r="H431" s="119"/>
      <c r="I431" s="119"/>
    </row>
    <row r="432" ht="15.75" customHeight="1">
      <c r="A432" s="115"/>
      <c r="B432" s="20"/>
      <c r="C432" s="117"/>
      <c r="D432" s="117"/>
      <c r="E432" s="117"/>
      <c r="F432" s="117"/>
      <c r="G432" s="119"/>
      <c r="H432" s="119"/>
      <c r="I432" s="119"/>
    </row>
    <row r="433" ht="15.75" customHeight="1">
      <c r="A433" s="115"/>
      <c r="B433" s="20"/>
      <c r="C433" s="117"/>
      <c r="D433" s="117"/>
      <c r="E433" s="117"/>
      <c r="F433" s="117"/>
      <c r="G433" s="119"/>
      <c r="H433" s="119"/>
      <c r="I433" s="119"/>
    </row>
    <row r="434" ht="15.75" customHeight="1">
      <c r="A434" s="115"/>
      <c r="B434" s="20"/>
      <c r="C434" s="117"/>
      <c r="D434" s="117"/>
      <c r="E434" s="117"/>
      <c r="F434" s="117"/>
      <c r="G434" s="119"/>
      <c r="H434" s="119"/>
      <c r="I434" s="119"/>
    </row>
    <row r="435" ht="15.75" customHeight="1">
      <c r="A435" s="115"/>
      <c r="B435" s="20"/>
      <c r="C435" s="117"/>
      <c r="D435" s="117"/>
      <c r="E435" s="117"/>
      <c r="F435" s="117"/>
      <c r="G435" s="119"/>
      <c r="H435" s="119"/>
      <c r="I435" s="119"/>
    </row>
    <row r="436" ht="15.75" customHeight="1">
      <c r="A436" s="115"/>
      <c r="B436" s="20"/>
      <c r="C436" s="117"/>
      <c r="D436" s="117"/>
      <c r="E436" s="117"/>
      <c r="F436" s="117"/>
      <c r="G436" s="119"/>
      <c r="H436" s="119"/>
      <c r="I436" s="119"/>
    </row>
    <row r="437" ht="15.75" customHeight="1">
      <c r="A437" s="115"/>
      <c r="B437" s="20"/>
      <c r="C437" s="117"/>
      <c r="D437" s="117"/>
      <c r="E437" s="117"/>
      <c r="F437" s="117"/>
      <c r="G437" s="119"/>
      <c r="H437" s="119"/>
      <c r="I437" s="119"/>
    </row>
    <row r="438" ht="15.75" customHeight="1">
      <c r="A438" s="115"/>
      <c r="B438" s="20"/>
      <c r="C438" s="117"/>
      <c r="D438" s="117"/>
      <c r="E438" s="117"/>
      <c r="F438" s="117"/>
      <c r="G438" s="119"/>
      <c r="H438" s="119"/>
      <c r="I438" s="119"/>
    </row>
    <row r="439" ht="15.75" customHeight="1">
      <c r="A439" s="115"/>
      <c r="B439" s="20"/>
      <c r="C439" s="117"/>
      <c r="D439" s="117"/>
      <c r="E439" s="117"/>
      <c r="F439" s="117"/>
      <c r="G439" s="119"/>
      <c r="H439" s="119"/>
      <c r="I439" s="119"/>
    </row>
    <row r="440" ht="15.75" customHeight="1">
      <c r="A440" s="115"/>
      <c r="B440" s="20"/>
      <c r="C440" s="117"/>
      <c r="D440" s="117"/>
      <c r="E440" s="117"/>
      <c r="F440" s="117"/>
      <c r="G440" s="119"/>
      <c r="H440" s="119"/>
      <c r="I440" s="119"/>
    </row>
    <row r="441" ht="15.75" customHeight="1">
      <c r="A441" s="115"/>
      <c r="B441" s="20"/>
      <c r="C441" s="117"/>
      <c r="D441" s="117"/>
      <c r="E441" s="117"/>
      <c r="F441" s="117"/>
      <c r="G441" s="119"/>
      <c r="H441" s="119"/>
      <c r="I441" s="119"/>
    </row>
    <row r="442" ht="15.75" customHeight="1">
      <c r="A442" s="115"/>
      <c r="B442" s="20"/>
      <c r="C442" s="117"/>
      <c r="D442" s="117"/>
      <c r="E442" s="117"/>
      <c r="F442" s="117"/>
      <c r="G442" s="119"/>
      <c r="H442" s="119"/>
      <c r="I442" s="119"/>
    </row>
    <row r="443" ht="15.75" customHeight="1">
      <c r="A443" s="115"/>
      <c r="B443" s="20"/>
      <c r="C443" s="117"/>
      <c r="D443" s="117"/>
      <c r="E443" s="117"/>
      <c r="F443" s="117"/>
      <c r="G443" s="119"/>
      <c r="H443" s="119"/>
      <c r="I443" s="119"/>
    </row>
    <row r="444" ht="15.75" customHeight="1">
      <c r="A444" s="115"/>
      <c r="B444" s="20"/>
      <c r="C444" s="117"/>
      <c r="D444" s="117"/>
      <c r="E444" s="117"/>
      <c r="F444" s="117"/>
      <c r="G444" s="119"/>
      <c r="H444" s="119"/>
      <c r="I444" s="119"/>
    </row>
    <row r="445" ht="15.75" customHeight="1">
      <c r="A445" s="115"/>
      <c r="B445" s="20"/>
      <c r="C445" s="117"/>
      <c r="D445" s="117"/>
      <c r="E445" s="117"/>
      <c r="F445" s="117"/>
      <c r="G445" s="119"/>
      <c r="H445" s="119"/>
      <c r="I445" s="119"/>
    </row>
    <row r="446" ht="15.75" customHeight="1">
      <c r="A446" s="115"/>
      <c r="B446" s="20"/>
      <c r="C446" s="117"/>
      <c r="D446" s="117"/>
      <c r="E446" s="117"/>
      <c r="F446" s="117"/>
      <c r="G446" s="119"/>
      <c r="H446" s="119"/>
      <c r="I446" s="119"/>
    </row>
    <row r="447" ht="15.75" customHeight="1">
      <c r="A447" s="115"/>
      <c r="B447" s="20"/>
      <c r="C447" s="117"/>
      <c r="D447" s="117"/>
      <c r="E447" s="117"/>
      <c r="F447" s="117"/>
      <c r="G447" s="119"/>
      <c r="H447" s="119"/>
      <c r="I447" s="119"/>
    </row>
    <row r="448" ht="15.75" customHeight="1">
      <c r="A448" s="115"/>
      <c r="B448" s="20"/>
      <c r="C448" s="117"/>
      <c r="D448" s="117"/>
      <c r="E448" s="117"/>
      <c r="F448" s="117"/>
      <c r="G448" s="119"/>
      <c r="H448" s="119"/>
      <c r="I448" s="119"/>
    </row>
    <row r="449" ht="15.75" customHeight="1">
      <c r="A449" s="115"/>
      <c r="B449" s="20"/>
      <c r="C449" s="117"/>
      <c r="D449" s="117"/>
      <c r="E449" s="117"/>
      <c r="F449" s="117"/>
      <c r="G449" s="119"/>
      <c r="H449" s="119"/>
      <c r="I449" s="119"/>
    </row>
    <row r="450" ht="15.75" customHeight="1">
      <c r="A450" s="115"/>
      <c r="B450" s="20"/>
      <c r="C450" s="117"/>
      <c r="D450" s="117"/>
      <c r="E450" s="117"/>
      <c r="F450" s="117"/>
      <c r="G450" s="119"/>
      <c r="H450" s="119"/>
      <c r="I450" s="119"/>
    </row>
    <row r="451" ht="15.75" customHeight="1">
      <c r="A451" s="115"/>
      <c r="B451" s="20"/>
      <c r="C451" s="117"/>
      <c r="D451" s="117"/>
      <c r="E451" s="117"/>
      <c r="F451" s="117"/>
      <c r="G451" s="119"/>
      <c r="H451" s="119"/>
      <c r="I451" s="119"/>
    </row>
    <row r="452" ht="15.75" customHeight="1">
      <c r="A452" s="115"/>
      <c r="B452" s="20"/>
      <c r="C452" s="117"/>
      <c r="D452" s="117"/>
      <c r="E452" s="117"/>
      <c r="F452" s="117"/>
      <c r="G452" s="119"/>
      <c r="H452" s="119"/>
      <c r="I452" s="119"/>
    </row>
    <row r="453" ht="15.75" customHeight="1">
      <c r="A453" s="115"/>
      <c r="B453" s="20"/>
      <c r="C453" s="117"/>
      <c r="D453" s="117"/>
      <c r="E453" s="117"/>
      <c r="F453" s="117"/>
      <c r="G453" s="119"/>
      <c r="H453" s="119"/>
      <c r="I453" s="119"/>
    </row>
    <row r="454" ht="15.75" customHeight="1">
      <c r="A454" s="115"/>
      <c r="B454" s="20"/>
      <c r="C454" s="117"/>
      <c r="D454" s="117"/>
      <c r="E454" s="117"/>
      <c r="F454" s="117"/>
      <c r="G454" s="119"/>
      <c r="H454" s="119"/>
      <c r="I454" s="119"/>
    </row>
    <row r="455" ht="15.75" customHeight="1">
      <c r="A455" s="115"/>
      <c r="B455" s="20"/>
      <c r="C455" s="117"/>
      <c r="D455" s="117"/>
      <c r="E455" s="117"/>
      <c r="F455" s="117"/>
      <c r="G455" s="119"/>
      <c r="H455" s="119"/>
      <c r="I455" s="119"/>
    </row>
    <row r="456" ht="15.75" customHeight="1">
      <c r="A456" s="115"/>
      <c r="B456" s="20"/>
      <c r="C456" s="117"/>
      <c r="D456" s="117"/>
      <c r="E456" s="117"/>
      <c r="F456" s="117"/>
      <c r="G456" s="119"/>
      <c r="H456" s="119"/>
      <c r="I456" s="119"/>
    </row>
    <row r="457" ht="15.75" customHeight="1">
      <c r="A457" s="115"/>
      <c r="B457" s="20"/>
      <c r="C457" s="117"/>
      <c r="D457" s="117"/>
      <c r="E457" s="117"/>
      <c r="F457" s="117"/>
      <c r="G457" s="119"/>
      <c r="H457" s="119"/>
      <c r="I457" s="119"/>
    </row>
    <row r="458" ht="15.75" customHeight="1">
      <c r="A458" s="115"/>
      <c r="B458" s="20"/>
      <c r="C458" s="117"/>
      <c r="D458" s="117"/>
      <c r="E458" s="117"/>
      <c r="F458" s="117"/>
      <c r="G458" s="119"/>
      <c r="H458" s="119"/>
      <c r="I458" s="119"/>
    </row>
    <row r="459" ht="15.75" customHeight="1">
      <c r="A459" s="115"/>
      <c r="B459" s="20"/>
      <c r="C459" s="117"/>
      <c r="D459" s="117"/>
      <c r="E459" s="117"/>
      <c r="F459" s="117"/>
      <c r="G459" s="119"/>
      <c r="H459" s="119"/>
      <c r="I459" s="119"/>
    </row>
    <row r="460" ht="15.75" customHeight="1">
      <c r="A460" s="115"/>
      <c r="B460" s="20"/>
      <c r="C460" s="117"/>
      <c r="D460" s="117"/>
      <c r="E460" s="117"/>
      <c r="F460" s="117"/>
      <c r="G460" s="119"/>
      <c r="H460" s="119"/>
      <c r="I460" s="119"/>
    </row>
    <row r="461" ht="15.75" customHeight="1">
      <c r="A461" s="115"/>
      <c r="B461" s="20"/>
      <c r="C461" s="117"/>
      <c r="D461" s="117"/>
      <c r="E461" s="117"/>
      <c r="F461" s="117"/>
      <c r="G461" s="119"/>
      <c r="H461" s="119"/>
      <c r="I461" s="119"/>
    </row>
    <row r="462" ht="15.75" customHeight="1">
      <c r="A462" s="115"/>
      <c r="B462" s="20"/>
      <c r="C462" s="117"/>
      <c r="D462" s="117"/>
      <c r="E462" s="117"/>
      <c r="F462" s="117"/>
      <c r="G462" s="119"/>
      <c r="H462" s="119"/>
      <c r="I462" s="119"/>
    </row>
    <row r="463" ht="15.75" customHeight="1">
      <c r="A463" s="115"/>
      <c r="B463" s="20"/>
      <c r="C463" s="117"/>
      <c r="D463" s="117"/>
      <c r="E463" s="117"/>
      <c r="F463" s="117"/>
      <c r="G463" s="119"/>
      <c r="H463" s="119"/>
      <c r="I463" s="119"/>
    </row>
    <row r="464" ht="15.75" customHeight="1">
      <c r="A464" s="115"/>
      <c r="B464" s="20"/>
      <c r="C464" s="117"/>
      <c r="D464" s="117"/>
      <c r="E464" s="117"/>
      <c r="F464" s="117"/>
      <c r="G464" s="119"/>
      <c r="H464" s="119"/>
      <c r="I464" s="119"/>
    </row>
    <row r="465" ht="15.75" customHeight="1">
      <c r="A465" s="115"/>
      <c r="B465" s="20"/>
      <c r="C465" s="117"/>
      <c r="D465" s="117"/>
      <c r="E465" s="117"/>
      <c r="F465" s="117"/>
      <c r="G465" s="119"/>
      <c r="H465" s="119"/>
      <c r="I465" s="119"/>
    </row>
    <row r="466" ht="15.75" customHeight="1">
      <c r="A466" s="115"/>
      <c r="B466" s="20"/>
      <c r="C466" s="117"/>
      <c r="D466" s="117"/>
      <c r="E466" s="117"/>
      <c r="F466" s="117"/>
      <c r="G466" s="119"/>
      <c r="H466" s="119"/>
      <c r="I466" s="119"/>
    </row>
    <row r="467" ht="15.75" customHeight="1">
      <c r="A467" s="115"/>
      <c r="B467" s="20"/>
      <c r="C467" s="117"/>
      <c r="D467" s="117"/>
      <c r="E467" s="117"/>
      <c r="F467" s="117"/>
      <c r="G467" s="119"/>
      <c r="H467" s="119"/>
      <c r="I467" s="119"/>
    </row>
    <row r="468" ht="15.75" customHeight="1">
      <c r="A468" s="115"/>
      <c r="B468" s="20"/>
      <c r="C468" s="117"/>
      <c r="D468" s="117"/>
      <c r="E468" s="117"/>
      <c r="F468" s="117"/>
      <c r="G468" s="119"/>
      <c r="H468" s="119"/>
      <c r="I468" s="119"/>
    </row>
    <row r="469" ht="15.75" customHeight="1">
      <c r="A469" s="115"/>
      <c r="B469" s="20"/>
      <c r="C469" s="117"/>
      <c r="D469" s="117"/>
      <c r="E469" s="117"/>
      <c r="F469" s="117"/>
      <c r="G469" s="119"/>
      <c r="H469" s="119"/>
      <c r="I469" s="119"/>
    </row>
    <row r="470" ht="15.75" customHeight="1">
      <c r="A470" s="115"/>
      <c r="B470" s="20"/>
      <c r="C470" s="117"/>
      <c r="D470" s="117"/>
      <c r="E470" s="117"/>
      <c r="F470" s="117"/>
      <c r="G470" s="119"/>
      <c r="H470" s="119"/>
      <c r="I470" s="119"/>
    </row>
    <row r="471" ht="15.75" customHeight="1">
      <c r="A471" s="115"/>
      <c r="B471" s="20"/>
      <c r="C471" s="117"/>
      <c r="D471" s="117"/>
      <c r="E471" s="117"/>
      <c r="F471" s="117"/>
      <c r="G471" s="119"/>
      <c r="H471" s="119"/>
      <c r="I471" s="119"/>
    </row>
    <row r="472" ht="15.75" customHeight="1">
      <c r="A472" s="115"/>
      <c r="B472" s="20"/>
      <c r="C472" s="117"/>
      <c r="D472" s="117"/>
      <c r="E472" s="117"/>
      <c r="F472" s="117"/>
      <c r="G472" s="119"/>
      <c r="H472" s="119"/>
      <c r="I472" s="119"/>
    </row>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272">
    <sortState ref="A1:H272">
      <sortCondition ref="F1:F272"/>
      <sortCondition ref="E1:E272"/>
      <sortCondition descending="1" ref="D1:D272"/>
      <sortCondition ref="C1:C272"/>
      <sortCondition ref="H1:H272"/>
      <sortCondition ref="A1:A272"/>
    </sortState>
  </autoFilter>
  <drawing r:id="rId1"/>
</worksheet>
</file>