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borowski\Dropbox (Duke Bio_Ea)\Schmid Lab\PROJECTS\DNA_Resequencing\Paper\"/>
    </mc:Choice>
  </mc:AlternateContent>
  <xr:revisionPtr revIDLastSave="0" documentId="13_ncr:1_{44010420-D0EC-4740-86EB-8F331FF7AC34}" xr6:coauthVersionLast="47" xr6:coauthVersionMax="47" xr10:uidLastSave="{00000000-0000-0000-0000-000000000000}"/>
  <bookViews>
    <workbookView xWindow="-108" yWindow="-108" windowWidth="23256" windowHeight="12456" xr2:uid="{6DD3DFDF-9DA2-4358-B5BA-92B286CCC7E4}"/>
  </bookViews>
  <sheets>
    <sheet name="Supp_Table_1" sheetId="1" r:id="rId1"/>
    <sheet name="Legend" sheetId="8" r:id="rId2"/>
  </sheets>
  <definedNames>
    <definedName name="_xlnm._FilterDatabase" localSheetId="0" hidden="1">Supp_Table_1!$A$1:$M$61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</calcChain>
</file>

<file path=xl/sharedStrings.xml><?xml version="1.0" encoding="utf-8"?>
<sst xmlns="http://schemas.openxmlformats.org/spreadsheetml/2006/main" count="769" uniqueCount="371">
  <si>
    <t>Species</t>
  </si>
  <si>
    <t>Strain_Background</t>
  </si>
  <si>
    <t>Genotype</t>
  </si>
  <si>
    <t>Locus</t>
  </si>
  <si>
    <t>Common_Name</t>
  </si>
  <si>
    <t>Wildtype</t>
  </si>
  <si>
    <t>gapD</t>
  </si>
  <si>
    <t>idr1</t>
  </si>
  <si>
    <t>idr2</t>
  </si>
  <si>
    <t>hpyA</t>
  </si>
  <si>
    <t>mc1</t>
  </si>
  <si>
    <t>hpyA/mc1</t>
  </si>
  <si>
    <t>ftsZ2</t>
  </si>
  <si>
    <t>aglB</t>
  </si>
  <si>
    <t>tfbA</t>
  </si>
  <si>
    <t>tfbB</t>
  </si>
  <si>
    <t>tfbC</t>
  </si>
  <si>
    <t>tfbD</t>
  </si>
  <si>
    <t>cspD2</t>
  </si>
  <si>
    <t>trmB</t>
  </si>
  <si>
    <t>sirR</t>
  </si>
  <si>
    <t>troR</t>
  </si>
  <si>
    <t>cdrS</t>
  </si>
  <si>
    <t>Reference</t>
  </si>
  <si>
    <t>VNG_1179C</t>
  </si>
  <si>
    <t>tfbE</t>
  </si>
  <si>
    <t>Halobacterium salinarum</t>
  </si>
  <si>
    <t>BL1</t>
  </si>
  <si>
    <t>NRC-1</t>
  </si>
  <si>
    <t>Baliga</t>
  </si>
  <si>
    <t>Lab_Strain</t>
  </si>
  <si>
    <t>Lab_Sequencing</t>
  </si>
  <si>
    <t>HS149</t>
  </si>
  <si>
    <t>d_ura3</t>
  </si>
  <si>
    <t>d_idr1</t>
  </si>
  <si>
    <t>d_idr2</t>
  </si>
  <si>
    <t>d_mc1</t>
  </si>
  <si>
    <t>d_aglB</t>
  </si>
  <si>
    <t>d_cspD2</t>
  </si>
  <si>
    <t>d_trmB</t>
  </si>
  <si>
    <t>d_sirR</t>
  </si>
  <si>
    <t>d_troR</t>
  </si>
  <si>
    <t>d_cdrS</t>
  </si>
  <si>
    <t>VNG_1673G</t>
  </si>
  <si>
    <t>BL135</t>
  </si>
  <si>
    <t>BL154</t>
  </si>
  <si>
    <t>BL132</t>
  </si>
  <si>
    <t>HS90</t>
  </si>
  <si>
    <t>HS108</t>
  </si>
  <si>
    <t>HS118</t>
  </si>
  <si>
    <t>HS145</t>
  </si>
  <si>
    <t>HS266</t>
  </si>
  <si>
    <t>BL111</t>
  </si>
  <si>
    <t>BL112</t>
  </si>
  <si>
    <t>BL113</t>
  </si>
  <si>
    <t>BL114</t>
  </si>
  <si>
    <t>BL115</t>
  </si>
  <si>
    <t>BL146</t>
  </si>
  <si>
    <t>BL142</t>
  </si>
  <si>
    <t>BL125</t>
  </si>
  <si>
    <t>BL124</t>
  </si>
  <si>
    <t>HS150</t>
  </si>
  <si>
    <t>BL139</t>
  </si>
  <si>
    <t>VNG_2579g</t>
  </si>
  <si>
    <t>Schmid</t>
  </si>
  <si>
    <t>VNG_0835g</t>
  </si>
  <si>
    <t>VNG_0530g</t>
  </si>
  <si>
    <t>VNG_0194H</t>
  </si>
  <si>
    <t>VNG_0192G</t>
  </si>
  <si>
    <t>VNG_1068G</t>
  </si>
  <si>
    <t>VNG_0134G</t>
  </si>
  <si>
    <t>VNG_2508C</t>
  </si>
  <si>
    <t>VNG_2508C/VNG_0134G</t>
  </si>
  <si>
    <t xml:space="preserve">VNG_2184g </t>
  </si>
  <si>
    <t xml:space="preserve">VNG_0734g </t>
  </si>
  <si>
    <t xml:space="preserve">VNG_6351g </t>
  </si>
  <si>
    <t>VNG_0869g</t>
  </si>
  <si>
    <t xml:space="preserve">VNG_6389g </t>
  </si>
  <si>
    <t xml:space="preserve">VNG_0536g </t>
  </si>
  <si>
    <t xml:space="preserve">VNG_0937g </t>
  </si>
  <si>
    <t>VNG_1451c</t>
  </si>
  <si>
    <t>VNG_1836g</t>
  </si>
  <si>
    <t>DS2</t>
  </si>
  <si>
    <t>d_gapd</t>
  </si>
  <si>
    <t>d_mc1_d_hpyA</t>
  </si>
  <si>
    <t>d_ftsz2</t>
  </si>
  <si>
    <t>d_tfbAd</t>
  </si>
  <si>
    <t>d_tfbBd</t>
  </si>
  <si>
    <t>d_tfbCd</t>
  </si>
  <si>
    <t>d_tfbDd</t>
  </si>
  <si>
    <t>d_tfbEd</t>
  </si>
  <si>
    <t>d_trmb</t>
  </si>
  <si>
    <t>Haloferax volcanii</t>
  </si>
  <si>
    <t>Bisson</t>
  </si>
  <si>
    <t>pyrF</t>
  </si>
  <si>
    <t>Daniels</t>
  </si>
  <si>
    <t>trh7</t>
  </si>
  <si>
    <t>tfb9</t>
  </si>
  <si>
    <t>tfb12</t>
  </si>
  <si>
    <t>Marchfelder</t>
  </si>
  <si>
    <t>Maupin-Furlow</t>
  </si>
  <si>
    <t>HVO_0662</t>
  </si>
  <si>
    <t>HVO_0201</t>
  </si>
  <si>
    <t>HVO_1559</t>
  </si>
  <si>
    <t>HVO_2326</t>
  </si>
  <si>
    <t>HVO_2423</t>
  </si>
  <si>
    <t>HVO_2510</t>
  </si>
  <si>
    <t>HVO_2522</t>
  </si>
  <si>
    <t>HVO_2734</t>
  </si>
  <si>
    <t>HVO_2795</t>
  </si>
  <si>
    <t>HVO_2804</t>
  </si>
  <si>
    <t>HVO_2886</t>
  </si>
  <si>
    <t>H1209</t>
  </si>
  <si>
    <t>Peck</t>
  </si>
  <si>
    <t>lye</t>
  </si>
  <si>
    <t>oxsR</t>
  </si>
  <si>
    <t>Schönheit</t>
  </si>
  <si>
    <t>HVO_A0332</t>
  </si>
  <si>
    <t>xacR</t>
  </si>
  <si>
    <t>H555</t>
  </si>
  <si>
    <t>tbsP</t>
  </si>
  <si>
    <t>HVO_1272</t>
  </si>
  <si>
    <t>hstA</t>
  </si>
  <si>
    <t>ideR</t>
  </si>
  <si>
    <t>arsR</t>
  </si>
  <si>
    <t>DS70</t>
  </si>
  <si>
    <t>HV343</t>
  </si>
  <si>
    <t>HV337</t>
  </si>
  <si>
    <t>HV338</t>
  </si>
  <si>
    <t>HV339</t>
  </si>
  <si>
    <t>HV340</t>
  </si>
  <si>
    <t>HV341</t>
  </si>
  <si>
    <t>HV342</t>
  </si>
  <si>
    <t>HV326</t>
  </si>
  <si>
    <t>HV327</t>
  </si>
  <si>
    <t>HV328</t>
  </si>
  <si>
    <t>HV329</t>
  </si>
  <si>
    <t>HV330</t>
  </si>
  <si>
    <t>HV331</t>
  </si>
  <si>
    <t>HV332</t>
  </si>
  <si>
    <t>HV333</t>
  </si>
  <si>
    <t>HV334</t>
  </si>
  <si>
    <t>HV335</t>
  </si>
  <si>
    <t>HV336</t>
  </si>
  <si>
    <t>HV352</t>
  </si>
  <si>
    <t>HV353</t>
  </si>
  <si>
    <t>HV428</t>
  </si>
  <si>
    <t>HV175</t>
  </si>
  <si>
    <t>HV235</t>
  </si>
  <si>
    <t>HV209</t>
  </si>
  <si>
    <t>HV274</t>
  </si>
  <si>
    <t>HV275</t>
  </si>
  <si>
    <t>HV276</t>
  </si>
  <si>
    <t>HV277</t>
  </si>
  <si>
    <t>HV292</t>
  </si>
  <si>
    <t>HV293</t>
  </si>
  <si>
    <t>HV253</t>
  </si>
  <si>
    <t>HV174</t>
  </si>
  <si>
    <t>d_pyrE2</t>
  </si>
  <si>
    <t>H119</t>
  </si>
  <si>
    <t>HVO_2507</t>
  </si>
  <si>
    <t>HVO_2723</t>
  </si>
  <si>
    <t>HVO_A0026</t>
  </si>
  <si>
    <t>HVO_A0098</t>
  </si>
  <si>
    <t>HVO_B0040</t>
  </si>
  <si>
    <t>d_pyrF</t>
  </si>
  <si>
    <t>HVO_1766</t>
  </si>
  <si>
    <t>HVO_0863</t>
  </si>
  <si>
    <t>HV278</t>
  </si>
  <si>
    <t>HVO_0568</t>
  </si>
  <si>
    <t>HVO_2035</t>
  </si>
  <si>
    <t>HVO_A0151</t>
  </si>
  <si>
    <t>HVO_2861</t>
  </si>
  <si>
    <t>HVO_1272_2688</t>
  </si>
  <si>
    <t>HVO_0568_2035</t>
  </si>
  <si>
    <t>HVO_2688</t>
  </si>
  <si>
    <t>HVO_0819</t>
  </si>
  <si>
    <t>HVO_0538</t>
  </si>
  <si>
    <t>d_trh7</t>
  </si>
  <si>
    <t>d_Sm1</t>
  </si>
  <si>
    <t>d_tfb9</t>
  </si>
  <si>
    <t>d_tfb12</t>
  </si>
  <si>
    <t>d_ArcR14</t>
  </si>
  <si>
    <t>d_ArcR21</t>
  </si>
  <si>
    <t>d_hvo_0662</t>
  </si>
  <si>
    <t>d_hvo_0201</t>
  </si>
  <si>
    <t>d_hvo_1559</t>
  </si>
  <si>
    <t>d_hvo_2326</t>
  </si>
  <si>
    <t>d_hvo_2423</t>
  </si>
  <si>
    <t>d_hvo_2510</t>
  </si>
  <si>
    <t>d_hvo_2522</t>
  </si>
  <si>
    <t>d_hvo_2734</t>
  </si>
  <si>
    <t>d_hvo_2795</t>
  </si>
  <si>
    <t>d_hvo_2804</t>
  </si>
  <si>
    <t>d_hvo_2886</t>
  </si>
  <si>
    <t>d_hvo_A0332</t>
  </si>
  <si>
    <t>d_hvo_B0040</t>
  </si>
  <si>
    <t>d_tbsp</t>
  </si>
  <si>
    <t>d_hvo_0568</t>
  </si>
  <si>
    <t>d_hvo_1272</t>
  </si>
  <si>
    <t>d_hvo_2035</t>
  </si>
  <si>
    <t>d_hvo_A0150</t>
  </si>
  <si>
    <t>d_hvo_1272_d_hvo_2688</t>
  </si>
  <si>
    <t>d_hvo_0568_d_hvo_2035</t>
  </si>
  <si>
    <t>d_hstA</t>
  </si>
  <si>
    <t>d_ideR</t>
  </si>
  <si>
    <t>d_arsR</t>
  </si>
  <si>
    <t>aBL1</t>
  </si>
  <si>
    <t>HVO_2577</t>
  </si>
  <si>
    <t>HVO_0333</t>
  </si>
  <si>
    <t>HVO_2970</t>
  </si>
  <si>
    <t>HVO_2527</t>
  </si>
  <si>
    <t>d_HVO_2527</t>
  </si>
  <si>
    <t>d_hdrB_pitA_NpH_d_mrr</t>
  </si>
  <si>
    <t>Read_File_Name</t>
  </si>
  <si>
    <t>hs_4774_F1_S46_L004</t>
  </si>
  <si>
    <t>hs_6667-S14_S14_L001</t>
  </si>
  <si>
    <t>hs_6667-S19_S19_L001</t>
  </si>
  <si>
    <t>hs_6667-S13_S13_L001</t>
  </si>
  <si>
    <t>hs_E1_SS_Hbt_sal_hpyA_HS90_gDNA_S23_L004</t>
  </si>
  <si>
    <t>hs_H2_SS_Hbt_sal_mc1_HS108_gDNA_S34_L004</t>
  </si>
  <si>
    <t>hs_H3_SS_Hbt_sal_hpyA_mc1_HS118_gDNA_S42_L004</t>
  </si>
  <si>
    <t>hs_4774_E3_S60_L004</t>
  </si>
  <si>
    <t>hs_G1_SS_Hbt_sal_ura3_HS149_gDNA_S25_L004</t>
  </si>
  <si>
    <t>hs_H7_CD_Hbt_sal__aglB_3__gDNA_S74_L004</t>
  </si>
  <si>
    <t>hs_6667-S5_S5_L001</t>
  </si>
  <si>
    <t>hs_6667-S9_S9_L001</t>
  </si>
  <si>
    <t>hs_6667-S8_S8_L001</t>
  </si>
  <si>
    <t>hs_6667-S7_S7_L001</t>
  </si>
  <si>
    <t>hs_6667-S6_S6_L001</t>
  </si>
  <si>
    <t>hs_6667-S17_S17_L001</t>
  </si>
  <si>
    <t>hs_6667-S16_S16_L001</t>
  </si>
  <si>
    <t>hs_6667-S12_S12_L001</t>
  </si>
  <si>
    <t>hs_6667-S11_S11_L001</t>
  </si>
  <si>
    <t>hs_4774_G2_S54_L004</t>
  </si>
  <si>
    <t>hs_6667-S15_S15_L001</t>
  </si>
  <si>
    <t>hv_HV343_1_SW_DS70DeltapyrF_S19_L001</t>
  </si>
  <si>
    <t>hv_HV337_1_SW_H119Deltatrh7-HVO_2507_S13_L001</t>
  </si>
  <si>
    <t>hv_HV338_2_SW_H119DeltaSm1-HVO_2723_S14_L001</t>
  </si>
  <si>
    <t>hv_HV339_2_SW_H119Deltatfb9-HVO_A0026_S15_L001</t>
  </si>
  <si>
    <t>hv_HV340_1_SW_H119Deltatfb12-HVO_A0098_S16_L001</t>
  </si>
  <si>
    <t>hv_HV341_1_SW_H119DeltaArcR14-HVO_B0040_S17_L001</t>
  </si>
  <si>
    <t>hv_HV342_1_SW_H119DeltaArcR21-HVO_0320_S18_L001</t>
  </si>
  <si>
    <t>hv_HV325_3_SW_DS70DeltapyrE2_S1_L001</t>
  </si>
  <si>
    <t>hv_HV326_2_SW_H26Deltahvo_0662_S2_L001</t>
  </si>
  <si>
    <t>hv_HV327_1_SW_H26Deltahvo_0201_S3_L001</t>
  </si>
  <si>
    <t>hv_HV328_1_SW_H26Deltahvo_1559_S4_L001</t>
  </si>
  <si>
    <t>hv_HV329_2_SW_H26Deltahvo_2326_S5_L001</t>
  </si>
  <si>
    <t>hv_HV330_2_SW_H26Deltahvo_2423_S6_L001</t>
  </si>
  <si>
    <t>hv_HV332_1_SW_H26Deltahvo_2522_S8_L001</t>
  </si>
  <si>
    <t>hv_HV333_1_SW_H26Deltahvo_2734_S9_L001</t>
  </si>
  <si>
    <t>hv_HV334_2_SW_H26Deltahvo_2795_S10_L001</t>
  </si>
  <si>
    <t>hv_HV335_1_SW_H26Deltahvo_2804_S11_L001</t>
  </si>
  <si>
    <t>hv_HV336_1_SW_H26Deltahvo_2886_S12_L001</t>
  </si>
  <si>
    <t>hv_5871-gDNA-S3_S7_L001</t>
  </si>
  <si>
    <t>hv_HV352_1_SW_H555DeltaHVO_A0332_S24_L001</t>
  </si>
  <si>
    <t>hv_HV353_1_SW_H555DeltaHVO_B0040_S25_L001</t>
  </si>
  <si>
    <t>hv_S4_S82_L002</t>
  </si>
  <si>
    <t>hv_S2_S93_L002</t>
  </si>
  <si>
    <t>hv_5871-gDNA-S36_S40_L001</t>
  </si>
  <si>
    <t>hv_5871-gDNA-S30_S34_L001</t>
  </si>
  <si>
    <t>hv_5871-gDNA-S2_S6_L001</t>
  </si>
  <si>
    <t>hv_5871-gDNA-S25_S29_L001</t>
  </si>
  <si>
    <t>hv_5871-gDNA-S29_S33_L001</t>
  </si>
  <si>
    <t>hv_5871-gDNA-S27_S31_L001</t>
  </si>
  <si>
    <t>hv_B1_SS_Hfx_vol_hstA_HV253_gDNA_S20_L004</t>
  </si>
  <si>
    <t>hv_C3_MMP_Hfx_vol_dsirR__gDNA_S37_L004</t>
  </si>
  <si>
    <t>hv_E2_MMP_Hfx_vol_dideR__gDNA_S31_L004</t>
  </si>
  <si>
    <t>hv_E7_MMP_Hfx_vol_dtroR__gDNA_S71_L004</t>
  </si>
  <si>
    <t>hv_G5_SS_Hfx_vol_pyrE2_Hv28_gDNA_S57_L004</t>
  </si>
  <si>
    <t>hv_Mar_DeltaarsR_2_S27_L001</t>
  </si>
  <si>
    <t>hv_5871-gDNA-S20_S24_L001</t>
  </si>
  <si>
    <t>hv_aBL1</t>
  </si>
  <si>
    <t>HVO_0520</t>
  </si>
  <si>
    <t xml:space="preserve">MiSeq v3 300 bp paired end read </t>
  </si>
  <si>
    <t>Sequencing platform</t>
  </si>
  <si>
    <t>Strain construction details</t>
  </si>
  <si>
    <t>gacR</t>
  </si>
  <si>
    <t>Schmidlab_Strain_ID</t>
  </si>
  <si>
    <t>see publication</t>
  </si>
  <si>
    <t>https://doi.org/10.1093/nar/gkq1211</t>
  </si>
  <si>
    <t>published_or_laboforigin_strainID</t>
  </si>
  <si>
    <t xml:space="preserve">All strains are derivatives of the parental strain H. volcanii DS70 (Wendoloski et al. 2001).Our laboratory has independently established a series of H. volcanii strains and vectors capable of using 5-FOA selections schemes and a uracil auxotrophic phenotype.  These strains are based on the deletion of the pyrF gene and differ from the previously described schemes based on pyrE deletion strains (Bitan-Binan et al. 2003).  The H. volcanii pyrF gene was deleted using a “pop-in/pop-out” strategy with resistance to mevinolin and 5-FOA as selections for the initial and secondary recombination events, respectively.  Deletion of the pyrF region was verified by PCR amplification using the primers 5URA-F2 and 3URA-R2 and sequence analysis of the PCR products. The resultant mutant strain, DS70-ASD40 (∆pyrF), requires supplementation with 50 μg/ml of uracil for growth in completely defined medium (CDM). Primers: 5URA-F2: 5'-TTCGGGCCGCTGGCCTTCCCCGCGTTCGCG-3'; 3URA-R2: 5'-TCGGTCAGACGCICGTAGGCGCGGTTGACG-3'
Bitan-Banin G, Ortenberg R, Mevarech M. 2003. Development of a gene knockout system for the halophilic archaeon Haloferax volcanii by use of the pyrE gene. J Bacteriol. 185(3):772-8.
Wendoloski, D., Ferrer, C., Dyall-Smith, M.L. (2001) A new simvastatim (mevinolin)- resistance marker from Haloarcula hispanica and a new Haloferax volcanii strain cured of plasmid pHV2. Microbiology 147:959-964.
# DS70-ASD41 (∆pyrF∆hutR)
The strain DS70-ASD41 (∆pyrF∆hutR), lacking the HVO_A0563-hutR ORF, was constructed using a "pop-in/pop-out" method with the H. volcanii ∆pyrF strain DS70-ASD40 as the starting strain. Two 500 bp fragments from flanking sequences, 5' (oligonucleotides 3465del5'-F and 3465del5'-R) and 3' (oligonucleotides R3465del3'-F and 3465del3'-R), to the coding region of HVO_A0563 were PCR amplified. These two DNA fragments contained a common linker sequence and were joined by nested PCR technique using Pfu polymerase. Deletion of the 650 bp HVO_A0563 ORF was verified by PCR analysis using oligonucleotides outside the recombination region (3465delver-F and 3465delver-R) and by Southern analysis using a full-length HVO_A0563 ORF clone.
3465del5-F	GGCATGGACGCGACGGCAATCGACC
3465del5-R	GCGGCGGCAAGCTTICTTGCCTCGGATCCTCCTCAGTCGGCGTCGGGCGCGGCTTTC
3465del3-F	GCAGGATCCGAGGCACAGCAAGCTTGCCGCCGCACGGGACCGTTGGTCCGGCGATG
3465de13-R	CGCGCGGGGCGCGCTCGTGGGTCGGG
3465delver-F	CCCACGGTACACCGACCTGCTACC
3465delver-R	CTCGACCCGGCGCTCGATGCGGTCGGCC
# Construction of TFB1,2,3 deletion strains in DS70-ASD41 (∆pyrF∆hutR)
The _H. volcanii tfb_1 (HVO_1052), _tfb_2 (HVO_1676), and _tfb_3 (HVO_B0285) genes were deleted using the “pop-in/pop-out” method that uses uracil auxotrophy and 5-FOA selection to induce the initial and secondary recombination events, respectively (Bitan-Banin *et al. 2003)*. DNA fragments flanking each gene were amplified from *H. volcanii* genomic DNA, so that each 5’ and 3’ fragment pair would be approximately 500-600 bp. Primers tfbX-F300 and tfbX-R300 were used to make the 5’ fragment for tfb_X, while primers tfbX-F301 and tfbX-R301 were used to make the 3’ fragment for tfb_X, where X is the number of the respective tfbs.
Individual colonies were screened by colony PCR to check for the deletion of the *tfb* by using a primer set that anneals within the *tfb*, as a negative control, and a primer set that anneals outside the *tfb,* to check for the amplification of a shorter DNA fragment compared to DS70-ASD41.
Re-streaking and PCR check were performed up to six times until the culture produced no colonies showing both mutant and wt bands in the PCR checks.
tfb1-F300	GTGGAGATGTTGTCCTTGACG
tfb1-R300	GCGGCAAGCTTCAGGATCCGCTCTATTCGTATTGACCCTCGTTACT
tfb1-F301	GCGGATCCTGAAGCTTGCCGCCGACCGTGTACATCGTCAAC
tfb1-R301	GCTCGTGGAGTAGGTCGAAGT
tfb1-F304	TCCATGTTGGCCTTGCCGACG
tfb1-R304	GCGGAAGCGGACAAGAAGGC
tfb2-F300	CCGGACTACGTGGGCTATC
tfb2-R300	GCGGCAAGCTTCAGGATCCGCATAGTATAGCTCTTTCGTCGCTCAG
tfb2-F301	GCGGATCCTGAAGCTTGCCGCAGTTCGAGTAGCGAGAGAACAGAG
tfb2-R301	CATGGACTACGACGACCAACT
tfb2-F10	CGCGGCGCGCGACGCCGACGGGACGAC
tfb2-R304	AAACCGCCGATTATGGGGGTCTCAG
tfb3-F300	GTCCAAGAAATCTCGGAGGAACT
tfb3-R300	GCGGCAAGCTTCAGGATCCGCAGCTATCGAATCACGATAACACG
tfb3-F301	GCGGATCCTGAAGCTTGCCGCGTTGCACGAACACGACGAC
tfb3-R301	GGTATATTCCAAACGAGACCACAT
tfb3-F304	ATCAGCGAACCCGAGTGCTGGCTCG
tfb3-R304	CATCGACACGCTCGGTGACCAAGGC
Bitan-Banin G, Ortenberg R, Mevarech M. 2003. Development of a gene knockout system for the halophilic archaeon Haloferax volcanii by use of the pyrE gene. J Bacteriol. 185(3):772-8.
</t>
  </si>
  <si>
    <t>H26_AKS</t>
  </si>
  <si>
    <t>H26_JMF</t>
  </si>
  <si>
    <t>hv_5871-gDNA-S28_S32_L001</t>
  </si>
  <si>
    <t>HiSeq 4000 50 bp single read</t>
  </si>
  <si>
    <t>MiSeq v2 150 bp paired end read</t>
  </si>
  <si>
    <t>hv_HV331_2_SW_H26Deltahvo_2510_S7_L001</t>
  </si>
  <si>
    <t>NextSeq 2000 150 bp paired end read</t>
  </si>
  <si>
    <t>d_hpyA</t>
  </si>
  <si>
    <t>https://doi.org/10.1128/mbio.00649-15</t>
  </si>
  <si>
    <t>Not Published</t>
  </si>
  <si>
    <t>https://doi.org/10.1128/mbio.01007-20</t>
  </si>
  <si>
    <t>https://doi.org/10.3389/fmicb.2019.01367</t>
  </si>
  <si>
    <t>https://doi.org/10.1038/msb.2009.40</t>
  </si>
  <si>
    <t>https://genome.cshlp.org/content/16/7/841</t>
  </si>
  <si>
    <t>https://doi.org/10.1016/j.biochi.2015.02.023</t>
  </si>
  <si>
    <t>HVO_B0320</t>
  </si>
  <si>
    <t>gnat</t>
  </si>
  <si>
    <t>pai1</t>
  </si>
  <si>
    <t>trh8</t>
  </si>
  <si>
    <t>pai2</t>
  </si>
  <si>
    <t>https://doi.org/10.1128/JB.00810-16</t>
  </si>
  <si>
    <t>thiR</t>
  </si>
  <si>
    <t>SH100</t>
  </si>
  <si>
    <t>https://doi.org/10.1128/JB.00303-17</t>
  </si>
  <si>
    <t>https://doi.org/10.1093/femsle/fnaa029</t>
  </si>
  <si>
    <t>https://doi.org/10.1111/1462-2920.12603</t>
  </si>
  <si>
    <t>https://doi.org/10.22541/au.168646563.36988600/v1</t>
  </si>
  <si>
    <t>copR</t>
  </si>
  <si>
    <t>https://doi.org/10.1128%2FJB.185.3.772-778.2003</t>
  </si>
  <si>
    <t>SH125</t>
  </si>
  <si>
    <t>https://doi.org/10.1128/mbio.00633-22</t>
  </si>
  <si>
    <t>H26</t>
  </si>
  <si>
    <t>AKS198</t>
  </si>
  <si>
    <t>https://doi.org/10.1128/mbio.03449-22</t>
  </si>
  <si>
    <t>RFP58</t>
  </si>
  <si>
    <t>H1209_RP</t>
  </si>
  <si>
    <t>d_copR</t>
  </si>
  <si>
    <t>d_oxsR</t>
  </si>
  <si>
    <t>https://doi.org/10.1128%2FAEM.02670-09</t>
  </si>
  <si>
    <t>https://doi.org/10.1046/j.1365-2958.2000.01739.x</t>
  </si>
  <si>
    <t>AKS211</t>
  </si>
  <si>
    <t>Strains were typically constructed using the pyrE2 pop-in/pop-out system with in-frame deletion of the gene.</t>
  </si>
  <si>
    <t>sm1</t>
  </si>
  <si>
    <t>arcR14</t>
  </si>
  <si>
    <t>arcR21</t>
  </si>
  <si>
    <t>https://doi.org/10.1093/nar/gkx662</t>
  </si>
  <si>
    <t>https://doi.org/10.1073/pnas.0611663104</t>
  </si>
  <si>
    <t>trmB1</t>
  </si>
  <si>
    <t>trmB2</t>
  </si>
  <si>
    <t>trmB3</t>
  </si>
  <si>
    <t>trmB4</t>
  </si>
  <si>
    <t>trmB/trmB3</t>
  </si>
  <si>
    <t>trmB2/trmB4</t>
  </si>
  <si>
    <t>DS2_AB</t>
  </si>
  <si>
    <t>ura3_AKS</t>
  </si>
  <si>
    <t>PRJNA806939</t>
  </si>
  <si>
    <t>https://doi.org/10.1093/nar/gkad997</t>
  </si>
  <si>
    <t>PRJNA1003915</t>
  </si>
  <si>
    <t xml:space="preserve">PRJNA773760 </t>
  </si>
  <si>
    <t>PRJNA773760</t>
  </si>
  <si>
    <t>PRJNA846725</t>
  </si>
  <si>
    <t>Column_Name</t>
  </si>
  <si>
    <t>Meaning</t>
  </si>
  <si>
    <t>Aligned Bases</t>
  </si>
  <si>
    <t>Aligned Reads</t>
  </si>
  <si>
    <t>Average Coverage</t>
  </si>
  <si>
    <t>SRA Acsession</t>
  </si>
  <si>
    <t>Strain ID associated with an existing publication or known internal ID for strains generated outside the Schmid Lab</t>
  </si>
  <si>
    <t>Internal Schmid Lab designation. Different strains with the same reported genotype are denoted by the initials of the PI of the lab of origin.</t>
  </si>
  <si>
    <t>The most recent ancestor used to construct the strain</t>
  </si>
  <si>
    <t>The reported knockouts new to this strain since the background strain</t>
  </si>
  <si>
    <t>HVO_0682/HVO_2919/HVO_1871</t>
  </si>
  <si>
    <t>Locus tags corresponding to genotype</t>
  </si>
  <si>
    <t>A common name for the strain and/or for the knocked out gene. For parental strains, , includes lab of origin identifier</t>
  </si>
  <si>
    <t>The lab that generated or supplied this strain.</t>
  </si>
  <si>
    <t>The lab in which sequencing of the strain was conducted.</t>
  </si>
  <si>
    <t>Name of file containing raw genomic reads.</t>
  </si>
  <si>
    <t>Machine with which sequencing was conducted as well as expected read length.</t>
  </si>
  <si>
    <t>DOI link to first published reference of the strain. Blank if unpublished before this study.</t>
  </si>
  <si>
    <t>Details on methods use to construct strain. For published strains, refer to the original study for further details.</t>
  </si>
  <si>
    <t>Number of bases that align to the reference when using breseq</t>
  </si>
  <si>
    <t>Number of individual reads that align to the reference when using breseq</t>
  </si>
  <si>
    <t>Number of sequenced bases per individual reference base, on average</t>
  </si>
  <si>
    <t>Short read archive ID for raw sequence files</t>
  </si>
  <si>
    <t>The species from which the strain originates</t>
  </si>
  <si>
    <t>ura3_AKS_2013</t>
  </si>
  <si>
    <t>ura3_AKS_2017</t>
  </si>
  <si>
    <t>ura3_NB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</si>
</sst>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17" fontId="0" fillId="0" borderId="0" xfId="0" applyNumberFormat="1"/>
    <xf numFmtId="0" fontId="6" fillId="0" borderId="0" xfId="1" applyFont="1"/>
    <xf numFmtId="0" fontId="7" fillId="0" borderId="0" xfId="0" applyFont="1"/>
    <xf numFmtId="0" fontId="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28/JB.00810-16" TargetMode="External"/><Relationship Id="rId13" Type="http://schemas.openxmlformats.org/officeDocument/2006/relationships/hyperlink" Target="https://doi.org/10.1128/mbio.00633-22" TargetMode="External"/><Relationship Id="rId18" Type="http://schemas.openxmlformats.org/officeDocument/2006/relationships/hyperlink" Target="https://doi.org/10.1093/nar/gkad997" TargetMode="External"/><Relationship Id="rId3" Type="http://schemas.openxmlformats.org/officeDocument/2006/relationships/hyperlink" Target="https://genome.cshlp.org/content/16/7/841" TargetMode="External"/><Relationship Id="rId21" Type="http://schemas.openxmlformats.org/officeDocument/2006/relationships/hyperlink" Target="https://doi.org/10.1128/mbio.03449-22" TargetMode="External"/><Relationship Id="rId7" Type="http://schemas.openxmlformats.org/officeDocument/2006/relationships/hyperlink" Target="https://doi.org/10.1128/JB.00303-17" TargetMode="External"/><Relationship Id="rId12" Type="http://schemas.openxmlformats.org/officeDocument/2006/relationships/hyperlink" Target="https://doi.org/10.1128/mbio.01007-20" TargetMode="External"/><Relationship Id="rId17" Type="http://schemas.openxmlformats.org/officeDocument/2006/relationships/hyperlink" Target="https://doi.org/10.1093/nar/gkad997" TargetMode="External"/><Relationship Id="rId2" Type="http://schemas.openxmlformats.org/officeDocument/2006/relationships/hyperlink" Target="https://doi.org/10.1128/mbio.01007-20" TargetMode="External"/><Relationship Id="rId16" Type="http://schemas.openxmlformats.org/officeDocument/2006/relationships/hyperlink" Target="https://www.ncbi.nlm.nih.gov/bioproject/?term=PRJNA806939" TargetMode="External"/><Relationship Id="rId20" Type="http://schemas.openxmlformats.org/officeDocument/2006/relationships/hyperlink" Target="https://doi.org/10.1093/nar/gkad997" TargetMode="External"/><Relationship Id="rId1" Type="http://schemas.openxmlformats.org/officeDocument/2006/relationships/hyperlink" Target="https://doi.org/10.1093/nar/gkq1211" TargetMode="External"/><Relationship Id="rId6" Type="http://schemas.openxmlformats.org/officeDocument/2006/relationships/hyperlink" Target="https://doi.org/10.1093/femsle/fnaa029" TargetMode="External"/><Relationship Id="rId11" Type="http://schemas.openxmlformats.org/officeDocument/2006/relationships/hyperlink" Target="https://doi.org/10.1038/msb.2009.40" TargetMode="External"/><Relationship Id="rId5" Type="http://schemas.openxmlformats.org/officeDocument/2006/relationships/hyperlink" Target="https://doi.org/10.1111/1462-2920.12603" TargetMode="External"/><Relationship Id="rId15" Type="http://schemas.openxmlformats.org/officeDocument/2006/relationships/hyperlink" Target="https://genome.cshlp.org/content/16/7/841" TargetMode="External"/><Relationship Id="rId10" Type="http://schemas.openxmlformats.org/officeDocument/2006/relationships/hyperlink" Target="https://doi.org/10.1128/mbio.00649-15" TargetMode="External"/><Relationship Id="rId19" Type="http://schemas.openxmlformats.org/officeDocument/2006/relationships/hyperlink" Target="https://doi.org/10.1093/nar/gkad997" TargetMode="External"/><Relationship Id="rId4" Type="http://schemas.openxmlformats.org/officeDocument/2006/relationships/hyperlink" Target="https://doi.org/10.1016/j.biochi.2015.02.023" TargetMode="External"/><Relationship Id="rId9" Type="http://schemas.openxmlformats.org/officeDocument/2006/relationships/hyperlink" Target="https://doi.org/10.3389/fmicb.2019.01367" TargetMode="External"/><Relationship Id="rId14" Type="http://schemas.openxmlformats.org/officeDocument/2006/relationships/hyperlink" Target="https://doi.org/10.22541/au.168646563.36988600/v1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9FF9-15BA-4245-AA3B-453FBD5609E7}">
  <dimension ref="A1:S61"/>
  <sheetViews>
    <sheetView tabSelected="1" zoomScale="75" zoomScaleNormal="75" workbookViewId="0">
      <pane ySplit="1" topLeftCell="A2" activePane="bottomLeft" state="frozen"/>
      <selection pane="bottomLeft" activeCell="D3" sqref="D3"/>
    </sheetView>
  </sheetViews>
  <sheetFormatPr defaultColWidth="8.77734375" defaultRowHeight="14.4" x14ac:dyDescent="0.3"/>
  <cols>
    <col min="1" max="1" width="20.44140625" bestFit="1" customWidth="1"/>
    <col min="5" max="5" width="23.6640625" customWidth="1"/>
    <col min="6" max="6" width="12.21875" customWidth="1"/>
    <col min="10" max="10" width="47.77734375" bestFit="1" customWidth="1"/>
    <col min="11" max="11" width="32.21875" customWidth="1"/>
    <col min="12" max="12" width="43" customWidth="1"/>
    <col min="14" max="14" width="10.33203125" bestFit="1" customWidth="1"/>
  </cols>
  <sheetData>
    <row r="1" spans="1:17" x14ac:dyDescent="0.3">
      <c r="A1" t="s">
        <v>0</v>
      </c>
      <c r="B1" t="s">
        <v>281</v>
      </c>
      <c r="C1" t="s">
        <v>278</v>
      </c>
      <c r="D1" t="s">
        <v>1</v>
      </c>
      <c r="E1" t="s">
        <v>2</v>
      </c>
      <c r="F1" t="s">
        <v>3</v>
      </c>
      <c r="G1" t="s">
        <v>4</v>
      </c>
      <c r="H1" t="s">
        <v>30</v>
      </c>
      <c r="I1" t="s">
        <v>31</v>
      </c>
      <c r="J1" t="s">
        <v>214</v>
      </c>
      <c r="K1" t="s">
        <v>275</v>
      </c>
      <c r="L1" t="s">
        <v>23</v>
      </c>
      <c r="M1" t="s">
        <v>276</v>
      </c>
      <c r="N1" t="s">
        <v>346</v>
      </c>
      <c r="O1" t="s">
        <v>347</v>
      </c>
      <c r="P1" t="s">
        <v>348</v>
      </c>
      <c r="Q1" t="s">
        <v>349</v>
      </c>
    </row>
    <row r="2" spans="1:17" x14ac:dyDescent="0.3">
      <c r="A2" t="s">
        <v>26</v>
      </c>
      <c r="C2" t="s">
        <v>27</v>
      </c>
      <c r="D2" t="s">
        <v>28</v>
      </c>
      <c r="E2" t="s">
        <v>5</v>
      </c>
      <c r="G2" t="s">
        <v>28</v>
      </c>
      <c r="H2" t="s">
        <v>29</v>
      </c>
      <c r="I2" t="s">
        <v>64</v>
      </c>
      <c r="J2" t="s">
        <v>215</v>
      </c>
      <c r="K2" t="s">
        <v>286</v>
      </c>
      <c r="N2">
        <v>260954947</v>
      </c>
      <c r="O2">
        <v>5149670</v>
      </c>
      <c r="P2">
        <f>N2/2571010</f>
        <v>101.49900117074613</v>
      </c>
    </row>
    <row r="3" spans="1:17" x14ac:dyDescent="0.3">
      <c r="A3" t="s">
        <v>26</v>
      </c>
      <c r="C3" t="s">
        <v>32</v>
      </c>
      <c r="D3" t="s">
        <v>27</v>
      </c>
      <c r="E3" t="s">
        <v>33</v>
      </c>
      <c r="F3" t="s">
        <v>43</v>
      </c>
      <c r="G3" t="s">
        <v>337</v>
      </c>
      <c r="H3" t="s">
        <v>64</v>
      </c>
      <c r="I3" t="s">
        <v>64</v>
      </c>
      <c r="J3" t="s">
        <v>223</v>
      </c>
      <c r="K3" t="s">
        <v>286</v>
      </c>
      <c r="L3" t="s">
        <v>322</v>
      </c>
      <c r="M3" t="s">
        <v>279</v>
      </c>
      <c r="N3">
        <v>303825601</v>
      </c>
      <c r="O3">
        <v>6005149</v>
      </c>
      <c r="P3">
        <f t="shared" ref="P3:P22" si="0">N3/2571010</f>
        <v>118.17363643081902</v>
      </c>
    </row>
    <row r="4" spans="1:17" x14ac:dyDescent="0.3">
      <c r="A4" t="s">
        <v>26</v>
      </c>
      <c r="C4" t="s">
        <v>44</v>
      </c>
      <c r="D4" t="s">
        <v>370</v>
      </c>
      <c r="E4" t="s">
        <v>83</v>
      </c>
      <c r="F4" t="s">
        <v>79</v>
      </c>
      <c r="G4" t="s">
        <v>6</v>
      </c>
      <c r="H4" t="s">
        <v>29</v>
      </c>
      <c r="I4" t="s">
        <v>64</v>
      </c>
      <c r="J4" t="s">
        <v>216</v>
      </c>
      <c r="K4" t="s">
        <v>287</v>
      </c>
      <c r="L4" t="s">
        <v>292</v>
      </c>
      <c r="N4">
        <v>133816982</v>
      </c>
      <c r="O4">
        <v>946253</v>
      </c>
      <c r="P4">
        <f t="shared" si="0"/>
        <v>52.048409768923499</v>
      </c>
    </row>
    <row r="5" spans="1:17" x14ac:dyDescent="0.3">
      <c r="A5" t="s">
        <v>26</v>
      </c>
      <c r="C5" t="s">
        <v>45</v>
      </c>
      <c r="D5" t="s">
        <v>370</v>
      </c>
      <c r="E5" t="s">
        <v>34</v>
      </c>
      <c r="F5" t="s">
        <v>63</v>
      </c>
      <c r="G5" t="s">
        <v>7</v>
      </c>
      <c r="H5" t="s">
        <v>29</v>
      </c>
      <c r="I5" t="s">
        <v>64</v>
      </c>
      <c r="J5" t="s">
        <v>217</v>
      </c>
      <c r="K5" t="s">
        <v>287</v>
      </c>
      <c r="L5" s="2" t="s">
        <v>280</v>
      </c>
      <c r="M5" t="s">
        <v>279</v>
      </c>
      <c r="N5">
        <v>130979136</v>
      </c>
      <c r="O5">
        <v>950795</v>
      </c>
      <c r="P5">
        <f t="shared" si="0"/>
        <v>50.9446233192403</v>
      </c>
    </row>
    <row r="6" spans="1:17" x14ac:dyDescent="0.3">
      <c r="A6" t="s">
        <v>26</v>
      </c>
      <c r="C6" t="s">
        <v>46</v>
      </c>
      <c r="D6" t="s">
        <v>370</v>
      </c>
      <c r="E6" t="s">
        <v>35</v>
      </c>
      <c r="F6" t="s">
        <v>65</v>
      </c>
      <c r="G6" t="s">
        <v>8</v>
      </c>
      <c r="H6" t="s">
        <v>29</v>
      </c>
      <c r="I6" t="s">
        <v>64</v>
      </c>
      <c r="J6" t="s">
        <v>218</v>
      </c>
      <c r="K6" t="s">
        <v>287</v>
      </c>
      <c r="L6" t="s">
        <v>280</v>
      </c>
      <c r="M6" t="s">
        <v>279</v>
      </c>
      <c r="N6">
        <v>130745474</v>
      </c>
      <c r="O6">
        <v>917248</v>
      </c>
      <c r="P6">
        <f t="shared" si="0"/>
        <v>50.853739969895102</v>
      </c>
    </row>
    <row r="7" spans="1:17" x14ac:dyDescent="0.3">
      <c r="A7" t="s">
        <v>26</v>
      </c>
      <c r="C7" t="s">
        <v>47</v>
      </c>
      <c r="D7" t="s">
        <v>368</v>
      </c>
      <c r="E7" t="s">
        <v>290</v>
      </c>
      <c r="F7" t="s">
        <v>70</v>
      </c>
      <c r="G7" t="s">
        <v>9</v>
      </c>
      <c r="H7" t="s">
        <v>64</v>
      </c>
      <c r="I7" t="s">
        <v>64</v>
      </c>
      <c r="J7" t="s">
        <v>219</v>
      </c>
      <c r="K7" t="s">
        <v>286</v>
      </c>
      <c r="L7" s="2" t="s">
        <v>291</v>
      </c>
      <c r="M7" t="s">
        <v>279</v>
      </c>
      <c r="N7">
        <v>247615215</v>
      </c>
      <c r="O7">
        <v>4897311</v>
      </c>
      <c r="P7">
        <f t="shared" si="0"/>
        <v>96.310483039739253</v>
      </c>
    </row>
    <row r="8" spans="1:17" x14ac:dyDescent="0.3">
      <c r="A8" t="s">
        <v>26</v>
      </c>
      <c r="C8" t="s">
        <v>48</v>
      </c>
      <c r="D8" t="s">
        <v>368</v>
      </c>
      <c r="E8" t="s">
        <v>36</v>
      </c>
      <c r="F8" t="s">
        <v>71</v>
      </c>
      <c r="G8" t="s">
        <v>10</v>
      </c>
      <c r="H8" t="s">
        <v>64</v>
      </c>
      <c r="I8" t="s">
        <v>64</v>
      </c>
      <c r="J8" t="s">
        <v>220</v>
      </c>
      <c r="K8" t="s">
        <v>286</v>
      </c>
      <c r="L8" t="s">
        <v>292</v>
      </c>
      <c r="N8">
        <v>325259235</v>
      </c>
      <c r="O8">
        <v>6427159</v>
      </c>
      <c r="P8">
        <f t="shared" si="0"/>
        <v>126.51029556477805</v>
      </c>
    </row>
    <row r="9" spans="1:17" x14ac:dyDescent="0.3">
      <c r="A9" t="s">
        <v>26</v>
      </c>
      <c r="C9" t="s">
        <v>49</v>
      </c>
      <c r="D9" t="s">
        <v>368</v>
      </c>
      <c r="E9" t="s">
        <v>84</v>
      </c>
      <c r="F9" t="s">
        <v>72</v>
      </c>
      <c r="G9" t="s">
        <v>11</v>
      </c>
      <c r="H9" t="s">
        <v>64</v>
      </c>
      <c r="I9" t="s">
        <v>64</v>
      </c>
      <c r="J9" t="s">
        <v>221</v>
      </c>
      <c r="K9" t="s">
        <v>286</v>
      </c>
      <c r="L9" t="s">
        <v>292</v>
      </c>
      <c r="N9">
        <v>317953813</v>
      </c>
      <c r="O9">
        <v>6283040</v>
      </c>
      <c r="P9">
        <f t="shared" si="0"/>
        <v>123.66883559379387</v>
      </c>
    </row>
    <row r="10" spans="1:17" x14ac:dyDescent="0.3">
      <c r="A10" t="s">
        <v>26</v>
      </c>
      <c r="C10" t="s">
        <v>50</v>
      </c>
      <c r="D10" t="s">
        <v>368</v>
      </c>
      <c r="E10" t="s">
        <v>85</v>
      </c>
      <c r="F10" t="s">
        <v>68</v>
      </c>
      <c r="G10" t="s">
        <v>12</v>
      </c>
      <c r="H10" t="s">
        <v>64</v>
      </c>
      <c r="I10" t="s">
        <v>64</v>
      </c>
      <c r="J10" t="s">
        <v>222</v>
      </c>
      <c r="K10" t="s">
        <v>286</v>
      </c>
      <c r="L10" s="2" t="s">
        <v>293</v>
      </c>
      <c r="M10" t="s">
        <v>279</v>
      </c>
      <c r="N10">
        <v>273254481</v>
      </c>
      <c r="O10">
        <v>5393168</v>
      </c>
      <c r="P10">
        <f t="shared" si="0"/>
        <v>106.28293199948658</v>
      </c>
    </row>
    <row r="11" spans="1:17" x14ac:dyDescent="0.3">
      <c r="A11" t="s">
        <v>26</v>
      </c>
      <c r="B11" t="s">
        <v>323</v>
      </c>
      <c r="C11" t="s">
        <v>51</v>
      </c>
      <c r="D11" t="s">
        <v>369</v>
      </c>
      <c r="E11" t="s">
        <v>37</v>
      </c>
      <c r="F11" t="s">
        <v>69</v>
      </c>
      <c r="G11" t="s">
        <v>13</v>
      </c>
      <c r="H11" t="s">
        <v>64</v>
      </c>
      <c r="I11" t="s">
        <v>64</v>
      </c>
      <c r="J11" t="s">
        <v>224</v>
      </c>
      <c r="K11" t="s">
        <v>286</v>
      </c>
      <c r="L11" s="2" t="s">
        <v>294</v>
      </c>
      <c r="M11" t="s">
        <v>279</v>
      </c>
      <c r="N11">
        <v>329376268</v>
      </c>
      <c r="O11">
        <v>6501138</v>
      </c>
      <c r="P11">
        <f t="shared" si="0"/>
        <v>128.11162461445113</v>
      </c>
    </row>
    <row r="12" spans="1:17" x14ac:dyDescent="0.3">
      <c r="A12" t="s">
        <v>26</v>
      </c>
      <c r="C12" t="s">
        <v>52</v>
      </c>
      <c r="D12" t="s">
        <v>370</v>
      </c>
      <c r="E12" t="s">
        <v>86</v>
      </c>
      <c r="F12" t="s">
        <v>73</v>
      </c>
      <c r="G12" t="s">
        <v>14</v>
      </c>
      <c r="H12" t="s">
        <v>29</v>
      </c>
      <c r="I12" t="s">
        <v>64</v>
      </c>
      <c r="J12" t="s">
        <v>225</v>
      </c>
      <c r="K12" t="s">
        <v>287</v>
      </c>
      <c r="L12" s="2" t="s">
        <v>329</v>
      </c>
      <c r="N12">
        <v>156109772</v>
      </c>
      <c r="O12">
        <v>1067855</v>
      </c>
      <c r="P12">
        <f t="shared" si="0"/>
        <v>60.719239520655307</v>
      </c>
    </row>
    <row r="13" spans="1:17" x14ac:dyDescent="0.3">
      <c r="A13" t="s">
        <v>26</v>
      </c>
      <c r="C13" t="s">
        <v>53</v>
      </c>
      <c r="D13" t="s">
        <v>370</v>
      </c>
      <c r="E13" t="s">
        <v>87</v>
      </c>
      <c r="F13" t="s">
        <v>74</v>
      </c>
      <c r="G13" t="s">
        <v>15</v>
      </c>
      <c r="H13" t="s">
        <v>29</v>
      </c>
      <c r="I13" t="s">
        <v>64</v>
      </c>
      <c r="J13" t="s">
        <v>229</v>
      </c>
      <c r="K13" t="s">
        <v>287</v>
      </c>
      <c r="L13" s="2" t="s">
        <v>329</v>
      </c>
      <c r="N13">
        <v>128242425</v>
      </c>
      <c r="O13">
        <v>917807</v>
      </c>
      <c r="P13">
        <f t="shared" si="0"/>
        <v>49.880173550472385</v>
      </c>
    </row>
    <row r="14" spans="1:17" x14ac:dyDescent="0.3">
      <c r="A14" t="s">
        <v>26</v>
      </c>
      <c r="C14" t="s">
        <v>54</v>
      </c>
      <c r="D14" t="s">
        <v>370</v>
      </c>
      <c r="E14" t="s">
        <v>88</v>
      </c>
      <c r="F14" t="s">
        <v>75</v>
      </c>
      <c r="G14" t="s">
        <v>16</v>
      </c>
      <c r="H14" t="s">
        <v>29</v>
      </c>
      <c r="I14" t="s">
        <v>64</v>
      </c>
      <c r="J14" t="s">
        <v>228</v>
      </c>
      <c r="K14" t="s">
        <v>287</v>
      </c>
      <c r="L14" s="2" t="s">
        <v>329</v>
      </c>
      <c r="N14">
        <v>150520122</v>
      </c>
      <c r="O14">
        <v>1040519</v>
      </c>
      <c r="P14">
        <f t="shared" si="0"/>
        <v>58.545132846624476</v>
      </c>
    </row>
    <row r="15" spans="1:17" x14ac:dyDescent="0.3">
      <c r="A15" t="s">
        <v>26</v>
      </c>
      <c r="C15" t="s">
        <v>55</v>
      </c>
      <c r="D15" t="s">
        <v>370</v>
      </c>
      <c r="E15" t="s">
        <v>89</v>
      </c>
      <c r="F15" t="s">
        <v>76</v>
      </c>
      <c r="G15" t="s">
        <v>17</v>
      </c>
      <c r="H15" t="s">
        <v>29</v>
      </c>
      <c r="I15" t="s">
        <v>64</v>
      </c>
      <c r="J15" t="s">
        <v>227</v>
      </c>
      <c r="K15" t="s">
        <v>287</v>
      </c>
      <c r="L15" s="2" t="s">
        <v>329</v>
      </c>
      <c r="N15">
        <v>146606332</v>
      </c>
      <c r="O15">
        <v>1010402</v>
      </c>
      <c r="P15">
        <f t="shared" si="0"/>
        <v>57.022855609274174</v>
      </c>
    </row>
    <row r="16" spans="1:17" x14ac:dyDescent="0.3">
      <c r="A16" t="s">
        <v>26</v>
      </c>
      <c r="C16" t="s">
        <v>56</v>
      </c>
      <c r="D16" t="s">
        <v>370</v>
      </c>
      <c r="E16" t="s">
        <v>90</v>
      </c>
      <c r="F16" t="s">
        <v>77</v>
      </c>
      <c r="G16" t="s">
        <v>25</v>
      </c>
      <c r="H16" t="s">
        <v>29</v>
      </c>
      <c r="I16" t="s">
        <v>64</v>
      </c>
      <c r="J16" t="s">
        <v>226</v>
      </c>
      <c r="K16" t="s">
        <v>287</v>
      </c>
      <c r="L16" s="2" t="s">
        <v>329</v>
      </c>
      <c r="N16">
        <v>143715340</v>
      </c>
      <c r="O16">
        <v>1008782</v>
      </c>
      <c r="P16">
        <f t="shared" si="0"/>
        <v>55.898397905881346</v>
      </c>
    </row>
    <row r="17" spans="1:16" x14ac:dyDescent="0.3">
      <c r="A17" t="s">
        <v>26</v>
      </c>
      <c r="C17" t="s">
        <v>57</v>
      </c>
      <c r="D17" t="s">
        <v>370</v>
      </c>
      <c r="E17" t="s">
        <v>38</v>
      </c>
      <c r="F17" t="s">
        <v>81</v>
      </c>
      <c r="G17" t="s">
        <v>18</v>
      </c>
      <c r="H17" t="s">
        <v>29</v>
      </c>
      <c r="I17" t="s">
        <v>64</v>
      </c>
      <c r="J17" t="s">
        <v>230</v>
      </c>
      <c r="K17" t="s">
        <v>287</v>
      </c>
      <c r="L17" t="s">
        <v>292</v>
      </c>
      <c r="N17">
        <v>129563330</v>
      </c>
      <c r="O17">
        <v>932372</v>
      </c>
      <c r="P17">
        <f t="shared" si="0"/>
        <v>50.393942458411288</v>
      </c>
    </row>
    <row r="18" spans="1:16" x14ac:dyDescent="0.3">
      <c r="A18" t="s">
        <v>26</v>
      </c>
      <c r="C18" t="s">
        <v>58</v>
      </c>
      <c r="D18" t="s">
        <v>370</v>
      </c>
      <c r="E18" t="s">
        <v>91</v>
      </c>
      <c r="F18" t="s">
        <v>80</v>
      </c>
      <c r="G18" t="s">
        <v>19</v>
      </c>
      <c r="H18" t="s">
        <v>29</v>
      </c>
      <c r="I18" t="s">
        <v>64</v>
      </c>
      <c r="J18" t="s">
        <v>231</v>
      </c>
      <c r="K18" t="s">
        <v>287</v>
      </c>
      <c r="L18" s="2" t="s">
        <v>295</v>
      </c>
      <c r="M18" t="s">
        <v>279</v>
      </c>
      <c r="N18">
        <v>124329004</v>
      </c>
      <c r="O18">
        <v>854434</v>
      </c>
      <c r="P18">
        <f t="shared" si="0"/>
        <v>48.358039836484494</v>
      </c>
    </row>
    <row r="19" spans="1:16" x14ac:dyDescent="0.3">
      <c r="A19" t="s">
        <v>26</v>
      </c>
      <c r="C19" t="s">
        <v>59</v>
      </c>
      <c r="D19" t="s">
        <v>370</v>
      </c>
      <c r="E19" t="s">
        <v>40</v>
      </c>
      <c r="F19" t="s">
        <v>78</v>
      </c>
      <c r="G19" t="s">
        <v>20</v>
      </c>
      <c r="H19" t="s">
        <v>29</v>
      </c>
      <c r="I19" t="s">
        <v>64</v>
      </c>
      <c r="J19" t="s">
        <v>232</v>
      </c>
      <c r="K19" t="s">
        <v>287</v>
      </c>
      <c r="L19" s="2" t="s">
        <v>296</v>
      </c>
      <c r="M19" t="s">
        <v>279</v>
      </c>
      <c r="N19">
        <v>121481174</v>
      </c>
      <c r="O19">
        <v>852379</v>
      </c>
      <c r="P19">
        <f t="shared" si="0"/>
        <v>47.250370088019885</v>
      </c>
    </row>
    <row r="20" spans="1:16" x14ac:dyDescent="0.3">
      <c r="A20" t="s">
        <v>26</v>
      </c>
      <c r="C20" t="s">
        <v>60</v>
      </c>
      <c r="D20" t="s">
        <v>370</v>
      </c>
      <c r="E20" t="s">
        <v>41</v>
      </c>
      <c r="F20" t="s">
        <v>66</v>
      </c>
      <c r="G20" t="s">
        <v>21</v>
      </c>
      <c r="H20" t="s">
        <v>29</v>
      </c>
      <c r="I20" t="s">
        <v>64</v>
      </c>
      <c r="J20" t="s">
        <v>233</v>
      </c>
      <c r="K20" t="s">
        <v>287</v>
      </c>
      <c r="L20" t="s">
        <v>328</v>
      </c>
      <c r="M20" s="5" t="s">
        <v>279</v>
      </c>
      <c r="N20">
        <v>129643110</v>
      </c>
      <c r="O20">
        <v>913430</v>
      </c>
      <c r="P20">
        <f t="shared" si="0"/>
        <v>50.424973065060037</v>
      </c>
    </row>
    <row r="21" spans="1:16" x14ac:dyDescent="0.3">
      <c r="A21" t="s">
        <v>26</v>
      </c>
      <c r="C21" t="s">
        <v>61</v>
      </c>
      <c r="D21" t="s">
        <v>368</v>
      </c>
      <c r="E21" t="s">
        <v>42</v>
      </c>
      <c r="F21" t="s">
        <v>67</v>
      </c>
      <c r="G21" t="s">
        <v>22</v>
      </c>
      <c r="H21" t="s">
        <v>64</v>
      </c>
      <c r="I21" t="s">
        <v>64</v>
      </c>
      <c r="J21" t="s">
        <v>234</v>
      </c>
      <c r="K21" t="s">
        <v>286</v>
      </c>
      <c r="L21" s="2" t="s">
        <v>293</v>
      </c>
      <c r="M21" t="s">
        <v>279</v>
      </c>
      <c r="N21">
        <v>297919860</v>
      </c>
      <c r="O21">
        <v>5878512</v>
      </c>
      <c r="P21">
        <f t="shared" si="0"/>
        <v>115.87658546641204</v>
      </c>
    </row>
    <row r="22" spans="1:16" x14ac:dyDescent="0.3">
      <c r="A22" t="s">
        <v>26</v>
      </c>
      <c r="C22" t="s">
        <v>62</v>
      </c>
      <c r="D22" t="s">
        <v>370</v>
      </c>
      <c r="E22" t="s">
        <v>319</v>
      </c>
      <c r="F22" t="s">
        <v>24</v>
      </c>
      <c r="G22" t="s">
        <v>310</v>
      </c>
      <c r="H22" t="s">
        <v>29</v>
      </c>
      <c r="I22" t="s">
        <v>64</v>
      </c>
      <c r="J22" t="s">
        <v>235</v>
      </c>
      <c r="K22" t="s">
        <v>287</v>
      </c>
      <c r="L22" s="2" t="s">
        <v>296</v>
      </c>
      <c r="M22" s="6" t="s">
        <v>279</v>
      </c>
      <c r="N22">
        <v>117054659</v>
      </c>
      <c r="O22">
        <v>812336</v>
      </c>
      <c r="P22">
        <f t="shared" si="0"/>
        <v>45.528667333071439</v>
      </c>
    </row>
    <row r="23" spans="1:16" x14ac:dyDescent="0.3">
      <c r="A23" t="s">
        <v>92</v>
      </c>
      <c r="B23" t="s">
        <v>207</v>
      </c>
      <c r="C23" t="s">
        <v>207</v>
      </c>
      <c r="D23" t="s">
        <v>82</v>
      </c>
      <c r="E23" t="s">
        <v>5</v>
      </c>
      <c r="G23" t="s">
        <v>336</v>
      </c>
      <c r="H23" t="s">
        <v>93</v>
      </c>
      <c r="I23" t="s">
        <v>93</v>
      </c>
      <c r="J23" t="s">
        <v>272</v>
      </c>
      <c r="K23" t="s">
        <v>289</v>
      </c>
      <c r="N23">
        <v>458683312</v>
      </c>
      <c r="O23">
        <v>3086621</v>
      </c>
      <c r="P23">
        <f>N23/4012900</f>
        <v>114.30220339405417</v>
      </c>
    </row>
    <row r="24" spans="1:16" x14ac:dyDescent="0.3">
      <c r="A24" t="s">
        <v>92</v>
      </c>
      <c r="C24" t="s">
        <v>126</v>
      </c>
      <c r="D24" t="s">
        <v>125</v>
      </c>
      <c r="E24" t="s">
        <v>165</v>
      </c>
      <c r="F24" t="s">
        <v>208</v>
      </c>
      <c r="G24" t="s">
        <v>94</v>
      </c>
      <c r="H24" t="s">
        <v>95</v>
      </c>
      <c r="I24" t="s">
        <v>64</v>
      </c>
      <c r="J24" t="s">
        <v>236</v>
      </c>
      <c r="K24" t="s">
        <v>274</v>
      </c>
      <c r="L24" t="s">
        <v>292</v>
      </c>
      <c r="M24" s="3" t="s">
        <v>282</v>
      </c>
      <c r="N24">
        <v>153609021</v>
      </c>
      <c r="O24">
        <v>753024</v>
      </c>
      <c r="P24">
        <f t="shared" ref="P24:P61" si="1">N24/4012900</f>
        <v>38.278806100326449</v>
      </c>
    </row>
    <row r="25" spans="1:16" x14ac:dyDescent="0.3">
      <c r="A25" t="s">
        <v>92</v>
      </c>
      <c r="C25" t="s">
        <v>127</v>
      </c>
      <c r="D25" t="s">
        <v>159</v>
      </c>
      <c r="E25" t="s">
        <v>178</v>
      </c>
      <c r="F25" t="s">
        <v>160</v>
      </c>
      <c r="G25" t="s">
        <v>96</v>
      </c>
      <c r="H25" t="s">
        <v>99</v>
      </c>
      <c r="I25" t="s">
        <v>64</v>
      </c>
      <c r="J25" t="s">
        <v>237</v>
      </c>
      <c r="K25" t="s">
        <v>274</v>
      </c>
      <c r="L25" t="s">
        <v>292</v>
      </c>
      <c r="N25">
        <v>195275930</v>
      </c>
      <c r="O25">
        <v>963018</v>
      </c>
      <c r="P25">
        <f t="shared" si="1"/>
        <v>48.662047397144207</v>
      </c>
    </row>
    <row r="26" spans="1:16" x14ac:dyDescent="0.3">
      <c r="A26" t="s">
        <v>92</v>
      </c>
      <c r="C26" t="s">
        <v>128</v>
      </c>
      <c r="D26" t="s">
        <v>159</v>
      </c>
      <c r="E26" t="s">
        <v>179</v>
      </c>
      <c r="F26" t="s">
        <v>161</v>
      </c>
      <c r="G26" t="s">
        <v>325</v>
      </c>
      <c r="H26" t="s">
        <v>99</v>
      </c>
      <c r="I26" t="s">
        <v>64</v>
      </c>
      <c r="J26" t="s">
        <v>238</v>
      </c>
      <c r="K26" t="s">
        <v>274</v>
      </c>
      <c r="L26" s="2" t="s">
        <v>297</v>
      </c>
      <c r="M26" t="s">
        <v>279</v>
      </c>
      <c r="N26">
        <v>186239752</v>
      </c>
      <c r="O26">
        <v>908832</v>
      </c>
      <c r="P26">
        <f t="shared" si="1"/>
        <v>46.410264895711329</v>
      </c>
    </row>
    <row r="27" spans="1:16" x14ac:dyDescent="0.3">
      <c r="A27" t="s">
        <v>92</v>
      </c>
      <c r="C27" t="s">
        <v>129</v>
      </c>
      <c r="D27" t="s">
        <v>159</v>
      </c>
      <c r="E27" t="s">
        <v>180</v>
      </c>
      <c r="F27" t="s">
        <v>162</v>
      </c>
      <c r="G27" t="s">
        <v>97</v>
      </c>
      <c r="H27" t="s">
        <v>99</v>
      </c>
      <c r="I27" t="s">
        <v>64</v>
      </c>
      <c r="J27" t="s">
        <v>239</v>
      </c>
      <c r="K27" t="s">
        <v>274</v>
      </c>
      <c r="L27" t="s">
        <v>292</v>
      </c>
      <c r="N27">
        <v>187198538</v>
      </c>
      <c r="O27">
        <v>919215</v>
      </c>
      <c r="P27">
        <f t="shared" si="1"/>
        <v>46.649190859478182</v>
      </c>
    </row>
    <row r="28" spans="1:16" x14ac:dyDescent="0.3">
      <c r="A28" t="s">
        <v>92</v>
      </c>
      <c r="C28" t="s">
        <v>130</v>
      </c>
      <c r="D28" t="s">
        <v>159</v>
      </c>
      <c r="E28" t="s">
        <v>181</v>
      </c>
      <c r="F28" t="s">
        <v>163</v>
      </c>
      <c r="G28" t="s">
        <v>98</v>
      </c>
      <c r="H28" t="s">
        <v>99</v>
      </c>
      <c r="I28" t="s">
        <v>64</v>
      </c>
      <c r="J28" t="s">
        <v>240</v>
      </c>
      <c r="K28" t="s">
        <v>274</v>
      </c>
      <c r="L28" t="s">
        <v>292</v>
      </c>
      <c r="N28">
        <v>189885114</v>
      </c>
      <c r="O28">
        <v>941501</v>
      </c>
      <c r="P28">
        <f t="shared" si="1"/>
        <v>47.318675770639686</v>
      </c>
    </row>
    <row r="29" spans="1:16" x14ac:dyDescent="0.3">
      <c r="A29" t="s">
        <v>92</v>
      </c>
      <c r="C29" t="s">
        <v>131</v>
      </c>
      <c r="D29" t="s">
        <v>159</v>
      </c>
      <c r="E29" t="s">
        <v>182</v>
      </c>
      <c r="F29" t="s">
        <v>164</v>
      </c>
      <c r="G29" t="s">
        <v>326</v>
      </c>
      <c r="H29" t="s">
        <v>99</v>
      </c>
      <c r="I29" t="s">
        <v>64</v>
      </c>
      <c r="J29" t="s">
        <v>241</v>
      </c>
      <c r="K29" t="s">
        <v>274</v>
      </c>
      <c r="L29" t="s">
        <v>292</v>
      </c>
      <c r="N29">
        <v>151287938</v>
      </c>
      <c r="O29">
        <v>737423</v>
      </c>
      <c r="P29">
        <f t="shared" si="1"/>
        <v>37.700400707717613</v>
      </c>
    </row>
    <row r="30" spans="1:16" x14ac:dyDescent="0.3">
      <c r="A30" t="s">
        <v>92</v>
      </c>
      <c r="C30" t="s">
        <v>132</v>
      </c>
      <c r="D30" t="s">
        <v>159</v>
      </c>
      <c r="E30" t="s">
        <v>183</v>
      </c>
      <c r="F30" t="s">
        <v>298</v>
      </c>
      <c r="G30" t="s">
        <v>327</v>
      </c>
      <c r="H30" t="s">
        <v>99</v>
      </c>
      <c r="I30" t="s">
        <v>64</v>
      </c>
      <c r="J30" t="s">
        <v>242</v>
      </c>
      <c r="K30" t="s">
        <v>274</v>
      </c>
      <c r="L30" t="s">
        <v>292</v>
      </c>
      <c r="N30">
        <v>155328178</v>
      </c>
      <c r="O30">
        <v>777881</v>
      </c>
      <c r="P30">
        <f t="shared" si="1"/>
        <v>38.707213735702361</v>
      </c>
    </row>
    <row r="31" spans="1:16" x14ac:dyDescent="0.3">
      <c r="A31" t="s">
        <v>92</v>
      </c>
      <c r="B31" t="s">
        <v>314</v>
      </c>
      <c r="C31" t="s">
        <v>284</v>
      </c>
      <c r="D31" t="s">
        <v>125</v>
      </c>
      <c r="E31" t="s">
        <v>158</v>
      </c>
      <c r="F31" t="s">
        <v>209</v>
      </c>
      <c r="G31" t="s">
        <v>284</v>
      </c>
      <c r="H31" t="s">
        <v>100</v>
      </c>
      <c r="I31" t="s">
        <v>64</v>
      </c>
      <c r="J31" t="s">
        <v>243</v>
      </c>
      <c r="K31" t="s">
        <v>274</v>
      </c>
      <c r="L31" t="s">
        <v>311</v>
      </c>
      <c r="M31" t="s">
        <v>279</v>
      </c>
      <c r="N31">
        <v>176201835</v>
      </c>
      <c r="O31">
        <v>858111</v>
      </c>
      <c r="P31">
        <f t="shared" si="1"/>
        <v>43.908852700042367</v>
      </c>
    </row>
    <row r="32" spans="1:16" x14ac:dyDescent="0.3">
      <c r="A32" t="s">
        <v>92</v>
      </c>
      <c r="B32" t="s">
        <v>305</v>
      </c>
      <c r="C32" t="s">
        <v>133</v>
      </c>
      <c r="D32" t="s">
        <v>284</v>
      </c>
      <c r="E32" t="s">
        <v>184</v>
      </c>
      <c r="F32" t="s">
        <v>101</v>
      </c>
      <c r="G32" t="s">
        <v>304</v>
      </c>
      <c r="H32" t="s">
        <v>100</v>
      </c>
      <c r="I32" t="s">
        <v>64</v>
      </c>
      <c r="J32" t="s">
        <v>244</v>
      </c>
      <c r="K32" t="s">
        <v>274</v>
      </c>
      <c r="L32" s="2" t="s">
        <v>303</v>
      </c>
      <c r="M32" t="s">
        <v>279</v>
      </c>
      <c r="N32">
        <v>141984525</v>
      </c>
      <c r="O32">
        <v>685790</v>
      </c>
      <c r="P32">
        <f t="shared" si="1"/>
        <v>35.382024221884421</v>
      </c>
    </row>
    <row r="33" spans="1:19" x14ac:dyDescent="0.3">
      <c r="A33" t="s">
        <v>92</v>
      </c>
      <c r="C33" t="s">
        <v>134</v>
      </c>
      <c r="D33" t="s">
        <v>284</v>
      </c>
      <c r="E33" t="s">
        <v>185</v>
      </c>
      <c r="F33" t="s">
        <v>102</v>
      </c>
      <c r="G33" t="s">
        <v>299</v>
      </c>
      <c r="H33" t="s">
        <v>100</v>
      </c>
      <c r="I33" t="s">
        <v>64</v>
      </c>
      <c r="J33" t="s">
        <v>245</v>
      </c>
      <c r="K33" t="s">
        <v>274</v>
      </c>
      <c r="L33" t="s">
        <v>292</v>
      </c>
      <c r="M33" s="4" t="s">
        <v>324</v>
      </c>
      <c r="N33">
        <v>150884988</v>
      </c>
      <c r="O33">
        <v>748926</v>
      </c>
      <c r="P33">
        <f t="shared" si="1"/>
        <v>37.599987041790229</v>
      </c>
    </row>
    <row r="34" spans="1:19" x14ac:dyDescent="0.3">
      <c r="A34" t="s">
        <v>92</v>
      </c>
      <c r="C34" t="s">
        <v>135</v>
      </c>
      <c r="D34" t="s">
        <v>284</v>
      </c>
      <c r="E34" t="s">
        <v>186</v>
      </c>
      <c r="F34" t="s">
        <v>103</v>
      </c>
      <c r="G34" t="s">
        <v>103</v>
      </c>
      <c r="H34" t="s">
        <v>100</v>
      </c>
      <c r="I34" t="s">
        <v>64</v>
      </c>
      <c r="J34" t="s">
        <v>246</v>
      </c>
      <c r="K34" t="s">
        <v>274</v>
      </c>
      <c r="L34" t="s">
        <v>292</v>
      </c>
      <c r="M34" s="4" t="s">
        <v>324</v>
      </c>
      <c r="N34">
        <v>145571442</v>
      </c>
      <c r="O34">
        <v>712310</v>
      </c>
      <c r="P34">
        <f t="shared" si="1"/>
        <v>36.275870816616411</v>
      </c>
    </row>
    <row r="35" spans="1:19" x14ac:dyDescent="0.3">
      <c r="A35" t="s">
        <v>92</v>
      </c>
      <c r="C35" t="s">
        <v>136</v>
      </c>
      <c r="D35" t="s">
        <v>284</v>
      </c>
      <c r="E35" t="s">
        <v>187</v>
      </c>
      <c r="F35" t="s">
        <v>104</v>
      </c>
      <c r="G35" t="s">
        <v>300</v>
      </c>
      <c r="H35" t="s">
        <v>100</v>
      </c>
      <c r="I35" t="s">
        <v>64</v>
      </c>
      <c r="J35" t="s">
        <v>247</v>
      </c>
      <c r="K35" t="s">
        <v>274</v>
      </c>
      <c r="L35" t="s">
        <v>292</v>
      </c>
      <c r="M35" s="4" t="s">
        <v>324</v>
      </c>
      <c r="N35">
        <v>193731124</v>
      </c>
      <c r="O35">
        <v>960299</v>
      </c>
      <c r="P35">
        <f t="shared" si="1"/>
        <v>48.277087393157068</v>
      </c>
    </row>
    <row r="36" spans="1:19" x14ac:dyDescent="0.3">
      <c r="A36" t="s">
        <v>92</v>
      </c>
      <c r="C36" t="s">
        <v>137</v>
      </c>
      <c r="D36" t="s">
        <v>284</v>
      </c>
      <c r="E36" t="s">
        <v>188</v>
      </c>
      <c r="F36" t="s">
        <v>105</v>
      </c>
      <c r="G36" t="s">
        <v>105</v>
      </c>
      <c r="H36" t="s">
        <v>100</v>
      </c>
      <c r="I36" t="s">
        <v>64</v>
      </c>
      <c r="J36" t="s">
        <v>248</v>
      </c>
      <c r="K36" t="s">
        <v>274</v>
      </c>
      <c r="L36" t="s">
        <v>292</v>
      </c>
      <c r="M36" s="4" t="s">
        <v>324</v>
      </c>
      <c r="N36">
        <v>118445575</v>
      </c>
      <c r="O36">
        <v>569395</v>
      </c>
      <c r="P36">
        <f t="shared" si="1"/>
        <v>29.516203992125394</v>
      </c>
    </row>
    <row r="37" spans="1:19" x14ac:dyDescent="0.3">
      <c r="A37" t="s">
        <v>92</v>
      </c>
      <c r="C37" t="s">
        <v>138</v>
      </c>
      <c r="D37" t="s">
        <v>284</v>
      </c>
      <c r="E37" t="s">
        <v>189</v>
      </c>
      <c r="F37" t="s">
        <v>106</v>
      </c>
      <c r="G37" t="s">
        <v>106</v>
      </c>
      <c r="H37" t="s">
        <v>100</v>
      </c>
      <c r="I37" t="s">
        <v>64</v>
      </c>
      <c r="J37" t="s">
        <v>288</v>
      </c>
      <c r="K37" t="s">
        <v>274</v>
      </c>
      <c r="L37" t="s">
        <v>292</v>
      </c>
      <c r="M37" s="4" t="s">
        <v>324</v>
      </c>
      <c r="N37">
        <v>159083502</v>
      </c>
      <c r="O37">
        <v>778290</v>
      </c>
      <c r="P37">
        <f t="shared" si="1"/>
        <v>39.643026738767475</v>
      </c>
    </row>
    <row r="38" spans="1:19" x14ac:dyDescent="0.3">
      <c r="A38" t="s">
        <v>92</v>
      </c>
      <c r="C38" t="s">
        <v>139</v>
      </c>
      <c r="D38" t="s">
        <v>284</v>
      </c>
      <c r="E38" t="s">
        <v>190</v>
      </c>
      <c r="F38" t="s">
        <v>107</v>
      </c>
      <c r="G38" t="s">
        <v>301</v>
      </c>
      <c r="H38" t="s">
        <v>100</v>
      </c>
      <c r="I38" t="s">
        <v>64</v>
      </c>
      <c r="J38" t="s">
        <v>249</v>
      </c>
      <c r="K38" t="s">
        <v>274</v>
      </c>
      <c r="L38" t="s">
        <v>292</v>
      </c>
      <c r="M38" s="4" t="s">
        <v>324</v>
      </c>
      <c r="N38">
        <v>191536943</v>
      </c>
      <c r="O38">
        <v>951208</v>
      </c>
      <c r="P38">
        <f t="shared" si="1"/>
        <v>47.730305514715042</v>
      </c>
    </row>
    <row r="39" spans="1:19" x14ac:dyDescent="0.3">
      <c r="A39" t="s">
        <v>92</v>
      </c>
      <c r="C39" t="s">
        <v>140</v>
      </c>
      <c r="D39" t="s">
        <v>284</v>
      </c>
      <c r="E39" t="s">
        <v>191</v>
      </c>
      <c r="F39" t="s">
        <v>108</v>
      </c>
      <c r="G39" t="s">
        <v>108</v>
      </c>
      <c r="H39" t="s">
        <v>100</v>
      </c>
      <c r="I39" t="s">
        <v>64</v>
      </c>
      <c r="J39" t="s">
        <v>250</v>
      </c>
      <c r="K39" t="s">
        <v>274</v>
      </c>
      <c r="L39" t="s">
        <v>292</v>
      </c>
      <c r="M39" s="4" t="s">
        <v>324</v>
      </c>
      <c r="N39">
        <v>160452005</v>
      </c>
      <c r="O39">
        <v>780827</v>
      </c>
      <c r="P39">
        <f t="shared" si="1"/>
        <v>39.984052680106657</v>
      </c>
    </row>
    <row r="40" spans="1:19" x14ac:dyDescent="0.3">
      <c r="A40" t="s">
        <v>92</v>
      </c>
      <c r="C40" t="s">
        <v>141</v>
      </c>
      <c r="D40" t="s">
        <v>284</v>
      </c>
      <c r="E40" t="s">
        <v>192</v>
      </c>
      <c r="F40" t="s">
        <v>109</v>
      </c>
      <c r="G40" t="s">
        <v>109</v>
      </c>
      <c r="H40" t="s">
        <v>100</v>
      </c>
      <c r="I40" t="s">
        <v>64</v>
      </c>
      <c r="J40" t="s">
        <v>251</v>
      </c>
      <c r="K40" t="s">
        <v>274</v>
      </c>
      <c r="L40" t="s">
        <v>292</v>
      </c>
      <c r="M40" s="4" t="s">
        <v>324</v>
      </c>
      <c r="N40">
        <v>246382216</v>
      </c>
      <c r="O40">
        <v>1218687</v>
      </c>
      <c r="P40">
        <f t="shared" si="1"/>
        <v>61.397546911211343</v>
      </c>
    </row>
    <row r="41" spans="1:19" x14ac:dyDescent="0.3">
      <c r="A41" t="s">
        <v>92</v>
      </c>
      <c r="C41" t="s">
        <v>142</v>
      </c>
      <c r="D41" t="s">
        <v>284</v>
      </c>
      <c r="E41" t="s">
        <v>193</v>
      </c>
      <c r="F41" t="s">
        <v>110</v>
      </c>
      <c r="G41" t="s">
        <v>302</v>
      </c>
      <c r="H41" t="s">
        <v>100</v>
      </c>
      <c r="I41" t="s">
        <v>64</v>
      </c>
      <c r="J41" t="s">
        <v>252</v>
      </c>
      <c r="K41" t="s">
        <v>274</v>
      </c>
      <c r="L41" t="s">
        <v>292</v>
      </c>
      <c r="M41" s="4" t="s">
        <v>324</v>
      </c>
      <c r="N41">
        <v>210129460</v>
      </c>
      <c r="O41">
        <v>1040475</v>
      </c>
      <c r="P41">
        <f t="shared" si="1"/>
        <v>52.363492735926634</v>
      </c>
    </row>
    <row r="42" spans="1:19" x14ac:dyDescent="0.3">
      <c r="A42" t="s">
        <v>92</v>
      </c>
      <c r="C42" t="s">
        <v>143</v>
      </c>
      <c r="D42" t="s">
        <v>284</v>
      </c>
      <c r="E42" t="s">
        <v>194</v>
      </c>
      <c r="F42" t="s">
        <v>111</v>
      </c>
      <c r="G42" t="s">
        <v>111</v>
      </c>
      <c r="H42" t="s">
        <v>100</v>
      </c>
      <c r="I42" t="s">
        <v>64</v>
      </c>
      <c r="J42" t="s">
        <v>253</v>
      </c>
      <c r="K42" t="s">
        <v>274</v>
      </c>
      <c r="L42" t="s">
        <v>292</v>
      </c>
      <c r="M42" s="4" t="s">
        <v>324</v>
      </c>
      <c r="N42">
        <v>211052090</v>
      </c>
      <c r="O42">
        <v>1030666</v>
      </c>
      <c r="P42">
        <f t="shared" si="1"/>
        <v>52.593408756759452</v>
      </c>
    </row>
    <row r="43" spans="1:19" x14ac:dyDescent="0.3">
      <c r="A43" t="s">
        <v>92</v>
      </c>
      <c r="B43" t="s">
        <v>112</v>
      </c>
      <c r="C43" t="s">
        <v>318</v>
      </c>
      <c r="D43" t="s">
        <v>125</v>
      </c>
      <c r="E43" t="s">
        <v>213</v>
      </c>
      <c r="F43" t="s">
        <v>354</v>
      </c>
      <c r="G43" t="s">
        <v>318</v>
      </c>
      <c r="H43" t="s">
        <v>113</v>
      </c>
      <c r="I43" t="s">
        <v>64</v>
      </c>
      <c r="J43" t="s">
        <v>254</v>
      </c>
      <c r="K43" t="s">
        <v>286</v>
      </c>
      <c r="L43" t="s">
        <v>321</v>
      </c>
      <c r="M43" t="s">
        <v>279</v>
      </c>
      <c r="N43">
        <v>331718739</v>
      </c>
      <c r="O43">
        <v>6504289</v>
      </c>
      <c r="P43">
        <f t="shared" si="1"/>
        <v>82.663096264546837</v>
      </c>
    </row>
    <row r="44" spans="1:19" x14ac:dyDescent="0.3">
      <c r="A44" t="s">
        <v>92</v>
      </c>
      <c r="B44" t="s">
        <v>317</v>
      </c>
      <c r="C44" t="s">
        <v>317</v>
      </c>
      <c r="D44" t="s">
        <v>112</v>
      </c>
      <c r="E44" t="s">
        <v>212</v>
      </c>
      <c r="F44" t="s">
        <v>211</v>
      </c>
      <c r="G44" t="s">
        <v>114</v>
      </c>
      <c r="H44" t="s">
        <v>113</v>
      </c>
      <c r="I44" t="s">
        <v>64</v>
      </c>
      <c r="J44" t="s">
        <v>285</v>
      </c>
      <c r="K44" t="s">
        <v>286</v>
      </c>
      <c r="L44" s="2" t="s">
        <v>306</v>
      </c>
      <c r="M44" t="s">
        <v>279</v>
      </c>
      <c r="N44">
        <v>348116106</v>
      </c>
      <c r="O44">
        <v>6825806</v>
      </c>
      <c r="P44">
        <f t="shared" si="1"/>
        <v>86.749260136061196</v>
      </c>
    </row>
    <row r="45" spans="1:19" x14ac:dyDescent="0.3">
      <c r="A45" t="s">
        <v>92</v>
      </c>
      <c r="C45" s="1" t="s">
        <v>144</v>
      </c>
      <c r="D45" t="s">
        <v>119</v>
      </c>
      <c r="E45" t="s">
        <v>195</v>
      </c>
      <c r="F45" t="s">
        <v>117</v>
      </c>
      <c r="G45" t="s">
        <v>277</v>
      </c>
      <c r="H45" t="s">
        <v>116</v>
      </c>
      <c r="I45" t="s">
        <v>64</v>
      </c>
      <c r="J45" t="s">
        <v>255</v>
      </c>
      <c r="K45" t="s">
        <v>274</v>
      </c>
      <c r="L45" s="2" t="s">
        <v>307</v>
      </c>
      <c r="M45" t="s">
        <v>279</v>
      </c>
      <c r="N45">
        <v>142845028</v>
      </c>
      <c r="O45">
        <v>707407</v>
      </c>
      <c r="P45">
        <f t="shared" si="1"/>
        <v>35.59645842159037</v>
      </c>
    </row>
    <row r="46" spans="1:19" x14ac:dyDescent="0.3">
      <c r="A46" t="s">
        <v>92</v>
      </c>
      <c r="C46" s="1" t="s">
        <v>145</v>
      </c>
      <c r="D46" t="s">
        <v>119</v>
      </c>
      <c r="E46" t="s">
        <v>196</v>
      </c>
      <c r="F46" t="s">
        <v>164</v>
      </c>
      <c r="G46" t="s">
        <v>118</v>
      </c>
      <c r="H46" t="s">
        <v>116</v>
      </c>
      <c r="I46" t="s">
        <v>64</v>
      </c>
      <c r="J46" t="s">
        <v>256</v>
      </c>
      <c r="K46" t="s">
        <v>274</v>
      </c>
      <c r="L46" s="2" t="s">
        <v>308</v>
      </c>
      <c r="M46" t="s">
        <v>279</v>
      </c>
      <c r="N46">
        <v>194960129</v>
      </c>
      <c r="O46">
        <v>969421</v>
      </c>
      <c r="P46">
        <f t="shared" si="1"/>
        <v>48.583350943208153</v>
      </c>
    </row>
    <row r="47" spans="1:19" x14ac:dyDescent="0.3">
      <c r="A47" t="s">
        <v>92</v>
      </c>
      <c r="C47" s="1" t="s">
        <v>148</v>
      </c>
      <c r="D47" t="s">
        <v>283</v>
      </c>
      <c r="E47" t="s">
        <v>197</v>
      </c>
      <c r="F47" t="s">
        <v>172</v>
      </c>
      <c r="G47" t="s">
        <v>120</v>
      </c>
      <c r="H47" t="s">
        <v>64</v>
      </c>
      <c r="I47" t="s">
        <v>64</v>
      </c>
      <c r="J47" t="s">
        <v>257</v>
      </c>
      <c r="K47" t="s">
        <v>286</v>
      </c>
      <c r="L47" s="2" t="s">
        <v>309</v>
      </c>
      <c r="M47" t="s">
        <v>279</v>
      </c>
      <c r="N47">
        <v>173825799</v>
      </c>
      <c r="O47">
        <v>3408349</v>
      </c>
      <c r="P47">
        <f t="shared" si="1"/>
        <v>43.316753220862715</v>
      </c>
      <c r="Q47" t="s">
        <v>343</v>
      </c>
      <c r="S47" s="8"/>
    </row>
    <row r="48" spans="1:19" x14ac:dyDescent="0.3">
      <c r="A48" t="s">
        <v>92</v>
      </c>
      <c r="C48" s="1" t="s">
        <v>149</v>
      </c>
      <c r="D48" t="s">
        <v>283</v>
      </c>
      <c r="E48" t="s">
        <v>39</v>
      </c>
      <c r="F48" t="s">
        <v>175</v>
      </c>
      <c r="G48" t="s">
        <v>19</v>
      </c>
      <c r="H48" t="s">
        <v>64</v>
      </c>
      <c r="I48" t="s">
        <v>64</v>
      </c>
      <c r="J48" t="s">
        <v>258</v>
      </c>
      <c r="K48" t="s">
        <v>286</v>
      </c>
      <c r="L48" t="s">
        <v>309</v>
      </c>
      <c r="M48" t="s">
        <v>279</v>
      </c>
      <c r="N48">
        <v>197892444</v>
      </c>
      <c r="O48">
        <v>3880244</v>
      </c>
      <c r="P48">
        <f t="shared" si="1"/>
        <v>49.314073114206685</v>
      </c>
      <c r="Q48" t="s">
        <v>343</v>
      </c>
    </row>
    <row r="49" spans="1:17" x14ac:dyDescent="0.3">
      <c r="A49" t="s">
        <v>92</v>
      </c>
      <c r="C49" s="1" t="s">
        <v>150</v>
      </c>
      <c r="D49" t="s">
        <v>283</v>
      </c>
      <c r="E49" t="s">
        <v>198</v>
      </c>
      <c r="F49" t="s">
        <v>169</v>
      </c>
      <c r="G49" t="s">
        <v>331</v>
      </c>
      <c r="H49" t="s">
        <v>64</v>
      </c>
      <c r="I49" t="s">
        <v>64</v>
      </c>
      <c r="J49" t="s">
        <v>259</v>
      </c>
      <c r="K49" t="s">
        <v>286</v>
      </c>
      <c r="L49" t="s">
        <v>292</v>
      </c>
      <c r="N49">
        <v>347643897</v>
      </c>
      <c r="O49">
        <v>6816547</v>
      </c>
      <c r="P49">
        <f t="shared" si="1"/>
        <v>86.631587380697255</v>
      </c>
    </row>
    <row r="50" spans="1:17" x14ac:dyDescent="0.3">
      <c r="A50" t="s">
        <v>92</v>
      </c>
      <c r="C50" s="1" t="s">
        <v>151</v>
      </c>
      <c r="D50" t="s">
        <v>283</v>
      </c>
      <c r="E50" t="s">
        <v>199</v>
      </c>
      <c r="F50" t="s">
        <v>121</v>
      </c>
      <c r="G50" t="s">
        <v>332</v>
      </c>
      <c r="H50" t="s">
        <v>64</v>
      </c>
      <c r="I50" t="s">
        <v>64</v>
      </c>
      <c r="J50" t="s">
        <v>260</v>
      </c>
      <c r="K50" t="s">
        <v>286</v>
      </c>
      <c r="L50" t="s">
        <v>292</v>
      </c>
      <c r="N50">
        <v>424970658</v>
      </c>
      <c r="O50">
        <v>8332758</v>
      </c>
      <c r="P50">
        <f t="shared" si="1"/>
        <v>105.9011333449625</v>
      </c>
    </row>
    <row r="51" spans="1:17" x14ac:dyDescent="0.3">
      <c r="A51" t="s">
        <v>92</v>
      </c>
      <c r="C51" s="1" t="s">
        <v>152</v>
      </c>
      <c r="D51" t="s">
        <v>283</v>
      </c>
      <c r="E51" t="s">
        <v>200</v>
      </c>
      <c r="F51" t="s">
        <v>170</v>
      </c>
      <c r="G51" t="s">
        <v>333</v>
      </c>
      <c r="H51" t="s">
        <v>64</v>
      </c>
      <c r="I51" t="s">
        <v>64</v>
      </c>
      <c r="J51" t="s">
        <v>261</v>
      </c>
      <c r="K51" t="s">
        <v>286</v>
      </c>
      <c r="L51" t="s">
        <v>292</v>
      </c>
      <c r="N51">
        <v>366174951</v>
      </c>
      <c r="O51">
        <v>7179901</v>
      </c>
      <c r="P51">
        <f t="shared" si="1"/>
        <v>91.24945824715293</v>
      </c>
    </row>
    <row r="52" spans="1:17" x14ac:dyDescent="0.3">
      <c r="A52" t="s">
        <v>92</v>
      </c>
      <c r="C52" s="1" t="s">
        <v>153</v>
      </c>
      <c r="D52" t="s">
        <v>283</v>
      </c>
      <c r="E52" t="s">
        <v>201</v>
      </c>
      <c r="F52" t="s">
        <v>171</v>
      </c>
      <c r="G52" t="s">
        <v>330</v>
      </c>
      <c r="H52" t="s">
        <v>64</v>
      </c>
      <c r="I52" t="s">
        <v>64</v>
      </c>
      <c r="J52" t="s">
        <v>262</v>
      </c>
      <c r="K52" t="s">
        <v>286</v>
      </c>
      <c r="L52" t="s">
        <v>292</v>
      </c>
      <c r="N52">
        <v>373641606</v>
      </c>
      <c r="O52">
        <v>7326306</v>
      </c>
      <c r="P52">
        <f t="shared" si="1"/>
        <v>93.110121358618457</v>
      </c>
    </row>
    <row r="53" spans="1:17" x14ac:dyDescent="0.3">
      <c r="A53" t="s">
        <v>92</v>
      </c>
      <c r="C53" s="1" t="s">
        <v>154</v>
      </c>
      <c r="D53" t="s">
        <v>283</v>
      </c>
      <c r="E53" t="s">
        <v>202</v>
      </c>
      <c r="F53" t="s">
        <v>173</v>
      </c>
      <c r="G53" t="s">
        <v>334</v>
      </c>
      <c r="H53" t="s">
        <v>64</v>
      </c>
      <c r="I53" t="s">
        <v>64</v>
      </c>
      <c r="J53" t="s">
        <v>263</v>
      </c>
      <c r="K53" t="s">
        <v>286</v>
      </c>
      <c r="L53" t="s">
        <v>292</v>
      </c>
      <c r="N53">
        <v>370983435</v>
      </c>
      <c r="O53">
        <v>7274185</v>
      </c>
      <c r="P53">
        <f t="shared" si="1"/>
        <v>92.44771486954572</v>
      </c>
    </row>
    <row r="54" spans="1:17" x14ac:dyDescent="0.3">
      <c r="A54" t="s">
        <v>92</v>
      </c>
      <c r="C54" s="1" t="s">
        <v>155</v>
      </c>
      <c r="D54" t="s">
        <v>283</v>
      </c>
      <c r="E54" t="s">
        <v>203</v>
      </c>
      <c r="F54" t="s">
        <v>174</v>
      </c>
      <c r="G54" t="s">
        <v>335</v>
      </c>
      <c r="H54" t="s">
        <v>64</v>
      </c>
      <c r="I54" t="s">
        <v>64</v>
      </c>
      <c r="J54" t="s">
        <v>264</v>
      </c>
      <c r="K54" t="s">
        <v>286</v>
      </c>
      <c r="L54" t="s">
        <v>292</v>
      </c>
      <c r="N54">
        <v>358475481</v>
      </c>
      <c r="O54">
        <v>7028931</v>
      </c>
      <c r="P54">
        <f t="shared" si="1"/>
        <v>89.330778489371781</v>
      </c>
    </row>
    <row r="55" spans="1:17" x14ac:dyDescent="0.3">
      <c r="A55" t="s">
        <v>92</v>
      </c>
      <c r="B55" t="s">
        <v>315</v>
      </c>
      <c r="C55" s="1" t="s">
        <v>156</v>
      </c>
      <c r="D55" t="s">
        <v>283</v>
      </c>
      <c r="E55" t="s">
        <v>204</v>
      </c>
      <c r="F55" t="s">
        <v>273</v>
      </c>
      <c r="G55" t="s">
        <v>122</v>
      </c>
      <c r="H55" t="s">
        <v>64</v>
      </c>
      <c r="I55" t="s">
        <v>64</v>
      </c>
      <c r="J55" t="s">
        <v>265</v>
      </c>
      <c r="K55" t="s">
        <v>286</v>
      </c>
      <c r="L55" s="2" t="s">
        <v>316</v>
      </c>
      <c r="M55" t="s">
        <v>279</v>
      </c>
      <c r="N55">
        <v>343688544</v>
      </c>
      <c r="O55">
        <v>6798550</v>
      </c>
      <c r="P55">
        <f t="shared" si="1"/>
        <v>85.64592788257869</v>
      </c>
      <c r="Q55" t="s">
        <v>341</v>
      </c>
    </row>
    <row r="56" spans="1:17" x14ac:dyDescent="0.3">
      <c r="A56" t="s">
        <v>92</v>
      </c>
      <c r="B56" s="1" t="s">
        <v>157</v>
      </c>
      <c r="C56" s="1" t="s">
        <v>157</v>
      </c>
      <c r="D56" t="s">
        <v>283</v>
      </c>
      <c r="E56" t="s">
        <v>40</v>
      </c>
      <c r="F56" t="s">
        <v>176</v>
      </c>
      <c r="G56" t="s">
        <v>20</v>
      </c>
      <c r="H56" t="s">
        <v>64</v>
      </c>
      <c r="I56" t="s">
        <v>64</v>
      </c>
      <c r="J56" t="s">
        <v>266</v>
      </c>
      <c r="K56" t="s">
        <v>286</v>
      </c>
      <c r="L56" s="2" t="s">
        <v>339</v>
      </c>
      <c r="M56" t="s">
        <v>279</v>
      </c>
      <c r="N56">
        <v>349391853</v>
      </c>
      <c r="O56">
        <v>6904108</v>
      </c>
      <c r="P56">
        <f t="shared" si="1"/>
        <v>87.0671716215206</v>
      </c>
      <c r="Q56" t="s">
        <v>340</v>
      </c>
    </row>
    <row r="57" spans="1:17" x14ac:dyDescent="0.3">
      <c r="A57" t="s">
        <v>92</v>
      </c>
      <c r="B57" s="1" t="s">
        <v>157</v>
      </c>
      <c r="C57" s="1" t="s">
        <v>157</v>
      </c>
      <c r="D57" t="s">
        <v>283</v>
      </c>
      <c r="E57" t="s">
        <v>205</v>
      </c>
      <c r="F57" t="s">
        <v>177</v>
      </c>
      <c r="G57" t="s">
        <v>123</v>
      </c>
      <c r="H57" t="s">
        <v>64</v>
      </c>
      <c r="I57" t="s">
        <v>64</v>
      </c>
      <c r="J57" t="s">
        <v>267</v>
      </c>
      <c r="K57" t="s">
        <v>286</v>
      </c>
      <c r="L57" s="2" t="s">
        <v>339</v>
      </c>
      <c r="M57" t="s">
        <v>279</v>
      </c>
      <c r="N57">
        <v>373923393</v>
      </c>
      <c r="O57">
        <v>7380116</v>
      </c>
      <c r="P57">
        <f t="shared" si="1"/>
        <v>93.180341648184609</v>
      </c>
      <c r="Q57" t="s">
        <v>340</v>
      </c>
    </row>
    <row r="58" spans="1:17" x14ac:dyDescent="0.3">
      <c r="A58" t="s">
        <v>92</v>
      </c>
      <c r="B58" t="s">
        <v>147</v>
      </c>
      <c r="C58" t="s">
        <v>147</v>
      </c>
      <c r="D58" t="s">
        <v>283</v>
      </c>
      <c r="E58" t="s">
        <v>41</v>
      </c>
      <c r="F58" t="s">
        <v>167</v>
      </c>
      <c r="G58" t="s">
        <v>21</v>
      </c>
      <c r="H58" t="s">
        <v>64</v>
      </c>
      <c r="I58" t="s">
        <v>64</v>
      </c>
      <c r="J58" t="s">
        <v>268</v>
      </c>
      <c r="K58" t="s">
        <v>286</v>
      </c>
      <c r="L58" s="2" t="s">
        <v>339</v>
      </c>
      <c r="M58" t="s">
        <v>279</v>
      </c>
      <c r="N58">
        <v>335480584</v>
      </c>
      <c r="O58">
        <v>6624082</v>
      </c>
      <c r="P58">
        <f t="shared" si="1"/>
        <v>83.600534276956807</v>
      </c>
      <c r="Q58" t="s">
        <v>340</v>
      </c>
    </row>
    <row r="59" spans="1:17" x14ac:dyDescent="0.3">
      <c r="A59" t="s">
        <v>92</v>
      </c>
      <c r="B59" t="s">
        <v>314</v>
      </c>
      <c r="C59" t="s">
        <v>283</v>
      </c>
      <c r="D59" t="s">
        <v>125</v>
      </c>
      <c r="E59" t="s">
        <v>158</v>
      </c>
      <c r="F59" t="s">
        <v>209</v>
      </c>
      <c r="G59" t="s">
        <v>283</v>
      </c>
      <c r="H59" t="s">
        <v>64</v>
      </c>
      <c r="I59" t="s">
        <v>64</v>
      </c>
      <c r="J59" t="s">
        <v>269</v>
      </c>
      <c r="K59" t="s">
        <v>286</v>
      </c>
      <c r="L59" t="s">
        <v>311</v>
      </c>
      <c r="M59" t="s">
        <v>279</v>
      </c>
      <c r="N59">
        <v>328014308</v>
      </c>
      <c r="O59">
        <v>6474043</v>
      </c>
      <c r="P59">
        <f t="shared" si="1"/>
        <v>81.739965610904832</v>
      </c>
      <c r="Q59" t="s">
        <v>342</v>
      </c>
    </row>
    <row r="60" spans="1:17" x14ac:dyDescent="0.3">
      <c r="A60" t="s">
        <v>92</v>
      </c>
      <c r="B60" t="s">
        <v>146</v>
      </c>
      <c r="C60" t="s">
        <v>146</v>
      </c>
      <c r="D60" t="s">
        <v>283</v>
      </c>
      <c r="E60" t="s">
        <v>206</v>
      </c>
      <c r="F60" t="s">
        <v>166</v>
      </c>
      <c r="G60" t="s">
        <v>124</v>
      </c>
      <c r="H60" t="s">
        <v>64</v>
      </c>
      <c r="I60" t="s">
        <v>64</v>
      </c>
      <c r="J60" t="s">
        <v>270</v>
      </c>
      <c r="K60" t="s">
        <v>274</v>
      </c>
      <c r="L60" s="2" t="s">
        <v>339</v>
      </c>
      <c r="M60" t="s">
        <v>279</v>
      </c>
      <c r="N60">
        <v>192030703</v>
      </c>
      <c r="O60">
        <v>943814</v>
      </c>
      <c r="P60">
        <f t="shared" si="1"/>
        <v>47.853348700441074</v>
      </c>
      <c r="Q60" t="s">
        <v>340</v>
      </c>
    </row>
    <row r="61" spans="1:17" x14ac:dyDescent="0.3">
      <c r="A61" t="s">
        <v>92</v>
      </c>
      <c r="B61" t="s">
        <v>312</v>
      </c>
      <c r="C61" t="s">
        <v>168</v>
      </c>
      <c r="D61" t="s">
        <v>112</v>
      </c>
      <c r="E61" t="s">
        <v>320</v>
      </c>
      <c r="F61" t="s">
        <v>210</v>
      </c>
      <c r="G61" t="s">
        <v>115</v>
      </c>
      <c r="H61" t="s">
        <v>64</v>
      </c>
      <c r="I61" t="s">
        <v>64</v>
      </c>
      <c r="J61" t="s">
        <v>271</v>
      </c>
      <c r="K61" t="s">
        <v>286</v>
      </c>
      <c r="L61" s="2" t="s">
        <v>313</v>
      </c>
      <c r="M61" t="s">
        <v>279</v>
      </c>
      <c r="N61">
        <v>354876972</v>
      </c>
      <c r="O61">
        <v>6958372</v>
      </c>
      <c r="P61">
        <f t="shared" si="1"/>
        <v>88.434043210645669</v>
      </c>
      <c r="Q61" s="2" t="s">
        <v>338</v>
      </c>
    </row>
  </sheetData>
  <autoFilter ref="A1:M61" xr:uid="{25B99FF9-15BA-4245-AA3B-453FBD5609E7}"/>
  <phoneticPr fontId="2" type="noConversion"/>
  <hyperlinks>
    <hyperlink ref="L5" r:id="rId1" xr:uid="{17DEB102-829A-FF4D-A984-F6BA95CB8A6B}"/>
    <hyperlink ref="L10" r:id="rId2" xr:uid="{FD5ADA9E-D3DF-4CB4-98EF-1B669C924097}"/>
    <hyperlink ref="L19" r:id="rId3" xr:uid="{B55DD335-F6E6-41EF-B6AC-4BDC2DE73672}"/>
    <hyperlink ref="L26" r:id="rId4" xr:uid="{9405CC55-4D37-43CB-8C44-3DD7E6034DA1}"/>
    <hyperlink ref="L46" r:id="rId5" xr:uid="{240B8F13-D23B-49A4-8930-C435707BB09E}"/>
    <hyperlink ref="L45" r:id="rId6" xr:uid="{1420DC6A-1F03-4016-AFD5-E6C30B48A79D}"/>
    <hyperlink ref="L44" r:id="rId7" xr:uid="{36E861FD-503D-4FA3-B159-18313A07B969}"/>
    <hyperlink ref="L32" r:id="rId8" xr:uid="{08FD5DC2-6A6E-46DB-A61F-D129CEF41608}"/>
    <hyperlink ref="L11" r:id="rId9" xr:uid="{82F2AB16-2732-42BF-A992-0E3AB79E8E77}"/>
    <hyperlink ref="L7" r:id="rId10" xr:uid="{D1077B82-A5E5-488F-9851-BF27CA2C180D}"/>
    <hyperlink ref="L18" r:id="rId11" xr:uid="{B756E220-1EBE-4576-827A-D83D76D777BF}"/>
    <hyperlink ref="L21" r:id="rId12" xr:uid="{BA7375AA-540B-407B-957B-41E76A7433AF}"/>
    <hyperlink ref="L61" r:id="rId13" xr:uid="{ECF97D83-0C3D-40A5-9604-4D3EF0AD8B04}"/>
    <hyperlink ref="L47" r:id="rId14" xr:uid="{CB228ED9-503F-4563-8ED6-CAD6F509D2E8}"/>
    <hyperlink ref="L22" r:id="rId15" xr:uid="{3702C7E9-5F87-41F8-8D3D-67C905399DFE}"/>
    <hyperlink ref="Q61" r:id="rId16" display="https://www.ncbi.nlm.nih.gov/bioproject/?term=PRJNA806939" xr:uid="{0DE47793-0332-4F94-9B4D-979078AA0A1E}"/>
    <hyperlink ref="L57" r:id="rId17" xr:uid="{93564961-4576-441F-824A-166097811076}"/>
    <hyperlink ref="L58" r:id="rId18" xr:uid="{ED88A630-770D-4916-9F33-2C4B22A55851}"/>
    <hyperlink ref="L56" r:id="rId19" xr:uid="{0F6BC4D1-502B-4748-9D58-EDBD5A965F42}"/>
    <hyperlink ref="L60" r:id="rId20" xr:uid="{D4D9343B-8E45-4ABB-902E-7CFC857272AD}"/>
    <hyperlink ref="L55" r:id="rId21" xr:uid="{40A485A2-E0A4-4B28-B813-513C007F5CDB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A715-9635-4380-B3BB-88E3941D298E}">
  <dimension ref="A1:B18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7" t="s">
        <v>344</v>
      </c>
      <c r="B1" s="7" t="s">
        <v>345</v>
      </c>
    </row>
    <row r="2" spans="1:2" x14ac:dyDescent="0.3">
      <c r="A2" t="s">
        <v>0</v>
      </c>
      <c r="B2" t="s">
        <v>367</v>
      </c>
    </row>
    <row r="3" spans="1:2" x14ac:dyDescent="0.3">
      <c r="A3" t="s">
        <v>281</v>
      </c>
      <c r="B3" t="s">
        <v>350</v>
      </c>
    </row>
    <row r="4" spans="1:2" x14ac:dyDescent="0.3">
      <c r="A4" t="s">
        <v>278</v>
      </c>
      <c r="B4" t="s">
        <v>351</v>
      </c>
    </row>
    <row r="5" spans="1:2" x14ac:dyDescent="0.3">
      <c r="A5" t="s">
        <v>1</v>
      </c>
      <c r="B5" t="s">
        <v>352</v>
      </c>
    </row>
    <row r="6" spans="1:2" x14ac:dyDescent="0.3">
      <c r="A6" t="s">
        <v>2</v>
      </c>
      <c r="B6" t="s">
        <v>353</v>
      </c>
    </row>
    <row r="7" spans="1:2" x14ac:dyDescent="0.3">
      <c r="A7" t="s">
        <v>3</v>
      </c>
      <c r="B7" t="s">
        <v>355</v>
      </c>
    </row>
    <row r="8" spans="1:2" x14ac:dyDescent="0.3">
      <c r="A8" t="s">
        <v>4</v>
      </c>
      <c r="B8" t="s">
        <v>356</v>
      </c>
    </row>
    <row r="9" spans="1:2" x14ac:dyDescent="0.3">
      <c r="A9" t="s">
        <v>30</v>
      </c>
      <c r="B9" t="s">
        <v>357</v>
      </c>
    </row>
    <row r="10" spans="1:2" x14ac:dyDescent="0.3">
      <c r="A10" t="s">
        <v>31</v>
      </c>
      <c r="B10" t="s">
        <v>358</v>
      </c>
    </row>
    <row r="11" spans="1:2" x14ac:dyDescent="0.3">
      <c r="A11" t="s">
        <v>214</v>
      </c>
      <c r="B11" t="s">
        <v>359</v>
      </c>
    </row>
    <row r="12" spans="1:2" x14ac:dyDescent="0.3">
      <c r="A12" t="s">
        <v>275</v>
      </c>
      <c r="B12" t="s">
        <v>360</v>
      </c>
    </row>
    <row r="13" spans="1:2" x14ac:dyDescent="0.3">
      <c r="A13" t="s">
        <v>23</v>
      </c>
      <c r="B13" t="s">
        <v>361</v>
      </c>
    </row>
    <row r="14" spans="1:2" x14ac:dyDescent="0.3">
      <c r="A14" t="s">
        <v>276</v>
      </c>
      <c r="B14" t="s">
        <v>362</v>
      </c>
    </row>
    <row r="15" spans="1:2" x14ac:dyDescent="0.3">
      <c r="A15" t="s">
        <v>346</v>
      </c>
      <c r="B15" t="s">
        <v>363</v>
      </c>
    </row>
    <row r="16" spans="1:2" x14ac:dyDescent="0.3">
      <c r="A16" t="s">
        <v>347</v>
      </c>
      <c r="B16" t="s">
        <v>364</v>
      </c>
    </row>
    <row r="17" spans="1:2" x14ac:dyDescent="0.3">
      <c r="A17" t="s">
        <v>348</v>
      </c>
      <c r="B17" t="s">
        <v>365</v>
      </c>
    </row>
    <row r="18" spans="1:2" x14ac:dyDescent="0.3">
      <c r="A18" t="s">
        <v>349</v>
      </c>
      <c r="B18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Supp_Table_1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Soborowski</dc:creator>
  <cp:lastModifiedBy>Andrew Soborowski</cp:lastModifiedBy>
  <dcterms:created xsi:type="dcterms:W3CDTF">2023-09-11T17:35:48Z</dcterms:created>
  <dcterms:modified xsi:type="dcterms:W3CDTF">2024-03-12T20:53:37Z</dcterms:modified>
</cp:coreProperties>
</file>