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jwen77_gatech_edu/Documents/Desktop/"/>
    </mc:Choice>
  </mc:AlternateContent>
  <xr:revisionPtr revIDLastSave="0" documentId="8_{06552AA5-D812-4923-B3F3-AD983CC03A1E}" xr6:coauthVersionLast="47" xr6:coauthVersionMax="47" xr10:uidLastSave="{00000000-0000-0000-0000-000000000000}"/>
  <bookViews>
    <workbookView xWindow="-98" yWindow="-98" windowWidth="22695" windowHeight="14595" xr2:uid="{955DEA1F-C981-47AA-81A1-DE96CDA5D543}"/>
  </bookViews>
  <sheets>
    <sheet name="car data" sheetId="2" r:id="rId1"/>
    <sheet name="Long0" sheetId="4" r:id="rId2"/>
    <sheet name="noBlanks" sheetId="5" r:id="rId3"/>
    <sheet name="Year-MPG" sheetId="6" r:id="rId4"/>
    <sheet name="GasPrice" sheetId="9" r:id="rId5"/>
  </sheets>
  <definedNames>
    <definedName name="ExternalData_1" localSheetId="0" hidden="1">'car data'!$A$1:$AC$18</definedName>
    <definedName name="ExternalData_1" localSheetId="4" hidden="1">GasPrice!$A$1:$D$45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tc={CA0714B5-BD99-44E4-8950-71F100103A94}</author>
    <author>tc={FE47FC15-C319-42C8-A4BF-EB8117B2FEC0}</author>
  </authors>
  <commentList>
    <comment ref="B10" authorId="0" shapeId="0" xr:uid="{CA0714B5-BD99-44E4-8950-71F100103A9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data in the second column represent the average MPG of all cars made in a specific year. For example, all cars made in 1998 has an average MPG of 22.14</t>
      </text>
    </comment>
    <comment ref="B29" authorId="1" shapeId="0" xr:uid="{FE47FC15-C319-42C8-A4BF-EB8117B2FEC0}">
      <text>
        <t>[Threaded comment]
Your version of Excel allows you to read this threaded comment; however, any edits to it will get removed if the file is opened in a newer version of Excel. Learn more: https://go.microsoft.com/fwlink/?linkid=870924
Comment:
    As we can see from the increasing trend of MPG from 1990 to 2017, MPG has been improving.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64C17-091C-491C-B5F5-8B2B4F9E7E17}" keepAlive="1" name="Query - car data" description="Connection to the 'car data' query in the workbook." type="5" refreshedVersion="7" background="1" saveData="1">
    <dbPr connection="Provider=Microsoft.Mashup.OleDb.1;Data Source=$Workbook$;Location=&quot;car data&quot;;Extended Properties=&quot;&quot;" command="SELECT * FROM [car data]"/>
  </connection>
  <connection id="2" xr16:uid="{1AA1BCC6-57B5-454C-8D3F-F4CB93044028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<sst xmlns="http://schemas.openxmlformats.org/spreadsheetml/2006/main" count="920" uniqueCount="53">
  <si>
    <t>Make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</si>
  <si>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</si>
  <si>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</si>
  <si>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</si>
  <si>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</si>
  <si>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</si>
  <si>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</si>
  <si>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</si>
  <si>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</si>
  <si>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</si>
  <si>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</si>
  <si>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</si>
  <si>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</si>
  <si>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</si>
  <si>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</si>
  <si>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</si>
  <si>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</si>
  <si>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</si>
  <si>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</si>
  <si>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</si>
  <si>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</si>
  <si>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</si>
  <si>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</si>
  <si>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</si>
  <si>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</si>
  <si>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</si>
  <si>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</si>
  <si>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</si>
  <si>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</si>
  <si>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Audi</t>
  </si>
  <si>
    <t>BMW</t>
  </si>
  <si>
    <t>Buick</t>
  </si>
  <si>
    <t>Cadillac</t>
  </si>
  <si>
    <t>Chevrolet</t>
  </si>
  <si>
    <t>Chrysler</t>
  </si>
  <si>
    <t>Dodge</t>
  </si>
  <si>
    <t>Ford</t>
  </si>
  <si>
    <t>GMC</t>
  </si>
  <si>
    <t>Honda</t>
  </si>
  <si>
    <t>Hyundai</t>
  </si>
  <si>
    <t>Mazda</t>
  </si>
  <si>
    <t>Nissan</t>
  </si>
  <si>
    <t>Subaru</t>
  </si>
  <si>
    <t>Toyota</t>
  </si>
  <si>
    <t>Volkswagen</t>
  </si>
  <si>
    <t>Volvo</t>
  </si>
  <si>
    <t>Grand Total</t>
  </si>
  <si>
    <t>Year</t>
  </si>
  <si>
    <t>avgMPG</t>
  </si>
  <si>
    <t>avgCarMPG</t>
  </si>
  <si>
    <t>Average Gasoline Prices by Year*</t>
  </si>
  <si>
    <t>Average Annual CPI for Gasoline**</t>
  </si>
  <si>
    <t>Gas Prices Adjusted for Inflation (In 2021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</si>
</sst>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0" xfId="0" applyNumberFormat="1"/>
  </cellXfs>
  <cellStyles count="1">
    <cellStyle name="Normal" xfId="0" builtinId="0"/>
  </cellStyles>
  <dxfs count="2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n, Jiarui" id="{8333DC77-ADCD-4BB8-AB63-CCE35E522684}" userId="S::jwen77@gatech.edu::d3436b28-0ec7-4148-b449-4ed548ff2b5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, Jiarui" refreshedDate="44812.478751504626" createdVersion="7" refreshedVersion="7" minRefreshableVersion="3" recordCount="384" xr:uid="{0E08EEC1-B9CA-4574-8200-FA3FE553A911}">
  <cacheSource type="worksheet">
    <worksheetSource ref="A1:C385" sheet="noBlanks"/>
  </cacheSource>
  <cacheFields count="3">
    <cacheField name="Make" numFmtId="0">
      <sharedItems/>
    </cacheField>
    <cacheField name="Year" numFmtId="0">
      <sharedItems containsMixedTypes="1" containsNumber="1" containsInteger="1" minValue="1990" maxValue="2017" count="56">
        <n v="1990"/>
        <n v="1991"/>
        <n v="1992"/>
        <n v="1993"/>
        <n v="1994"/>
        <n v="1995"/>
        <n v="1996"/>
        <n v="1997"/>
        <n v="1998"/>
        <n v="2003"/>
        <n v="2004"/>
        <n v="2005"/>
        <n v="2007"/>
        <n v="2008"/>
        <n v="2012"/>
        <n v="2013"/>
        <n v="2014"/>
        <n v="2015"/>
        <n v="2016"/>
        <n v="2017"/>
        <n v="2000"/>
        <n v="2001"/>
        <n v="2002"/>
        <n v="2006"/>
        <n v="2010"/>
        <n v="2011"/>
        <n v="1999"/>
        <n v="2009"/>
        <s v="2008" u="1"/>
        <s v="1993" u="1"/>
        <s v="2007" u="1"/>
        <s v="1992" u="1"/>
        <s v="2017" u="1"/>
        <s v="2006" u="1"/>
        <s v="1991" u="1"/>
        <s v="2016" u="1"/>
        <s v="2005" u="1"/>
        <s v="1990" u="1"/>
        <s v="2015" u="1"/>
        <s v="2004" u="1"/>
        <s v="1999" u="1"/>
        <s v="2014" u="1"/>
        <s v="2003" u="1"/>
        <s v="1998" u="1"/>
        <s v="2013" u="1"/>
        <s v="2002" u="1"/>
        <s v="1997" u="1"/>
        <s v="2012" u="1"/>
        <s v="2001" u="1"/>
        <s v="1996" u="1"/>
        <s v="2011" u="1"/>
        <s v="2000" u="1"/>
        <s v="1995" u="1"/>
        <s v="2010" u="1"/>
        <s v="2009" u="1"/>
        <s v="1994" u="1"/>
      </sharedItems>
    </cacheField>
    <cacheField name="avgMPG" numFmtId="0">
      <sharedItems containsSemiMixedTypes="0" containsString="0" containsNumber="1" minValue="15.57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s v="Audi"/>
    <x v="0"/>
    <n v="22.83"/>
  </r>
  <r>
    <s v="Audi"/>
    <x v="1"/>
    <n v="22"/>
  </r>
  <r>
    <s v="Audi"/>
    <x v="2"/>
    <n v="22.13"/>
  </r>
  <r>
    <s v="Audi"/>
    <x v="3"/>
    <n v="22.11"/>
  </r>
  <r>
    <s v="Audi"/>
    <x v="4"/>
    <n v="21.78"/>
  </r>
  <r>
    <s v="Audi"/>
    <x v="5"/>
    <n v="23.67"/>
  </r>
  <r>
    <s v="Audi"/>
    <x v="6"/>
    <n v="22"/>
  </r>
  <r>
    <s v="Audi"/>
    <x v="7"/>
    <n v="22"/>
  </r>
  <r>
    <s v="Audi"/>
    <x v="8"/>
    <n v="22"/>
  </r>
  <r>
    <s v="Audi"/>
    <x v="9"/>
    <n v="20.329999999999998"/>
  </r>
  <r>
    <s v="Audi"/>
    <x v="10"/>
    <n v="20"/>
  </r>
  <r>
    <s v="Audi"/>
    <x v="11"/>
    <n v="20"/>
  </r>
  <r>
    <s v="Audi"/>
    <x v="12"/>
    <n v="20"/>
  </r>
  <r>
    <s v="Audi"/>
    <x v="13"/>
    <n v="19.5"/>
  </r>
  <r>
    <s v="Audi"/>
    <x v="14"/>
    <n v="25"/>
  </r>
  <r>
    <s v="Audi"/>
    <x v="15"/>
    <n v="23.67"/>
  </r>
  <r>
    <s v="Audi"/>
    <x v="16"/>
    <n v="23.72"/>
  </r>
  <r>
    <s v="Audi"/>
    <x v="17"/>
    <n v="28.9"/>
  </r>
  <r>
    <s v="Audi"/>
    <x v="18"/>
    <n v="30.78"/>
  </r>
  <r>
    <s v="Audi"/>
    <x v="19"/>
    <n v="34.090000000000003"/>
  </r>
  <r>
    <s v="BMW"/>
    <x v="5"/>
    <n v="19.670000000000002"/>
  </r>
  <r>
    <s v="BMW"/>
    <x v="6"/>
    <n v="19"/>
  </r>
  <r>
    <s v="BMW"/>
    <x v="7"/>
    <n v="19"/>
  </r>
  <r>
    <s v="BMW"/>
    <x v="20"/>
    <n v="24.33"/>
  </r>
  <r>
    <s v="BMW"/>
    <x v="21"/>
    <n v="23.67"/>
  </r>
  <r>
    <s v="BMW"/>
    <x v="22"/>
    <n v="24.2"/>
  </r>
  <r>
    <s v="BMW"/>
    <x v="9"/>
    <n v="19"/>
  </r>
  <r>
    <s v="BMW"/>
    <x v="23"/>
    <n v="22"/>
  </r>
  <r>
    <s v="BMW"/>
    <x v="12"/>
    <n v="22"/>
  </r>
  <r>
    <s v="BMW"/>
    <x v="13"/>
    <n v="23"/>
  </r>
  <r>
    <s v="BMW"/>
    <x v="24"/>
    <n v="19"/>
  </r>
  <r>
    <s v="BMW"/>
    <x v="25"/>
    <n v="26.17"/>
  </r>
  <r>
    <s v="BMW"/>
    <x v="14"/>
    <n v="27.5"/>
  </r>
  <r>
    <s v="BMW"/>
    <x v="15"/>
    <n v="27.78"/>
  </r>
  <r>
    <s v="BMW"/>
    <x v="16"/>
    <n v="26.2"/>
  </r>
  <r>
    <s v="BMW"/>
    <x v="17"/>
    <n v="29.98"/>
  </r>
  <r>
    <s v="BMW"/>
    <x v="18"/>
    <n v="30.13"/>
  </r>
  <r>
    <s v="BMW"/>
    <x v="19"/>
    <n v="30.85"/>
  </r>
  <r>
    <s v="Buick"/>
    <x v="0"/>
    <n v="24.57"/>
  </r>
  <r>
    <s v="Buick"/>
    <x v="1"/>
    <n v="25"/>
  </r>
  <r>
    <s v="Buick"/>
    <x v="4"/>
    <n v="23"/>
  </r>
  <r>
    <s v="Buick"/>
    <x v="5"/>
    <n v="23"/>
  </r>
  <r>
    <s v="Buick"/>
    <x v="6"/>
    <n v="26.5"/>
  </r>
  <r>
    <s v="Buick"/>
    <x v="7"/>
    <n v="26.67"/>
  </r>
  <r>
    <s v="Buick"/>
    <x v="8"/>
    <n v="27.5"/>
  </r>
  <r>
    <s v="Buick"/>
    <x v="26"/>
    <n v="25"/>
  </r>
  <r>
    <s v="Buick"/>
    <x v="9"/>
    <n v="26.4"/>
  </r>
  <r>
    <s v="Buick"/>
    <x v="10"/>
    <n v="26.8"/>
  </r>
  <r>
    <s v="Buick"/>
    <x v="11"/>
    <n v="23.62"/>
  </r>
  <r>
    <s v="Buick"/>
    <x v="23"/>
    <n v="21.5"/>
  </r>
  <r>
    <s v="Buick"/>
    <x v="12"/>
    <n v="22.14"/>
  </r>
  <r>
    <s v="Buick"/>
    <x v="27"/>
    <n v="25.5"/>
  </r>
  <r>
    <s v="Buick"/>
    <x v="24"/>
    <n v="25.56"/>
  </r>
  <r>
    <s v="Buick"/>
    <x v="25"/>
    <n v="26"/>
  </r>
  <r>
    <s v="Buick"/>
    <x v="17"/>
    <n v="29.36"/>
  </r>
  <r>
    <s v="Buick"/>
    <x v="18"/>
    <n v="28.67"/>
  </r>
  <r>
    <s v="Buick"/>
    <x v="19"/>
    <n v="28.67"/>
  </r>
  <r>
    <s v="Cadillac"/>
    <x v="0"/>
    <n v="22"/>
  </r>
  <r>
    <s v="Cadillac"/>
    <x v="1"/>
    <n v="21.5"/>
  </r>
  <r>
    <s v="Cadillac"/>
    <x v="2"/>
    <n v="21.5"/>
  </r>
  <r>
    <s v="Cadillac"/>
    <x v="3"/>
    <n v="21.5"/>
  </r>
  <r>
    <s v="Cadillac"/>
    <x v="4"/>
    <n v="23"/>
  </r>
  <r>
    <s v="Cadillac"/>
    <x v="5"/>
    <n v="23"/>
  </r>
  <r>
    <s v="Cadillac"/>
    <x v="6"/>
    <n v="24"/>
  </r>
  <r>
    <s v="Cadillac"/>
    <x v="26"/>
    <n v="23"/>
  </r>
  <r>
    <s v="Cadillac"/>
    <x v="20"/>
    <n v="24"/>
  </r>
  <r>
    <s v="Cadillac"/>
    <x v="21"/>
    <n v="24"/>
  </r>
  <r>
    <s v="Cadillac"/>
    <x v="22"/>
    <n v="25"/>
  </r>
  <r>
    <s v="Cadillac"/>
    <x v="9"/>
    <n v="25"/>
  </r>
  <r>
    <s v="Cadillac"/>
    <x v="10"/>
    <n v="24"/>
  </r>
  <r>
    <s v="Cadillac"/>
    <x v="11"/>
    <n v="22.5"/>
  </r>
  <r>
    <s v="Cadillac"/>
    <x v="12"/>
    <n v="22.2"/>
  </r>
  <r>
    <s v="Cadillac"/>
    <x v="13"/>
    <n v="22.17"/>
  </r>
  <r>
    <s v="Cadillac"/>
    <x v="27"/>
    <n v="23"/>
  </r>
  <r>
    <s v="Cadillac"/>
    <x v="24"/>
    <n v="24.44"/>
  </r>
  <r>
    <s v="Cadillac"/>
    <x v="25"/>
    <n v="22.79"/>
  </r>
  <r>
    <s v="Cadillac"/>
    <x v="14"/>
    <n v="24.41"/>
  </r>
  <r>
    <s v="Cadillac"/>
    <x v="15"/>
    <n v="24.09"/>
  </r>
  <r>
    <s v="Cadillac"/>
    <x v="16"/>
    <n v="24.55"/>
  </r>
  <r>
    <s v="Cadillac"/>
    <x v="17"/>
    <n v="25.47"/>
  </r>
  <r>
    <s v="Cadillac"/>
    <x v="18"/>
    <n v="26.91"/>
  </r>
  <r>
    <s v="Cadillac"/>
    <x v="19"/>
    <n v="26"/>
  </r>
  <r>
    <s v="Chevrolet"/>
    <x v="0"/>
    <n v="28"/>
  </r>
  <r>
    <s v="Chevrolet"/>
    <x v="2"/>
    <n v="21.14"/>
  </r>
  <r>
    <s v="Chevrolet"/>
    <x v="3"/>
    <n v="21"/>
  </r>
  <r>
    <s v="Chevrolet"/>
    <x v="4"/>
    <n v="20.65"/>
  </r>
  <r>
    <s v="Chevrolet"/>
    <x v="5"/>
    <n v="22.38"/>
  </r>
  <r>
    <s v="Chevrolet"/>
    <x v="6"/>
    <n v="23.6"/>
  </r>
  <r>
    <s v="Chevrolet"/>
    <x v="7"/>
    <n v="18.68"/>
  </r>
  <r>
    <s v="Chevrolet"/>
    <x v="8"/>
    <n v="18.97"/>
  </r>
  <r>
    <s v="Chevrolet"/>
    <x v="26"/>
    <n v="29.13"/>
  </r>
  <r>
    <s v="Chevrolet"/>
    <x v="20"/>
    <n v="30.38"/>
  </r>
  <r>
    <s v="Chevrolet"/>
    <x v="21"/>
    <n v="32.75"/>
  </r>
  <r>
    <s v="Chevrolet"/>
    <x v="22"/>
    <n v="22.1"/>
  </r>
  <r>
    <s v="Chevrolet"/>
    <x v="9"/>
    <n v="22.88"/>
  </r>
  <r>
    <s v="Chevrolet"/>
    <x v="10"/>
    <n v="22.88"/>
  </r>
  <r>
    <s v="Chevrolet"/>
    <x v="11"/>
    <n v="24.58"/>
  </r>
  <r>
    <s v="Chevrolet"/>
    <x v="23"/>
    <n v="23.61"/>
  </r>
  <r>
    <s v="Chevrolet"/>
    <x v="12"/>
    <n v="19.86"/>
  </r>
  <r>
    <s v="Chevrolet"/>
    <x v="13"/>
    <n v="24.13"/>
  </r>
  <r>
    <s v="Chevrolet"/>
    <x v="27"/>
    <n v="29.17"/>
  </r>
  <r>
    <s v="Chevrolet"/>
    <x v="24"/>
    <n v="32.549999999999997"/>
  </r>
  <r>
    <s v="Chevrolet"/>
    <x v="25"/>
    <n v="27.14"/>
  </r>
  <r>
    <s v="Chevrolet"/>
    <x v="14"/>
    <n v="22.64"/>
  </r>
  <r>
    <s v="Chevrolet"/>
    <x v="15"/>
    <n v="23.5"/>
  </r>
  <r>
    <s v="Chevrolet"/>
    <x v="16"/>
    <n v="32.29"/>
  </r>
  <r>
    <s v="Chevrolet"/>
    <x v="17"/>
    <n v="27.96"/>
  </r>
  <r>
    <s v="Chevrolet"/>
    <x v="18"/>
    <n v="28.57"/>
  </r>
  <r>
    <s v="Chevrolet"/>
    <x v="19"/>
    <n v="27.75"/>
  </r>
  <r>
    <s v="Chrysler"/>
    <x v="0"/>
    <n v="22.5"/>
  </r>
  <r>
    <s v="Chrysler"/>
    <x v="1"/>
    <n v="22.5"/>
  </r>
  <r>
    <s v="Chrysler"/>
    <x v="2"/>
    <n v="23"/>
  </r>
  <r>
    <s v="Chrysler"/>
    <x v="3"/>
    <n v="25.33"/>
  </r>
  <r>
    <s v="Chrysler"/>
    <x v="4"/>
    <n v="25"/>
  </r>
  <r>
    <s v="Chrysler"/>
    <x v="5"/>
    <n v="25"/>
  </r>
  <r>
    <s v="Chrysler"/>
    <x v="6"/>
    <n v="24"/>
  </r>
  <r>
    <s v="Chrysler"/>
    <x v="8"/>
    <n v="25"/>
  </r>
  <r>
    <s v="Chrysler"/>
    <x v="26"/>
    <n v="24.5"/>
  </r>
  <r>
    <s v="Chrysler"/>
    <x v="20"/>
    <n v="23.5"/>
  </r>
  <r>
    <s v="Chrysler"/>
    <x v="21"/>
    <n v="22.25"/>
  </r>
  <r>
    <s v="Chrysler"/>
    <x v="22"/>
    <n v="23.56"/>
  </r>
  <r>
    <s v="Chrysler"/>
    <x v="9"/>
    <n v="25.14"/>
  </r>
  <r>
    <s v="Chrysler"/>
    <x v="10"/>
    <n v="25.4"/>
  </r>
  <r>
    <s v="Chrysler"/>
    <x v="23"/>
    <n v="22.67"/>
  </r>
  <r>
    <s v="Chrysler"/>
    <x v="12"/>
    <n v="21.58"/>
  </r>
  <r>
    <s v="Chrysler"/>
    <x v="13"/>
    <n v="24.38"/>
  </r>
  <r>
    <s v="Chrysler"/>
    <x v="27"/>
    <n v="26.07"/>
  </r>
  <r>
    <s v="Chrysler"/>
    <x v="24"/>
    <n v="27.67"/>
  </r>
  <r>
    <s v="Chrysler"/>
    <x v="16"/>
    <n v="25"/>
  </r>
  <r>
    <s v="Chrysler"/>
    <x v="17"/>
    <n v="29.2"/>
  </r>
  <r>
    <s v="Chrysler"/>
    <x v="18"/>
    <n v="29.52"/>
  </r>
  <r>
    <s v="Chrysler"/>
    <x v="19"/>
    <n v="30.21"/>
  </r>
  <r>
    <s v="Dodge"/>
    <x v="0"/>
    <n v="26.33"/>
  </r>
  <r>
    <s v="Dodge"/>
    <x v="1"/>
    <n v="17.920000000000002"/>
  </r>
  <r>
    <s v="Dodge"/>
    <x v="2"/>
    <n v="20.61"/>
  </r>
  <r>
    <s v="Dodge"/>
    <x v="3"/>
    <n v="20.96"/>
  </r>
  <r>
    <s v="Dodge"/>
    <x v="4"/>
    <n v="27.62"/>
  </r>
  <r>
    <s v="Dodge"/>
    <x v="5"/>
    <n v="23.25"/>
  </r>
  <r>
    <s v="Dodge"/>
    <x v="6"/>
    <n v="22.33"/>
  </r>
  <r>
    <s v="Dodge"/>
    <x v="8"/>
    <n v="16.5"/>
  </r>
  <r>
    <s v="Dodge"/>
    <x v="26"/>
    <n v="16.670000000000002"/>
  </r>
  <r>
    <s v="Dodge"/>
    <x v="20"/>
    <n v="15.86"/>
  </r>
  <r>
    <s v="Dodge"/>
    <x v="21"/>
    <n v="15.57"/>
  </r>
  <r>
    <s v="Dodge"/>
    <x v="22"/>
    <n v="18"/>
  </r>
  <r>
    <s v="Dodge"/>
    <x v="9"/>
    <n v="22.73"/>
  </r>
  <r>
    <s v="Dodge"/>
    <x v="10"/>
    <n v="27.32"/>
  </r>
  <r>
    <s v="Dodge"/>
    <x v="11"/>
    <n v="26.91"/>
  </r>
  <r>
    <s v="Dodge"/>
    <x v="23"/>
    <n v="23.5"/>
  </r>
  <r>
    <s v="Dodge"/>
    <x v="12"/>
    <n v="22.88"/>
  </r>
  <r>
    <s v="Dodge"/>
    <x v="13"/>
    <n v="18.829999999999998"/>
  </r>
  <r>
    <s v="Dodge"/>
    <x v="27"/>
    <n v="19.100000000000001"/>
  </r>
  <r>
    <s v="Dodge"/>
    <x v="24"/>
    <n v="20.89"/>
  </r>
  <r>
    <s v="Dodge"/>
    <x v="25"/>
    <n v="24"/>
  </r>
  <r>
    <s v="Dodge"/>
    <x v="14"/>
    <n v="30"/>
  </r>
  <r>
    <s v="Dodge"/>
    <x v="15"/>
    <n v="25.4"/>
  </r>
  <r>
    <s v="Dodge"/>
    <x v="16"/>
    <n v="30.7"/>
  </r>
  <r>
    <s v="Dodge"/>
    <x v="17"/>
    <n v="25.68"/>
  </r>
  <r>
    <s v="Dodge"/>
    <x v="18"/>
    <n v="26.9"/>
  </r>
  <r>
    <s v="Dodge"/>
    <x v="19"/>
    <n v="24.23"/>
  </r>
  <r>
    <s v="Ford"/>
    <x v="0"/>
    <n v="20.86"/>
  </r>
  <r>
    <s v="Ford"/>
    <x v="1"/>
    <n v="25.56"/>
  </r>
  <r>
    <s v="Ford"/>
    <x v="2"/>
    <n v="30.86"/>
  </r>
  <r>
    <s v="Ford"/>
    <x v="3"/>
    <n v="33.200000000000003"/>
  </r>
  <r>
    <s v="Ford"/>
    <x v="4"/>
    <n v="23.17"/>
  </r>
  <r>
    <s v="Ford"/>
    <x v="5"/>
    <n v="24.71"/>
  </r>
  <r>
    <s v="Ford"/>
    <x v="6"/>
    <n v="19.809999999999999"/>
  </r>
  <r>
    <s v="Ford"/>
    <x v="7"/>
    <n v="19.68"/>
  </r>
  <r>
    <s v="Ford"/>
    <x v="8"/>
    <n v="19.760000000000002"/>
  </r>
  <r>
    <s v="Ford"/>
    <x v="26"/>
    <n v="18.59"/>
  </r>
  <r>
    <s v="Ford"/>
    <x v="20"/>
    <n v="25"/>
  </r>
  <r>
    <s v="Ford"/>
    <x v="21"/>
    <n v="22.3"/>
  </r>
  <r>
    <s v="Ford"/>
    <x v="22"/>
    <n v="22.8"/>
  </r>
  <r>
    <s v="Ford"/>
    <x v="9"/>
    <n v="21.82"/>
  </r>
  <r>
    <s v="Ford"/>
    <x v="10"/>
    <n v="18.45"/>
  </r>
  <r>
    <s v="Ford"/>
    <x v="11"/>
    <n v="22.9"/>
  </r>
  <r>
    <s v="Ford"/>
    <x v="23"/>
    <n v="23.06"/>
  </r>
  <r>
    <s v="Ford"/>
    <x v="12"/>
    <n v="23"/>
  </r>
  <r>
    <s v="Ford"/>
    <x v="13"/>
    <n v="20.75"/>
  </r>
  <r>
    <s v="Ford"/>
    <x v="27"/>
    <n v="22.33"/>
  </r>
  <r>
    <s v="Ford"/>
    <x v="24"/>
    <n v="23.43"/>
  </r>
  <r>
    <s v="Ford"/>
    <x v="25"/>
    <n v="24.93"/>
  </r>
  <r>
    <s v="Ford"/>
    <x v="14"/>
    <n v="16.54"/>
  </r>
  <r>
    <s v="Ford"/>
    <x v="15"/>
    <n v="17.14"/>
  </r>
  <r>
    <s v="Ford"/>
    <x v="16"/>
    <n v="16.86"/>
  </r>
  <r>
    <s v="Ford"/>
    <x v="17"/>
    <n v="27.09"/>
  </r>
  <r>
    <s v="Ford"/>
    <x v="18"/>
    <n v="26.02"/>
  </r>
  <r>
    <s v="Ford"/>
    <x v="19"/>
    <n v="26.06"/>
  </r>
  <r>
    <s v="GMC"/>
    <x v="0"/>
    <n v="21.64"/>
  </r>
  <r>
    <s v="GMC"/>
    <x v="1"/>
    <n v="19.38"/>
  </r>
  <r>
    <s v="GMC"/>
    <x v="2"/>
    <n v="17"/>
  </r>
  <r>
    <s v="GMC"/>
    <x v="3"/>
    <n v="17"/>
  </r>
  <r>
    <s v="GMC"/>
    <x v="4"/>
    <n v="18.2"/>
  </r>
  <r>
    <s v="GMC"/>
    <x v="5"/>
    <n v="17.86"/>
  </r>
  <r>
    <s v="GMC"/>
    <x v="7"/>
    <n v="16"/>
  </r>
  <r>
    <s v="GMC"/>
    <x v="8"/>
    <n v="17"/>
  </r>
  <r>
    <s v="GMC"/>
    <x v="26"/>
    <n v="18"/>
  </r>
  <r>
    <s v="GMC"/>
    <x v="20"/>
    <n v="18.55"/>
  </r>
  <r>
    <s v="GMC"/>
    <x v="21"/>
    <n v="18.25"/>
  </r>
  <r>
    <s v="GMC"/>
    <x v="22"/>
    <n v="21.22"/>
  </r>
  <r>
    <s v="GMC"/>
    <x v="9"/>
    <n v="20.92"/>
  </r>
  <r>
    <s v="GMC"/>
    <x v="10"/>
    <n v="18"/>
  </r>
  <r>
    <s v="GMC"/>
    <x v="11"/>
    <n v="17.93"/>
  </r>
  <r>
    <s v="GMC"/>
    <x v="23"/>
    <n v="17.75"/>
  </r>
  <r>
    <s v="GMC"/>
    <x v="12"/>
    <n v="18.489999999999998"/>
  </r>
  <r>
    <s v="GMC"/>
    <x v="13"/>
    <n v="19.829999999999998"/>
  </r>
  <r>
    <s v="GMC"/>
    <x v="27"/>
    <n v="20.170000000000002"/>
  </r>
  <r>
    <s v="GMC"/>
    <x v="25"/>
    <n v="23"/>
  </r>
  <r>
    <s v="GMC"/>
    <x v="14"/>
    <n v="23.18"/>
  </r>
  <r>
    <s v="GMC"/>
    <x v="15"/>
    <n v="23"/>
  </r>
  <r>
    <s v="GMC"/>
    <x v="16"/>
    <n v="17.18"/>
  </r>
  <r>
    <s v="GMC"/>
    <x v="17"/>
    <n v="23.62"/>
  </r>
  <r>
    <s v="GMC"/>
    <x v="18"/>
    <n v="23.13"/>
  </r>
  <r>
    <s v="GMC"/>
    <x v="19"/>
    <n v="23.92"/>
  </r>
  <r>
    <s v="Honda"/>
    <x v="0"/>
    <n v="35.33"/>
  </r>
  <r>
    <s v="Honda"/>
    <x v="1"/>
    <n v="35.67"/>
  </r>
  <r>
    <s v="Honda"/>
    <x v="5"/>
    <n v="32"/>
  </r>
  <r>
    <s v="Honda"/>
    <x v="6"/>
    <n v="31.67"/>
  </r>
  <r>
    <s v="Honda"/>
    <x v="7"/>
    <n v="31.67"/>
  </r>
  <r>
    <s v="Honda"/>
    <x v="26"/>
    <n v="24"/>
  </r>
  <r>
    <s v="Honda"/>
    <x v="20"/>
    <n v="20.67"/>
  </r>
  <r>
    <s v="Honda"/>
    <x v="21"/>
    <n v="20.82"/>
  </r>
  <r>
    <s v="Honda"/>
    <x v="22"/>
    <n v="19.38"/>
  </r>
  <r>
    <s v="Honda"/>
    <x v="12"/>
    <n v="24"/>
  </r>
  <r>
    <s v="Honda"/>
    <x v="13"/>
    <n v="25"/>
  </r>
  <r>
    <s v="Honda"/>
    <x v="27"/>
    <n v="24.46"/>
  </r>
  <r>
    <s v="Honda"/>
    <x v="24"/>
    <n v="25.25"/>
  </r>
  <r>
    <s v="Honda"/>
    <x v="25"/>
    <n v="25.67"/>
  </r>
  <r>
    <s v="Honda"/>
    <x v="14"/>
    <n v="44"/>
  </r>
  <r>
    <s v="Honda"/>
    <x v="15"/>
    <n v="36.409999999999997"/>
  </r>
  <r>
    <s v="Honda"/>
    <x v="16"/>
    <n v="34.950000000000003"/>
  </r>
  <r>
    <s v="Honda"/>
    <x v="17"/>
    <n v="33.630000000000003"/>
  </r>
  <r>
    <s v="Honda"/>
    <x v="18"/>
    <n v="33.840000000000003"/>
  </r>
  <r>
    <s v="Honda"/>
    <x v="19"/>
    <n v="33.57"/>
  </r>
  <r>
    <s v="Hyundai"/>
    <x v="2"/>
    <n v="31.5"/>
  </r>
  <r>
    <s v="Hyundai"/>
    <x v="3"/>
    <n v="31.29"/>
  </r>
  <r>
    <s v="Hyundai"/>
    <x v="4"/>
    <n v="31.33"/>
  </r>
  <r>
    <s v="Hyundai"/>
    <x v="5"/>
    <n v="32"/>
  </r>
  <r>
    <s v="Hyundai"/>
    <x v="21"/>
    <n v="25"/>
  </r>
  <r>
    <s v="Hyundai"/>
    <x v="9"/>
    <n v="24"/>
  </r>
  <r>
    <s v="Hyundai"/>
    <x v="10"/>
    <n v="24"/>
  </r>
  <r>
    <s v="Hyundai"/>
    <x v="11"/>
    <n v="24"/>
  </r>
  <r>
    <s v="Hyundai"/>
    <x v="23"/>
    <n v="25"/>
  </r>
  <r>
    <s v="Hyundai"/>
    <x v="12"/>
    <n v="24.3"/>
  </r>
  <r>
    <s v="Hyundai"/>
    <x v="13"/>
    <n v="24.63"/>
  </r>
  <r>
    <s v="Hyundai"/>
    <x v="24"/>
    <n v="26.5"/>
  </r>
  <r>
    <s v="Hyundai"/>
    <x v="25"/>
    <n v="26"/>
  </r>
  <r>
    <s v="Hyundai"/>
    <x v="14"/>
    <n v="26"/>
  </r>
  <r>
    <s v="Hyundai"/>
    <x v="15"/>
    <n v="37.33"/>
  </r>
  <r>
    <s v="Hyundai"/>
    <x v="16"/>
    <n v="31.48"/>
  </r>
  <r>
    <s v="Hyundai"/>
    <x v="17"/>
    <n v="30.81"/>
  </r>
  <r>
    <s v="Hyundai"/>
    <x v="18"/>
    <n v="32.1"/>
  </r>
  <r>
    <s v="Hyundai"/>
    <x v="19"/>
    <n v="31.42"/>
  </r>
  <r>
    <s v="Mazda"/>
    <x v="2"/>
    <n v="24.33"/>
  </r>
  <r>
    <s v="Mazda"/>
    <x v="3"/>
    <n v="25.27"/>
  </r>
  <r>
    <s v="Mazda"/>
    <x v="4"/>
    <n v="23.56"/>
  </r>
  <r>
    <s v="Mazda"/>
    <x v="5"/>
    <n v="26.8"/>
  </r>
  <r>
    <s v="Mazda"/>
    <x v="6"/>
    <n v="26.33"/>
  </r>
  <r>
    <s v="Mazda"/>
    <x v="7"/>
    <n v="27.5"/>
  </r>
  <r>
    <s v="Mazda"/>
    <x v="8"/>
    <n v="21.6"/>
  </r>
  <r>
    <s v="Mazda"/>
    <x v="26"/>
    <n v="21.18"/>
  </r>
  <r>
    <s v="Mazda"/>
    <x v="20"/>
    <n v="22.6"/>
  </r>
  <r>
    <s v="Mazda"/>
    <x v="21"/>
    <n v="24.17"/>
  </r>
  <r>
    <s v="Mazda"/>
    <x v="22"/>
    <n v="24.35"/>
  </r>
  <r>
    <s v="Mazda"/>
    <x v="9"/>
    <n v="23.47"/>
  </r>
  <r>
    <s v="Mazda"/>
    <x v="10"/>
    <n v="23.33"/>
  </r>
  <r>
    <s v="Mazda"/>
    <x v="11"/>
    <n v="23.4"/>
  </r>
  <r>
    <s v="Mazda"/>
    <x v="23"/>
    <n v="23"/>
  </r>
  <r>
    <s v="Mazda"/>
    <x v="12"/>
    <n v="21.38"/>
  </r>
  <r>
    <s v="Mazda"/>
    <x v="13"/>
    <n v="25.14"/>
  </r>
  <r>
    <s v="Mazda"/>
    <x v="27"/>
    <n v="25.19"/>
  </r>
  <r>
    <s v="Mazda"/>
    <x v="24"/>
    <n v="25.1"/>
  </r>
  <r>
    <s v="Mazda"/>
    <x v="25"/>
    <n v="24.95"/>
  </r>
  <r>
    <s v="Mazda"/>
    <x v="14"/>
    <n v="27.83"/>
  </r>
  <r>
    <s v="Mazda"/>
    <x v="15"/>
    <n v="30.56"/>
  </r>
  <r>
    <s v="Mazda"/>
    <x v="16"/>
    <n v="28.71"/>
  </r>
  <r>
    <s v="Mazda"/>
    <x v="17"/>
    <n v="33.29"/>
  </r>
  <r>
    <s v="Mazda"/>
    <x v="18"/>
    <n v="34.799999999999997"/>
  </r>
  <r>
    <s v="Mazda"/>
    <x v="19"/>
    <n v="34.83"/>
  </r>
  <r>
    <s v="Nissan"/>
    <x v="0"/>
    <n v="23.33"/>
  </r>
  <r>
    <s v="Nissan"/>
    <x v="1"/>
    <n v="28.75"/>
  </r>
  <r>
    <s v="Nissan"/>
    <x v="2"/>
    <n v="28"/>
  </r>
  <r>
    <s v="Nissan"/>
    <x v="3"/>
    <n v="31"/>
  </r>
  <r>
    <s v="Nissan"/>
    <x v="4"/>
    <n v="22"/>
  </r>
  <r>
    <s v="Nissan"/>
    <x v="5"/>
    <n v="20.92"/>
  </r>
  <r>
    <s v="Nissan"/>
    <x v="6"/>
    <n v="24.44"/>
  </r>
  <r>
    <s v="Nissan"/>
    <x v="7"/>
    <n v="24.85"/>
  </r>
  <r>
    <s v="Nissan"/>
    <x v="8"/>
    <n v="28.83"/>
  </r>
  <r>
    <s v="Nissan"/>
    <x v="12"/>
    <n v="24.14"/>
  </r>
  <r>
    <s v="Nissan"/>
    <x v="13"/>
    <n v="24.14"/>
  </r>
  <r>
    <s v="Nissan"/>
    <x v="27"/>
    <n v="24.86"/>
  </r>
  <r>
    <s v="Nissan"/>
    <x v="24"/>
    <n v="33"/>
  </r>
  <r>
    <s v="Nissan"/>
    <x v="25"/>
    <n v="33"/>
  </r>
  <r>
    <s v="Nissan"/>
    <x v="14"/>
    <n v="28.8"/>
  </r>
  <r>
    <s v="Nissan"/>
    <x v="15"/>
    <n v="23.45"/>
  </r>
  <r>
    <s v="Nissan"/>
    <x v="16"/>
    <n v="26.74"/>
  </r>
  <r>
    <s v="Nissan"/>
    <x v="17"/>
    <n v="28.67"/>
  </r>
  <r>
    <s v="Nissan"/>
    <x v="18"/>
    <n v="30.41"/>
  </r>
  <r>
    <s v="Nissan"/>
    <x v="19"/>
    <n v="27.61"/>
  </r>
  <r>
    <s v="Subaru"/>
    <x v="1"/>
    <n v="26"/>
  </r>
  <r>
    <s v="Subaru"/>
    <x v="2"/>
    <n v="29.13"/>
  </r>
  <r>
    <s v="Subaru"/>
    <x v="3"/>
    <n v="29.38"/>
  </r>
  <r>
    <s v="Subaru"/>
    <x v="4"/>
    <n v="29.33"/>
  </r>
  <r>
    <s v="Subaru"/>
    <x v="5"/>
    <n v="23"/>
  </r>
  <r>
    <s v="Subaru"/>
    <x v="6"/>
    <n v="22"/>
  </r>
  <r>
    <s v="Subaru"/>
    <x v="7"/>
    <n v="22"/>
  </r>
  <r>
    <s v="Subaru"/>
    <x v="10"/>
    <n v="22.8"/>
  </r>
  <r>
    <s v="Subaru"/>
    <x v="11"/>
    <n v="23"/>
  </r>
  <r>
    <s v="Subaru"/>
    <x v="23"/>
    <n v="21.48"/>
  </r>
  <r>
    <s v="Subaru"/>
    <x v="12"/>
    <n v="21"/>
  </r>
  <r>
    <s v="Subaru"/>
    <x v="14"/>
    <n v="21"/>
  </r>
  <r>
    <s v="Subaru"/>
    <x v="15"/>
    <n v="25.85"/>
  </r>
  <r>
    <s v="Subaru"/>
    <x v="16"/>
    <n v="26.8"/>
  </r>
  <r>
    <s v="Subaru"/>
    <x v="17"/>
    <n v="31.98"/>
  </r>
  <r>
    <s v="Subaru"/>
    <x v="18"/>
    <n v="31.77"/>
  </r>
  <r>
    <s v="Subaru"/>
    <x v="19"/>
    <n v="31.28"/>
  </r>
  <r>
    <s v="Toyota"/>
    <x v="0"/>
    <n v="22"/>
  </r>
  <r>
    <s v="Toyota"/>
    <x v="1"/>
    <n v="22"/>
  </r>
  <r>
    <s v="Toyota"/>
    <x v="2"/>
    <n v="22"/>
  </r>
  <r>
    <s v="Toyota"/>
    <x v="3"/>
    <n v="20.63"/>
  </r>
  <r>
    <s v="Toyota"/>
    <x v="4"/>
    <n v="21.42"/>
  </r>
  <r>
    <s v="Toyota"/>
    <x v="5"/>
    <n v="21.52"/>
  </r>
  <r>
    <s v="Toyota"/>
    <x v="6"/>
    <n v="23.87"/>
  </r>
  <r>
    <s v="Toyota"/>
    <x v="7"/>
    <n v="24.19"/>
  </r>
  <r>
    <s v="Toyota"/>
    <x v="8"/>
    <n v="21.88"/>
  </r>
  <r>
    <s v="Toyota"/>
    <x v="9"/>
    <n v="32.6"/>
  </r>
  <r>
    <s v="Toyota"/>
    <x v="10"/>
    <n v="32.07"/>
  </r>
  <r>
    <s v="Toyota"/>
    <x v="11"/>
    <n v="32.799999999999997"/>
  </r>
  <r>
    <s v="Toyota"/>
    <x v="23"/>
    <n v="28.3"/>
  </r>
  <r>
    <s v="Toyota"/>
    <x v="12"/>
    <n v="28.55"/>
  </r>
  <r>
    <s v="Toyota"/>
    <x v="13"/>
    <n v="28.55"/>
  </r>
  <r>
    <s v="Toyota"/>
    <x v="25"/>
    <n v="29.4"/>
  </r>
  <r>
    <s v="Toyota"/>
    <x v="14"/>
    <n v="31"/>
  </r>
  <r>
    <s v="Toyota"/>
    <x v="15"/>
    <n v="28.21"/>
  </r>
  <r>
    <s v="Toyota"/>
    <x v="16"/>
    <n v="28.86"/>
  </r>
  <r>
    <s v="Toyota"/>
    <x v="17"/>
    <n v="26.32"/>
  </r>
  <r>
    <s v="Toyota"/>
    <x v="18"/>
    <n v="26.25"/>
  </r>
  <r>
    <s v="Toyota"/>
    <x v="19"/>
    <n v="26.3"/>
  </r>
  <r>
    <s v="Volkswagen"/>
    <x v="0"/>
    <n v="16.86"/>
  </r>
  <r>
    <s v="Volkswagen"/>
    <x v="1"/>
    <n v="22.86"/>
  </r>
  <r>
    <s v="Volkswagen"/>
    <x v="2"/>
    <n v="27.86"/>
  </r>
  <r>
    <s v="Volkswagen"/>
    <x v="3"/>
    <n v="27.83"/>
  </r>
  <r>
    <s v="Volkswagen"/>
    <x v="4"/>
    <n v="22"/>
  </r>
  <r>
    <s v="Volkswagen"/>
    <x v="20"/>
    <n v="28"/>
  </r>
  <r>
    <s v="Volkswagen"/>
    <x v="21"/>
    <n v="24.75"/>
  </r>
  <r>
    <s v="Volkswagen"/>
    <x v="22"/>
    <n v="25.13"/>
  </r>
  <r>
    <s v="Volkswagen"/>
    <x v="9"/>
    <n v="18"/>
  </r>
  <r>
    <s v="Volkswagen"/>
    <x v="10"/>
    <n v="19.75"/>
  </r>
  <r>
    <s v="Volkswagen"/>
    <x v="11"/>
    <n v="19"/>
  </r>
  <r>
    <s v="Volkswagen"/>
    <x v="23"/>
    <n v="19"/>
  </r>
  <r>
    <s v="Volkswagen"/>
    <x v="12"/>
    <n v="28"/>
  </r>
  <r>
    <s v="Volkswagen"/>
    <x v="13"/>
    <n v="27.71"/>
  </r>
  <r>
    <s v="Volkswagen"/>
    <x v="27"/>
    <n v="27.86"/>
  </r>
  <r>
    <s v="Volkswagen"/>
    <x v="24"/>
    <n v="26.55"/>
  </r>
  <r>
    <s v="Volkswagen"/>
    <x v="25"/>
    <n v="25"/>
  </r>
  <r>
    <s v="Volkswagen"/>
    <x v="14"/>
    <n v="32.06"/>
  </r>
  <r>
    <s v="Volkswagen"/>
    <x v="15"/>
    <n v="33.5"/>
  </r>
  <r>
    <s v="Volkswagen"/>
    <x v="16"/>
    <n v="33.33"/>
  </r>
  <r>
    <s v="Volkswagen"/>
    <x v="17"/>
    <n v="34.64"/>
  </r>
  <r>
    <s v="Volkswagen"/>
    <x v="18"/>
    <n v="34.06"/>
  </r>
  <r>
    <s v="Volkswagen"/>
    <x v="19"/>
    <n v="31.32"/>
  </r>
  <r>
    <s v="Volvo"/>
    <x v="0"/>
    <n v="22.82"/>
  </r>
  <r>
    <s v="Volvo"/>
    <x v="1"/>
    <n v="23.1"/>
  </r>
  <r>
    <s v="Volvo"/>
    <x v="2"/>
    <n v="25.14"/>
  </r>
  <r>
    <s v="Volvo"/>
    <x v="3"/>
    <n v="24.38"/>
  </r>
  <r>
    <s v="Volvo"/>
    <x v="4"/>
    <n v="23"/>
  </r>
  <r>
    <s v="Volvo"/>
    <x v="5"/>
    <n v="24.14"/>
  </r>
  <r>
    <s v="Volvo"/>
    <x v="6"/>
    <n v="24.67"/>
  </r>
  <r>
    <s v="Volvo"/>
    <x v="7"/>
    <n v="24.4"/>
  </r>
  <r>
    <s v="Volvo"/>
    <x v="8"/>
    <n v="24.5"/>
  </r>
  <r>
    <s v="Volvo"/>
    <x v="26"/>
    <n v="24.75"/>
  </r>
  <r>
    <s v="Volvo"/>
    <x v="20"/>
    <n v="24.67"/>
  </r>
  <r>
    <s v="Volvo"/>
    <x v="22"/>
    <n v="25"/>
  </r>
  <r>
    <s v="Volvo"/>
    <x v="9"/>
    <n v="27"/>
  </r>
  <r>
    <s v="Volvo"/>
    <x v="10"/>
    <n v="27"/>
  </r>
  <r>
    <s v="Volvo"/>
    <x v="13"/>
    <n v="24"/>
  </r>
  <r>
    <s v="Volvo"/>
    <x v="27"/>
    <n v="27.83"/>
  </r>
  <r>
    <s v="Volvo"/>
    <x v="24"/>
    <n v="28"/>
  </r>
  <r>
    <s v="Volvo"/>
    <x v="25"/>
    <n v="29.43"/>
  </r>
  <r>
    <s v="Volvo"/>
    <x v="14"/>
    <n v="28.67"/>
  </r>
  <r>
    <s v="Volvo"/>
    <x v="15"/>
    <n v="28.67"/>
  </r>
  <r>
    <s v="Volvo"/>
    <x v="16"/>
    <n v="25.67"/>
  </r>
  <r>
    <s v="Volvo"/>
    <x v="17"/>
    <n v="28.54"/>
  </r>
  <r>
    <s v="Volvo"/>
    <x v="18"/>
    <n v="28.67"/>
  </r>
  <r>
    <s v="Volvo"/>
    <x v="19"/>
    <n v="30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C95A0-45B9-4694-8982-ECAC001A50BC}" name="PivotTable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Year">
  <location ref="A1:B30" firstHeaderRow="1" firstDataRow="1" firstDataCol="1"/>
  <pivotFields count="3">
    <pivotField showAll="0"/>
    <pivotField axis="axisRow" showAll="0">
      <items count="57">
        <item m="1" x="37"/>
        <item m="1" x="34"/>
        <item m="1" x="31"/>
        <item m="1" x="29"/>
        <item m="1" x="55"/>
        <item m="1" x="52"/>
        <item m="1" x="49"/>
        <item m="1" x="46"/>
        <item m="1" x="43"/>
        <item m="1" x="40"/>
        <item m="1" x="51"/>
        <item m="1" x="48"/>
        <item m="1" x="45"/>
        <item m="1" x="42"/>
        <item m="1" x="39"/>
        <item m="1" x="36"/>
        <item m="1" x="33"/>
        <item m="1" x="30"/>
        <item m="1" x="28"/>
        <item m="1" x="54"/>
        <item m="1" x="53"/>
        <item m="1" x="50"/>
        <item m="1" x="47"/>
        <item m="1" x="44"/>
        <item m="1" x="41"/>
        <item m="1" x="38"/>
        <item m="1" x="35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1"/>
  </rowFields>
  <rowItems count="29"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avgCarMPG" fld="2" subtotal="average" baseField="1" baseItem="0" numFmtId="2"/>
  </dataFields>
  <formats count="3">
    <format dxfId="19">
      <pivotArea collapsedLevelsAreSubtotals="1" fieldPosition="0">
        <references count="1">
          <reference field="1" count="0"/>
        </references>
      </pivotArea>
    </format>
    <format dxfId="18">
      <pivotArea grandRow="1"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F91799-AC65-40C1-8A25-C281D404749E}" autoFormatId="16" applyNumberFormats="0" applyBorderFormats="0" applyFontFormats="0" applyPatternFormats="0" applyAlignmentFormats="0" applyWidthHeightFormats="0">
  <queryTableRefresh nextId="30">
    <queryTableFields count="29">
      <queryTableField id="1" name="Make" tableColumnId="1"/>
      <queryTableField id="2" name="1990" tableColumnId="2"/>
      <queryTableField id="3" name="1991" tableColumnId="3"/>
      <queryTableField id="4" name="1992" tableColumnId="4"/>
      <queryTableField id="5" name="1993" tableColumnId="5"/>
      <queryTableField id="6" name="1994" tableColumnId="6"/>
      <queryTableField id="7" name="1995" tableColumnId="7"/>
      <queryTableField id="8" name="1996" tableColumnId="8"/>
      <queryTableField id="9" name="1997" tableColumnId="9"/>
      <queryTableField id="10" name="1998" tableColumnId="10"/>
      <queryTableField id="11" name="1999" tableColumnId="11"/>
      <queryTableField id="12" name="2000" tableColumnId="12"/>
      <queryTableField id="13" name="2001" tableColumnId="13"/>
      <queryTableField id="14" name="2002" tableColumnId="14"/>
      <queryTableField id="15" name="2003" tableColumnId="15"/>
      <queryTableField id="16" name="2004" tableColumnId="16"/>
      <queryTableField id="17" name="2005" tableColumnId="17"/>
      <queryTableField id="18" name="2006" tableColumnId="18"/>
      <queryTableField id="19" name="2007" tableColumnId="19"/>
      <queryTableField id="20" name="2008" tableColumnId="20"/>
      <queryTableField id="21" name="2009" tableColumnId="21"/>
      <queryTableField id="22" name="2010" tableColumnId="22"/>
      <queryTableField id="23" name="2011" tableColumnId="23"/>
      <queryTableField id="24" name="2012" tableColumnId="24"/>
      <queryTableField id="25" name="2013" tableColumnId="25"/>
      <queryTableField id="26" name="2014" tableColumnId="26"/>
      <queryTableField id="27" name="2015" tableColumnId="27"/>
      <queryTableField id="28" name="2016" tableColumnId="28"/>
      <queryTableField id="29" name="2017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6714A28-6CD4-4180-8D80-063177FFE67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Average Gasoline Prices by Year*" tableColumnId="2"/>
      <queryTableField id="3" name="Average Annual CPI for Gasoline**" tableColumnId="3"/>
      <queryTableField id="4" name="Gas Prices Adjusted for Inflation (In 2021 Dollar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5A3DD-CF08-4E73-A721-745045481114}" name="car_data" displayName="car_data" ref="A1:AC18" tableType="queryTable" totalsRowShown="0">
  <autoFilter ref="A1:AC18" xr:uid="{7735A3DD-CF08-4E73-A721-745045481114}"/>
  <tableColumns count="29">
    <tableColumn id="1" xr3:uid="{A50FD461-E21B-4A4F-BAA7-D59C0AC21F0C}" uniqueName="1" name="Make" queryTableFieldId="1" dataDxfId="20"/>
    <tableColumn id="2" xr3:uid="{F61B27C1-345A-473E-AD12-C70B1BDAB40B}" uniqueName="2" name="1990" queryTableFieldId="2"/>
    <tableColumn id="3" xr3:uid="{A2583B82-FE87-433E-9B5F-F3A7AABBE530}" uniqueName="3" name="1991" queryTableFieldId="3"/>
    <tableColumn id="4" xr3:uid="{63EA7CE5-4686-47E5-B318-170D50BE5AD8}" uniqueName="4" name="1992" queryTableFieldId="4"/>
    <tableColumn id="5" xr3:uid="{7D68CC3C-AF29-493D-A6FB-A728CFE29E11}" uniqueName="5" name="1993" queryTableFieldId="5"/>
    <tableColumn id="6" xr3:uid="{0CCA9B91-F1A7-4316-9589-B31DA3F5D58B}" uniqueName="6" name="1994" queryTableFieldId="6"/>
    <tableColumn id="7" xr3:uid="{951A216C-3249-4C84-AD28-2312CE38F14D}" uniqueName="7" name="1995" queryTableFieldId="7"/>
    <tableColumn id="8" xr3:uid="{03902661-7F92-446B-9D1E-FC8089FC71CF}" uniqueName="8" name="1996" queryTableFieldId="8"/>
    <tableColumn id="9" xr3:uid="{B7DB857F-DFC8-4D54-8406-807620CF5456}" uniqueName="9" name="1997" queryTableFieldId="9"/>
    <tableColumn id="10" xr3:uid="{0E02B9BE-C324-416E-8E46-97D597C1433D}" uniqueName="10" name="1998" queryTableFieldId="10"/>
    <tableColumn id="11" xr3:uid="{AE967838-3B3A-4D18-92C2-D31100767C7E}" uniqueName="11" name="1999" queryTableFieldId="11"/>
    <tableColumn id="12" xr3:uid="{C16F3DEC-CB42-49B1-B310-0EAFC189C787}" uniqueName="12" name="2000" queryTableFieldId="12"/>
    <tableColumn id="13" xr3:uid="{EB90EF64-2F44-48AE-AD71-8F8057C3611D}" uniqueName="13" name="2001" queryTableFieldId="13"/>
    <tableColumn id="14" xr3:uid="{CD2B7632-E78D-4A7E-B095-446EFCE9D443}" uniqueName="14" name="2002" queryTableFieldId="14"/>
    <tableColumn id="15" xr3:uid="{7FCDCB6E-D5F2-4129-92F7-E47F0F60655F}" uniqueName="15" name="2003" queryTableFieldId="15"/>
    <tableColumn id="16" xr3:uid="{3D1E4A10-E773-42DD-A2EA-F14265BA80F8}" uniqueName="16" name="2004" queryTableFieldId="16"/>
    <tableColumn id="17" xr3:uid="{4718EFF2-1956-439E-ACF7-0357ACA8C2A1}" uniqueName="17" name="2005" queryTableFieldId="17"/>
    <tableColumn id="18" xr3:uid="{5882A3D3-174B-490B-9D68-25D137A25F9C}" uniqueName="18" name="2006" queryTableFieldId="18"/>
    <tableColumn id="19" xr3:uid="{D53AA4C6-6B9B-4EA8-AF82-5124FCC9FA93}" uniqueName="19" name="2007" queryTableFieldId="19"/>
    <tableColumn id="20" xr3:uid="{19475615-9E53-4BAF-8CCA-0056A5AF6FE6}" uniqueName="20" name="2008" queryTableFieldId="20"/>
    <tableColumn id="21" xr3:uid="{C48D1528-3889-4921-85DA-71803A98FB5D}" uniqueName="21" name="2009" queryTableFieldId="21"/>
    <tableColumn id="22" xr3:uid="{D691CAC3-DD94-41B7-A27A-1AD58D12EF02}" uniqueName="22" name="2010" queryTableFieldId="22"/>
    <tableColumn id="23" xr3:uid="{A1F5C11D-41C0-4E07-8BED-D96E15E51BC9}" uniqueName="23" name="2011" queryTableFieldId="23"/>
    <tableColumn id="24" xr3:uid="{7FEFEA3B-DCDA-479C-80BB-804C385BC8B4}" uniqueName="24" name="2012" queryTableFieldId="24"/>
    <tableColumn id="25" xr3:uid="{EF43918E-327F-4B4B-90E7-9CC15C05D642}" uniqueName="25" name="2013" queryTableFieldId="25"/>
    <tableColumn id="26" xr3:uid="{1B8581A2-6FBB-458C-8153-DFCF94E109BE}" uniqueName="26" name="2014" queryTableFieldId="26"/>
    <tableColumn id="27" xr3:uid="{93D39E0C-4E3A-4BFD-818E-CA89B10DF883}" uniqueName="27" name="2015" queryTableFieldId="27"/>
    <tableColumn id="28" xr3:uid="{ABB22BD3-580A-4D2C-A741-6F295D136B4F}" uniqueName="28" name="2016" queryTableFieldId="28"/>
    <tableColumn id="29" xr3:uid="{991A927A-B354-42AB-93B1-7882B324276C}" uniqueName="29" name="2017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8FF375-FC44-4569-B198-D1135D16226B}" name="Table2" displayName="Table2" ref="A1:C477" totalsRowShown="0">
  <autoFilter ref="A1:C477" xr:uid="{EB8FF375-FC44-4569-B198-D1135D16226B}">
    <filterColumn colId="2">
      <customFilters>
        <customFilter operator="notEqual" val=" "/>
      </customFilters>
    </filterColumn>
  </autoFilter>
  <tableColumns count="3">
    <tableColumn id="1" xr3:uid="{BD1F08DA-9FE0-42AD-BFD9-4892D487236E}" name="Make"/>
    <tableColumn id="2" xr3:uid="{30F9C4BE-5C73-4D73-B1C8-0B8B8DF2F698}" name="Year"/>
    <tableColumn id="3" xr3:uid="{328956D2-58A6-4531-A6CC-F33C2F47C8E7}" name="avgMP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881496-E8B8-419A-88F1-58E59B7700A4}" name="Table_0" displayName="Table_0" ref="A1:D45" tableType="queryTable" totalsRowShown="0">
  <autoFilter ref="A1:D45" xr:uid="{70881496-E8B8-419A-88F1-58E59B7700A4}"/>
  <tableColumns count="4">
    <tableColumn id="1" xr3:uid="{8F4E98DD-CFD0-4FCC-BE7E-64A7F098E591}" uniqueName="1" name="Year" queryTableFieldId="1"/>
    <tableColumn id="2" xr3:uid="{897E5AA0-BE3F-4D6B-9D3F-C7F35CE3AAE8}" uniqueName="2" name="Average Gasoline Prices by Year*" queryTableFieldId="2"/>
    <tableColumn id="3" xr3:uid="{AD35AB4A-21F4-4FAF-AF6F-767284A09E32}" uniqueName="3" name="Average Annual CPI for Gasoline**" queryTableFieldId="3"/>
    <tableColumn id="4" xr3:uid="{55263883-5184-4888-A353-5B7C04F4EDBB}" uniqueName="4" name="Gas Prices Adjusted for Inflation (In 2021 Dollar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" dT="2022-09-08T14:58:36.34" personId="{8333DC77-ADCD-4BB8-AB63-CCE35E522684}" id="{CA0714B5-BD99-44E4-8950-71F100103A94}">
    <text>The data in the second column represent the average MPG of all cars made in a specific year. For example, all cars made in 1998 has an average MPG of 22.14</text>
  </threadedComment>
  <threadedComment ref="B29" dT="2022-09-08T15:02:15.46" personId="{8333DC77-ADCD-4BB8-AB63-CCE35E522684}" id="{FE47FC15-C319-42C8-A4BF-EB8117B2FEC0}">
    <text>As we can see from the increasing trend of MPG from 1990 to 2017, MPG has been improving.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EBD7-C432-491B-A4EF-2DB12CA67AC4}">
  <dimension ref="A1:AC18"/>
  <sheetViews>
    <sheetView tabSelected="1" workbookViewId="0"/>
  </sheetViews>
  <sheetFormatPr defaultRowHeight="14.25" x14ac:dyDescent="0.45"/>
  <cols>
    <col min="1" max="1" width="10.06640625" bestFit="1" customWidth="1"/>
    <col min="2" max="29" width="6.92968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45">
      <c r="A2" s="1" t="s">
        <v>29</v>
      </c>
      <c r="B2">
        <v>22.83</v>
      </c>
      <c r="C2">
        <v>22</v>
      </c>
      <c r="D2">
        <v>22.13</v>
      </c>
      <c r="E2">
        <v>22.11</v>
      </c>
      <c r="F2">
        <v>21.78</v>
      </c>
      <c r="G2">
        <v>23.67</v>
      </c>
      <c r="H2">
        <v>22</v>
      </c>
      <c r="I2">
        <v>22</v>
      </c>
      <c r="J2">
        <v>22</v>
      </c>
      <c r="O2">
        <v>20.329999999999998</v>
      </c>
      <c r="P2">
        <v>20</v>
      </c>
      <c r="Q2">
        <v>20</v>
      </c>
      <c r="S2">
        <v>20</v>
      </c>
      <c r="T2">
        <v>19.5</v>
      </c>
      <c r="X2">
        <v>25</v>
      </c>
      <c r="Y2">
        <v>23.67</v>
      </c>
      <c r="Z2">
        <v>23.72</v>
      </c>
      <c r="AA2">
        <v>28.9</v>
      </c>
      <c r="AB2">
        <v>30.78</v>
      </c>
      <c r="AC2">
        <v>34.090000000000003</v>
      </c>
    </row>
    <row r="3" spans="1:29" x14ac:dyDescent="0.45">
      <c r="A3" s="1" t="s">
        <v>30</v>
      </c>
      <c r="G3">
        <v>19.670000000000002</v>
      </c>
      <c r="H3">
        <v>19</v>
      </c>
      <c r="I3">
        <v>19</v>
      </c>
      <c r="L3">
        <v>24.33</v>
      </c>
      <c r="M3">
        <v>23.67</v>
      </c>
      <c r="N3">
        <v>24.2</v>
      </c>
      <c r="O3">
        <v>19</v>
      </c>
      <c r="R3">
        <v>22</v>
      </c>
      <c r="S3">
        <v>22</v>
      </c>
      <c r="T3">
        <v>23</v>
      </c>
      <c r="V3">
        <v>19</v>
      </c>
      <c r="W3">
        <v>26.17</v>
      </c>
      <c r="X3">
        <v>27.5</v>
      </c>
      <c r="Y3">
        <v>27.78</v>
      </c>
      <c r="Z3">
        <v>26.2</v>
      </c>
      <c r="AA3">
        <v>29.98</v>
      </c>
      <c r="AB3">
        <v>30.13</v>
      </c>
      <c r="AC3">
        <v>30.85</v>
      </c>
    </row>
    <row r="4" spans="1:29" x14ac:dyDescent="0.45">
      <c r="A4" s="1" t="s">
        <v>31</v>
      </c>
      <c r="B4">
        <v>24.57</v>
      </c>
      <c r="C4">
        <v>25</v>
      </c>
      <c r="F4">
        <v>23</v>
      </c>
      <c r="G4">
        <v>23</v>
      </c>
      <c r="H4">
        <v>26.5</v>
      </c>
      <c r="I4">
        <v>26.67</v>
      </c>
      <c r="J4">
        <v>27.5</v>
      </c>
      <c r="K4">
        <v>25</v>
      </c>
      <c r="O4">
        <v>26.4</v>
      </c>
      <c r="P4">
        <v>26.8</v>
      </c>
      <c r="Q4">
        <v>23.62</v>
      </c>
      <c r="R4">
        <v>21.5</v>
      </c>
      <c r="S4">
        <v>22.14</v>
      </c>
      <c r="U4">
        <v>25.5</v>
      </c>
      <c r="V4">
        <v>25.56</v>
      </c>
      <c r="W4">
        <v>26</v>
      </c>
      <c r="AA4">
        <v>29.36</v>
      </c>
      <c r="AB4">
        <v>28.67</v>
      </c>
      <c r="AC4">
        <v>28.67</v>
      </c>
    </row>
    <row r="5" spans="1:29" x14ac:dyDescent="0.45">
      <c r="A5" s="1" t="s">
        <v>32</v>
      </c>
      <c r="B5">
        <v>22</v>
      </c>
      <c r="C5">
        <v>21.5</v>
      </c>
      <c r="D5">
        <v>21.5</v>
      </c>
      <c r="E5">
        <v>21.5</v>
      </c>
      <c r="F5">
        <v>23</v>
      </c>
      <c r="G5">
        <v>23</v>
      </c>
      <c r="H5">
        <v>24</v>
      </c>
      <c r="K5">
        <v>23</v>
      </c>
      <c r="L5">
        <v>24</v>
      </c>
      <c r="M5">
        <v>24</v>
      </c>
      <c r="N5">
        <v>25</v>
      </c>
      <c r="O5">
        <v>25</v>
      </c>
      <c r="P5">
        <v>24</v>
      </c>
      <c r="Q5">
        <v>22.5</v>
      </c>
      <c r="S5">
        <v>22.2</v>
      </c>
      <c r="T5">
        <v>22.17</v>
      </c>
      <c r="U5">
        <v>23</v>
      </c>
      <c r="V5">
        <v>24.44</v>
      </c>
      <c r="W5">
        <v>22.79</v>
      </c>
      <c r="X5">
        <v>24.41</v>
      </c>
      <c r="Y5">
        <v>24.09</v>
      </c>
      <c r="Z5">
        <v>24.55</v>
      </c>
      <c r="AA5">
        <v>25.47</v>
      </c>
      <c r="AB5">
        <v>26.91</v>
      </c>
      <c r="AC5">
        <v>26</v>
      </c>
    </row>
    <row r="6" spans="1:29" x14ac:dyDescent="0.45">
      <c r="A6" s="1" t="s">
        <v>33</v>
      </c>
      <c r="B6">
        <v>28</v>
      </c>
      <c r="D6">
        <v>21.14</v>
      </c>
      <c r="E6">
        <v>21</v>
      </c>
      <c r="F6">
        <v>20.65</v>
      </c>
      <c r="G6">
        <v>22.38</v>
      </c>
      <c r="H6">
        <v>23.6</v>
      </c>
      <c r="I6">
        <v>18.68</v>
      </c>
      <c r="J6">
        <v>18.97</v>
      </c>
      <c r="K6">
        <v>29.13</v>
      </c>
      <c r="L6">
        <v>30.38</v>
      </c>
      <c r="M6">
        <v>32.75</v>
      </c>
      <c r="N6">
        <v>22.1</v>
      </c>
      <c r="O6">
        <v>22.88</v>
      </c>
      <c r="P6">
        <v>22.88</v>
      </c>
      <c r="Q6">
        <v>24.58</v>
      </c>
      <c r="R6">
        <v>23.61</v>
      </c>
      <c r="S6">
        <v>19.86</v>
      </c>
      <c r="T6">
        <v>24.13</v>
      </c>
      <c r="U6">
        <v>29.17</v>
      </c>
      <c r="V6">
        <v>32.549999999999997</v>
      </c>
      <c r="W6">
        <v>27.14</v>
      </c>
      <c r="X6">
        <v>22.64</v>
      </c>
      <c r="Y6">
        <v>23.5</v>
      </c>
      <c r="Z6">
        <v>32.29</v>
      </c>
      <c r="AA6">
        <v>27.96</v>
      </c>
      <c r="AB6">
        <v>28.57</v>
      </c>
      <c r="AC6">
        <v>27.75</v>
      </c>
    </row>
    <row r="7" spans="1:29" x14ac:dyDescent="0.45">
      <c r="A7" s="1" t="s">
        <v>34</v>
      </c>
      <c r="B7">
        <v>22.5</v>
      </c>
      <c r="C7">
        <v>22.5</v>
      </c>
      <c r="D7">
        <v>23</v>
      </c>
      <c r="E7">
        <v>25.33</v>
      </c>
      <c r="F7">
        <v>25</v>
      </c>
      <c r="G7">
        <v>25</v>
      </c>
      <c r="H7">
        <v>24</v>
      </c>
      <c r="J7">
        <v>25</v>
      </c>
      <c r="K7">
        <v>24.5</v>
      </c>
      <c r="L7">
        <v>23.5</v>
      </c>
      <c r="M7">
        <v>22.25</v>
      </c>
      <c r="N7">
        <v>23.56</v>
      </c>
      <c r="O7">
        <v>25.14</v>
      </c>
      <c r="P7">
        <v>25.4</v>
      </c>
      <c r="R7">
        <v>22.67</v>
      </c>
      <c r="S7">
        <v>21.58</v>
      </c>
      <c r="T7">
        <v>24.38</v>
      </c>
      <c r="U7">
        <v>26.07</v>
      </c>
      <c r="V7">
        <v>27.67</v>
      </c>
      <c r="Z7">
        <v>25</v>
      </c>
      <c r="AA7">
        <v>29.2</v>
      </c>
      <c r="AB7">
        <v>29.52</v>
      </c>
      <c r="AC7">
        <v>30.21</v>
      </c>
    </row>
    <row r="8" spans="1:29" x14ac:dyDescent="0.45">
      <c r="A8" s="1" t="s">
        <v>35</v>
      </c>
      <c r="B8">
        <v>26.33</v>
      </c>
      <c r="C8">
        <v>17.920000000000002</v>
      </c>
      <c r="D8">
        <v>20.61</v>
      </c>
      <c r="E8">
        <v>20.96</v>
      </c>
      <c r="F8">
        <v>27.62</v>
      </c>
      <c r="G8">
        <v>23.25</v>
      </c>
      <c r="H8">
        <v>22.33</v>
      </c>
      <c r="J8">
        <v>16.5</v>
      </c>
      <c r="K8">
        <v>16.670000000000002</v>
      </c>
      <c r="L8">
        <v>15.86</v>
      </c>
      <c r="M8">
        <v>15.57</v>
      </c>
      <c r="N8">
        <v>18</v>
      </c>
      <c r="O8">
        <v>22.73</v>
      </c>
      <c r="P8">
        <v>27.32</v>
      </c>
      <c r="Q8">
        <v>26.91</v>
      </c>
      <c r="R8">
        <v>23.5</v>
      </c>
      <c r="S8">
        <v>22.88</v>
      </c>
      <c r="T8">
        <v>18.829999999999998</v>
      </c>
      <c r="U8">
        <v>19.100000000000001</v>
      </c>
      <c r="V8">
        <v>20.89</v>
      </c>
      <c r="W8">
        <v>24</v>
      </c>
      <c r="X8">
        <v>30</v>
      </c>
      <c r="Y8">
        <v>25.4</v>
      </c>
      <c r="Z8">
        <v>30.7</v>
      </c>
      <c r="AA8">
        <v>25.68</v>
      </c>
      <c r="AB8">
        <v>26.9</v>
      </c>
      <c r="AC8">
        <v>24.23</v>
      </c>
    </row>
    <row r="9" spans="1:29" x14ac:dyDescent="0.45">
      <c r="A9" s="1" t="s">
        <v>36</v>
      </c>
      <c r="B9">
        <v>20.86</v>
      </c>
      <c r="C9">
        <v>25.56</v>
      </c>
      <c r="D9">
        <v>30.86</v>
      </c>
      <c r="E9">
        <v>33.200000000000003</v>
      </c>
      <c r="F9">
        <v>23.17</v>
      </c>
      <c r="G9">
        <v>24.71</v>
      </c>
      <c r="H9">
        <v>19.809999999999999</v>
      </c>
      <c r="I9">
        <v>19.68</v>
      </c>
      <c r="J9">
        <v>19.760000000000002</v>
      </c>
      <c r="K9">
        <v>18.59</v>
      </c>
      <c r="L9">
        <v>25</v>
      </c>
      <c r="M9">
        <v>22.3</v>
      </c>
      <c r="N9">
        <v>22.8</v>
      </c>
      <c r="O9">
        <v>21.82</v>
      </c>
      <c r="P9">
        <v>18.45</v>
      </c>
      <c r="Q9">
        <v>22.9</v>
      </c>
      <c r="R9">
        <v>23.06</v>
      </c>
      <c r="S9">
        <v>23</v>
      </c>
      <c r="T9">
        <v>20.75</v>
      </c>
      <c r="U9">
        <v>22.33</v>
      </c>
      <c r="V9">
        <v>23.43</v>
      </c>
      <c r="W9">
        <v>24.93</v>
      </c>
      <c r="X9">
        <v>16.54</v>
      </c>
      <c r="Y9">
        <v>17.14</v>
      </c>
      <c r="Z9">
        <v>16.86</v>
      </c>
      <c r="AA9">
        <v>27.09</v>
      </c>
      <c r="AB9">
        <v>26.02</v>
      </c>
      <c r="AC9">
        <v>26.06</v>
      </c>
    </row>
    <row r="10" spans="1:29" x14ac:dyDescent="0.45">
      <c r="A10" s="1" t="s">
        <v>37</v>
      </c>
      <c r="B10">
        <v>21.64</v>
      </c>
      <c r="C10">
        <v>19.38</v>
      </c>
      <c r="D10">
        <v>17</v>
      </c>
      <c r="E10">
        <v>17</v>
      </c>
      <c r="F10">
        <v>18.2</v>
      </c>
      <c r="G10">
        <v>17.86</v>
      </c>
      <c r="I10">
        <v>16</v>
      </c>
      <c r="J10">
        <v>17</v>
      </c>
      <c r="K10">
        <v>18</v>
      </c>
      <c r="L10">
        <v>18.55</v>
      </c>
      <c r="M10">
        <v>18.25</v>
      </c>
      <c r="N10">
        <v>21.22</v>
      </c>
      <c r="O10">
        <v>20.92</v>
      </c>
      <c r="P10">
        <v>18</v>
      </c>
      <c r="Q10">
        <v>17.93</v>
      </c>
      <c r="R10">
        <v>17.75</v>
      </c>
      <c r="S10">
        <v>18.489999999999998</v>
      </c>
      <c r="T10">
        <v>19.829999999999998</v>
      </c>
      <c r="U10">
        <v>20.170000000000002</v>
      </c>
      <c r="W10">
        <v>23</v>
      </c>
      <c r="X10">
        <v>23.18</v>
      </c>
      <c r="Y10">
        <v>23</v>
      </c>
      <c r="Z10">
        <v>17.18</v>
      </c>
      <c r="AA10">
        <v>23.62</v>
      </c>
      <c r="AB10">
        <v>23.13</v>
      </c>
      <c r="AC10">
        <v>23.92</v>
      </c>
    </row>
    <row r="11" spans="1:29" x14ac:dyDescent="0.45">
      <c r="A11" s="1" t="s">
        <v>38</v>
      </c>
      <c r="B11">
        <v>35.33</v>
      </c>
      <c r="C11">
        <v>35.67</v>
      </c>
      <c r="G11">
        <v>32</v>
      </c>
      <c r="H11">
        <v>31.67</v>
      </c>
      <c r="I11">
        <v>31.67</v>
      </c>
      <c r="K11">
        <v>24</v>
      </c>
      <c r="L11">
        <v>20.67</v>
      </c>
      <c r="M11">
        <v>20.82</v>
      </c>
      <c r="N11">
        <v>19.38</v>
      </c>
      <c r="S11">
        <v>24</v>
      </c>
      <c r="T11">
        <v>25</v>
      </c>
      <c r="U11">
        <v>24.46</v>
      </c>
      <c r="V11">
        <v>25.25</v>
      </c>
      <c r="W11">
        <v>25.67</v>
      </c>
      <c r="X11">
        <v>44</v>
      </c>
      <c r="Y11">
        <v>36.409999999999997</v>
      </c>
      <c r="Z11">
        <v>34.950000000000003</v>
      </c>
      <c r="AA11">
        <v>33.630000000000003</v>
      </c>
      <c r="AB11">
        <v>33.840000000000003</v>
      </c>
      <c r="AC11">
        <v>33.57</v>
      </c>
    </row>
    <row r="12" spans="1:29" x14ac:dyDescent="0.45">
      <c r="A12" s="1" t="s">
        <v>39</v>
      </c>
      <c r="D12">
        <v>31.5</v>
      </c>
      <c r="E12">
        <v>31.29</v>
      </c>
      <c r="F12">
        <v>31.33</v>
      </c>
      <c r="G12">
        <v>32</v>
      </c>
      <c r="M12">
        <v>25</v>
      </c>
      <c r="O12">
        <v>24</v>
      </c>
      <c r="P12">
        <v>24</v>
      </c>
      <c r="Q12">
        <v>24</v>
      </c>
      <c r="R12">
        <v>25</v>
      </c>
      <c r="S12">
        <v>24.3</v>
      </c>
      <c r="T12">
        <v>24.63</v>
      </c>
      <c r="V12">
        <v>26.5</v>
      </c>
      <c r="W12">
        <v>26</v>
      </c>
      <c r="X12">
        <v>26</v>
      </c>
      <c r="Y12">
        <v>37.33</v>
      </c>
      <c r="Z12">
        <v>31.48</v>
      </c>
      <c r="AA12">
        <v>30.81</v>
      </c>
      <c r="AB12">
        <v>32.1</v>
      </c>
      <c r="AC12">
        <v>31.42</v>
      </c>
    </row>
    <row r="13" spans="1:29" x14ac:dyDescent="0.45">
      <c r="A13" s="1" t="s">
        <v>40</v>
      </c>
      <c r="D13">
        <v>24.33</v>
      </c>
      <c r="E13">
        <v>25.27</v>
      </c>
      <c r="F13">
        <v>23.56</v>
      </c>
      <c r="G13">
        <v>26.8</v>
      </c>
      <c r="H13">
        <v>26.33</v>
      </c>
      <c r="I13">
        <v>27.5</v>
      </c>
      <c r="J13">
        <v>21.6</v>
      </c>
      <c r="K13">
        <v>21.18</v>
      </c>
      <c r="L13">
        <v>22.6</v>
      </c>
      <c r="M13">
        <v>24.17</v>
      </c>
      <c r="N13">
        <v>24.35</v>
      </c>
      <c r="O13">
        <v>23.47</v>
      </c>
      <c r="P13">
        <v>23.33</v>
      </c>
      <c r="Q13">
        <v>23.4</v>
      </c>
      <c r="R13">
        <v>23</v>
      </c>
      <c r="S13">
        <v>21.38</v>
      </c>
      <c r="T13">
        <v>25.14</v>
      </c>
      <c r="U13">
        <v>25.19</v>
      </c>
      <c r="V13">
        <v>25.1</v>
      </c>
      <c r="W13">
        <v>24.95</v>
      </c>
      <c r="X13">
        <v>27.83</v>
      </c>
      <c r="Y13">
        <v>30.56</v>
      </c>
      <c r="Z13">
        <v>28.71</v>
      </c>
      <c r="AA13">
        <v>33.29</v>
      </c>
      <c r="AB13">
        <v>34.799999999999997</v>
      </c>
      <c r="AC13">
        <v>34.83</v>
      </c>
    </row>
    <row r="14" spans="1:29" x14ac:dyDescent="0.45">
      <c r="A14" s="1" t="s">
        <v>41</v>
      </c>
      <c r="B14">
        <v>23.33</v>
      </c>
      <c r="C14">
        <v>28.75</v>
      </c>
      <c r="D14">
        <v>28</v>
      </c>
      <c r="E14">
        <v>31</v>
      </c>
      <c r="F14">
        <v>22</v>
      </c>
      <c r="G14">
        <v>20.92</v>
      </c>
      <c r="H14">
        <v>24.44</v>
      </c>
      <c r="I14">
        <v>24.85</v>
      </c>
      <c r="J14">
        <v>28.83</v>
      </c>
      <c r="S14">
        <v>24.14</v>
      </c>
      <c r="T14">
        <v>24.14</v>
      </c>
      <c r="U14">
        <v>24.86</v>
      </c>
      <c r="V14">
        <v>33</v>
      </c>
      <c r="W14">
        <v>33</v>
      </c>
      <c r="X14">
        <v>28.8</v>
      </c>
      <c r="Y14">
        <v>23.45</v>
      </c>
      <c r="Z14">
        <v>26.74</v>
      </c>
      <c r="AA14">
        <v>28.67</v>
      </c>
      <c r="AB14">
        <v>30.41</v>
      </c>
      <c r="AC14">
        <v>27.61</v>
      </c>
    </row>
    <row r="15" spans="1:29" x14ac:dyDescent="0.45">
      <c r="A15" s="1" t="s">
        <v>42</v>
      </c>
      <c r="C15">
        <v>26</v>
      </c>
      <c r="D15">
        <v>29.13</v>
      </c>
      <c r="E15">
        <v>29.38</v>
      </c>
      <c r="F15">
        <v>29.33</v>
      </c>
      <c r="G15">
        <v>23</v>
      </c>
      <c r="H15">
        <v>22</v>
      </c>
      <c r="I15">
        <v>22</v>
      </c>
      <c r="P15">
        <v>22.8</v>
      </c>
      <c r="Q15">
        <v>23</v>
      </c>
      <c r="R15">
        <v>21.48</v>
      </c>
      <c r="S15">
        <v>21</v>
      </c>
      <c r="X15">
        <v>21</v>
      </c>
      <c r="Y15">
        <v>25.85</v>
      </c>
      <c r="Z15">
        <v>26.8</v>
      </c>
      <c r="AA15">
        <v>31.98</v>
      </c>
      <c r="AB15">
        <v>31.77</v>
      </c>
      <c r="AC15">
        <v>31.28</v>
      </c>
    </row>
    <row r="16" spans="1:29" x14ac:dyDescent="0.45">
      <c r="A16" s="1" t="s">
        <v>43</v>
      </c>
      <c r="B16">
        <v>22</v>
      </c>
      <c r="C16">
        <v>22</v>
      </c>
      <c r="D16">
        <v>22</v>
      </c>
      <c r="E16">
        <v>20.63</v>
      </c>
      <c r="F16">
        <v>21.42</v>
      </c>
      <c r="G16">
        <v>21.52</v>
      </c>
      <c r="H16">
        <v>23.87</v>
      </c>
      <c r="I16">
        <v>24.19</v>
      </c>
      <c r="J16">
        <v>21.88</v>
      </c>
      <c r="O16">
        <v>32.6</v>
      </c>
      <c r="P16">
        <v>32.07</v>
      </c>
      <c r="Q16">
        <v>32.799999999999997</v>
      </c>
      <c r="R16">
        <v>28.3</v>
      </c>
      <c r="S16">
        <v>28.55</v>
      </c>
      <c r="T16">
        <v>28.55</v>
      </c>
      <c r="W16">
        <v>29.4</v>
      </c>
      <c r="X16">
        <v>31</v>
      </c>
      <c r="Y16">
        <v>28.21</v>
      </c>
      <c r="Z16">
        <v>28.86</v>
      </c>
      <c r="AA16">
        <v>26.32</v>
      </c>
      <c r="AB16">
        <v>26.25</v>
      </c>
      <c r="AC16">
        <v>26.3</v>
      </c>
    </row>
    <row r="17" spans="1:29" x14ac:dyDescent="0.45">
      <c r="A17" s="1" t="s">
        <v>44</v>
      </c>
      <c r="B17">
        <v>16.86</v>
      </c>
      <c r="C17">
        <v>22.86</v>
      </c>
      <c r="D17">
        <v>27.86</v>
      </c>
      <c r="E17">
        <v>27.83</v>
      </c>
      <c r="F17">
        <v>22</v>
      </c>
      <c r="L17">
        <v>28</v>
      </c>
      <c r="M17">
        <v>24.75</v>
      </c>
      <c r="N17">
        <v>25.13</v>
      </c>
      <c r="O17">
        <v>18</v>
      </c>
      <c r="P17">
        <v>19.75</v>
      </c>
      <c r="Q17">
        <v>19</v>
      </c>
      <c r="R17">
        <v>19</v>
      </c>
      <c r="S17">
        <v>28</v>
      </c>
      <c r="T17">
        <v>27.71</v>
      </c>
      <c r="U17">
        <v>27.86</v>
      </c>
      <c r="V17">
        <v>26.55</v>
      </c>
      <c r="W17">
        <v>25</v>
      </c>
      <c r="X17">
        <v>32.06</v>
      </c>
      <c r="Y17">
        <v>33.5</v>
      </c>
      <c r="Z17">
        <v>33.33</v>
      </c>
      <c r="AA17">
        <v>34.64</v>
      </c>
      <c r="AB17">
        <v>34.06</v>
      </c>
      <c r="AC17">
        <v>31.32</v>
      </c>
    </row>
    <row r="18" spans="1:29" x14ac:dyDescent="0.45">
      <c r="A18" s="1" t="s">
        <v>45</v>
      </c>
      <c r="B18">
        <v>22.82</v>
      </c>
      <c r="C18">
        <v>23.1</v>
      </c>
      <c r="D18">
        <v>25.14</v>
      </c>
      <c r="E18">
        <v>24.38</v>
      </c>
      <c r="F18">
        <v>23</v>
      </c>
      <c r="G18">
        <v>24.14</v>
      </c>
      <c r="H18">
        <v>24.67</v>
      </c>
      <c r="I18">
        <v>24.4</v>
      </c>
      <c r="J18">
        <v>24.5</v>
      </c>
      <c r="K18">
        <v>24.75</v>
      </c>
      <c r="L18">
        <v>24.67</v>
      </c>
      <c r="N18">
        <v>25</v>
      </c>
      <c r="O18">
        <v>27</v>
      </c>
      <c r="P18">
        <v>27</v>
      </c>
      <c r="T18">
        <v>24</v>
      </c>
      <c r="U18">
        <v>27.83</v>
      </c>
      <c r="V18">
        <v>28</v>
      </c>
      <c r="W18">
        <v>29.43</v>
      </c>
      <c r="X18">
        <v>28.67</v>
      </c>
      <c r="Y18">
        <v>28.67</v>
      </c>
      <c r="Z18">
        <v>25.67</v>
      </c>
      <c r="AA18">
        <v>28.54</v>
      </c>
      <c r="AB18">
        <v>28.67</v>
      </c>
      <c r="AC18">
        <v>30.88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0EC9-91CE-4ABF-A5EE-0CEA4C79D726}">
  <dimension ref="A1:C477"/>
  <sheetViews>
    <sheetView workbookViewId="0"/>
  </sheetViews>
  <sheetFormatPr defaultRowHeight="14.25" x14ac:dyDescent="0.45"/>
  <sheetData>
    <row r="1" spans="1:3" x14ac:dyDescent="0.45">
      <c r="A1" t="s">
        <v>0</v>
      </c>
      <c r="B1" t="s">
        <v>47</v>
      </c>
      <c r="C1" t="s">
        <v>48</v>
      </c>
    </row>
    <row r="2" spans="1:3" x14ac:dyDescent="0.45">
      <c r="A2" t="s">
        <v>29</v>
      </c>
      <c r="B2">
        <v>1990</v>
      </c>
      <c r="C2">
        <v>22.83</v>
      </c>
    </row>
    <row r="3" spans="1:3" x14ac:dyDescent="0.45">
      <c r="A3" t="s">
        <v>29</v>
      </c>
      <c r="B3">
        <v>1991</v>
      </c>
      <c r="C3">
        <v>22</v>
      </c>
    </row>
    <row r="4" spans="1:3" x14ac:dyDescent="0.45">
      <c r="A4" t="s">
        <v>29</v>
      </c>
      <c r="B4">
        <v>1992</v>
      </c>
      <c r="C4">
        <v>22.13</v>
      </c>
    </row>
    <row r="5" spans="1:3" x14ac:dyDescent="0.45">
      <c r="A5" t="s">
        <v>29</v>
      </c>
      <c r="B5">
        <v>1993</v>
      </c>
      <c r="C5">
        <v>22.11</v>
      </c>
    </row>
    <row r="6" spans="1:3" x14ac:dyDescent="0.45">
      <c r="A6" t="s">
        <v>29</v>
      </c>
      <c r="B6">
        <v>1994</v>
      </c>
      <c r="C6">
        <v>21.78</v>
      </c>
    </row>
    <row r="7" spans="1:3" x14ac:dyDescent="0.45">
      <c r="A7" t="s">
        <v>29</v>
      </c>
      <c r="B7">
        <v>1995</v>
      </c>
      <c r="C7">
        <v>23.67</v>
      </c>
    </row>
    <row r="8" spans="1:3" x14ac:dyDescent="0.45">
      <c r="A8" t="s">
        <v>29</v>
      </c>
      <c r="B8">
        <v>1996</v>
      </c>
      <c r="C8">
        <v>22</v>
      </c>
    </row>
    <row r="9" spans="1:3" x14ac:dyDescent="0.45">
      <c r="A9" t="s">
        <v>29</v>
      </c>
      <c r="B9">
        <v>1997</v>
      </c>
      <c r="C9">
        <v>22</v>
      </c>
    </row>
    <row r="10" spans="1:3" x14ac:dyDescent="0.45">
      <c r="A10" t="s">
        <v>29</v>
      </c>
      <c r="B10">
        <v>1998</v>
      </c>
      <c r="C10">
        <v>22</v>
      </c>
    </row>
    <row r="11" spans="1:3" hidden="1" x14ac:dyDescent="0.45">
      <c r="A11" t="s">
        <v>29</v>
      </c>
      <c r="B11">
        <v>1999</v>
      </c>
    </row>
    <row r="12" spans="1:3" hidden="1" x14ac:dyDescent="0.45">
      <c r="A12" t="s">
        <v>29</v>
      </c>
      <c r="B12">
        <v>2000</v>
      </c>
    </row>
    <row r="13" spans="1:3" hidden="1" x14ac:dyDescent="0.45">
      <c r="A13" t="s">
        <v>29</v>
      </c>
      <c r="B13">
        <v>2001</v>
      </c>
    </row>
    <row r="14" spans="1:3" hidden="1" x14ac:dyDescent="0.45">
      <c r="A14" t="s">
        <v>29</v>
      </c>
      <c r="B14">
        <v>2002</v>
      </c>
    </row>
    <row r="15" spans="1:3" x14ac:dyDescent="0.45">
      <c r="A15" t="s">
        <v>29</v>
      </c>
      <c r="B15">
        <v>2003</v>
      </c>
      <c r="C15">
        <v>20.329999999999998</v>
      </c>
    </row>
    <row r="16" spans="1:3" x14ac:dyDescent="0.45">
      <c r="A16" t="s">
        <v>29</v>
      </c>
      <c r="B16">
        <v>2004</v>
      </c>
      <c r="C16">
        <v>20</v>
      </c>
    </row>
    <row r="17" spans="1:3" x14ac:dyDescent="0.45">
      <c r="A17" t="s">
        <v>29</v>
      </c>
      <c r="B17">
        <v>2005</v>
      </c>
      <c r="C17">
        <v>20</v>
      </c>
    </row>
    <row r="18" spans="1:3" hidden="1" x14ac:dyDescent="0.45">
      <c r="A18" t="s">
        <v>29</v>
      </c>
      <c r="B18">
        <v>2006</v>
      </c>
    </row>
    <row r="19" spans="1:3" x14ac:dyDescent="0.45">
      <c r="A19" t="s">
        <v>29</v>
      </c>
      <c r="B19">
        <v>2007</v>
      </c>
      <c r="C19">
        <v>20</v>
      </c>
    </row>
    <row r="20" spans="1:3" x14ac:dyDescent="0.45">
      <c r="A20" t="s">
        <v>29</v>
      </c>
      <c r="B20">
        <v>2008</v>
      </c>
      <c r="C20">
        <v>19.5</v>
      </c>
    </row>
    <row r="21" spans="1:3" hidden="1" x14ac:dyDescent="0.45">
      <c r="A21" t="s">
        <v>29</v>
      </c>
      <c r="B21">
        <v>2009</v>
      </c>
    </row>
    <row r="22" spans="1:3" hidden="1" x14ac:dyDescent="0.45">
      <c r="A22" t="s">
        <v>29</v>
      </c>
      <c r="B22">
        <v>2010</v>
      </c>
    </row>
    <row r="23" spans="1:3" hidden="1" x14ac:dyDescent="0.45">
      <c r="A23" t="s">
        <v>29</v>
      </c>
      <c r="B23">
        <v>2011</v>
      </c>
    </row>
    <row r="24" spans="1:3" x14ac:dyDescent="0.45">
      <c r="A24" t="s">
        <v>29</v>
      </c>
      <c r="B24">
        <v>2012</v>
      </c>
      <c r="C24">
        <v>25</v>
      </c>
    </row>
    <row r="25" spans="1:3" x14ac:dyDescent="0.45">
      <c r="A25" t="s">
        <v>29</v>
      </c>
      <c r="B25">
        <v>2013</v>
      </c>
      <c r="C25">
        <v>23.67</v>
      </c>
    </row>
    <row r="26" spans="1:3" x14ac:dyDescent="0.45">
      <c r="A26" t="s">
        <v>29</v>
      </c>
      <c r="B26">
        <v>2014</v>
      </c>
      <c r="C26">
        <v>23.72</v>
      </c>
    </row>
    <row r="27" spans="1:3" x14ac:dyDescent="0.45">
      <c r="A27" t="s">
        <v>29</v>
      </c>
      <c r="B27">
        <v>2015</v>
      </c>
      <c r="C27">
        <v>28.9</v>
      </c>
    </row>
    <row r="28" spans="1:3" x14ac:dyDescent="0.45">
      <c r="A28" t="s">
        <v>29</v>
      </c>
      <c r="B28">
        <v>2016</v>
      </c>
      <c r="C28">
        <v>30.78</v>
      </c>
    </row>
    <row r="29" spans="1:3" x14ac:dyDescent="0.45">
      <c r="A29" t="s">
        <v>29</v>
      </c>
      <c r="B29">
        <v>2017</v>
      </c>
      <c r="C29">
        <v>34.090000000000003</v>
      </c>
    </row>
    <row r="30" spans="1:3" hidden="1" x14ac:dyDescent="0.45">
      <c r="A30" t="s">
        <v>30</v>
      </c>
      <c r="B30">
        <v>1990</v>
      </c>
    </row>
    <row r="31" spans="1:3" hidden="1" x14ac:dyDescent="0.45">
      <c r="A31" t="s">
        <v>30</v>
      </c>
      <c r="B31">
        <v>1991</v>
      </c>
    </row>
    <row r="32" spans="1:3" hidden="1" x14ac:dyDescent="0.45">
      <c r="A32" t="s">
        <v>30</v>
      </c>
      <c r="B32">
        <v>1992</v>
      </c>
    </row>
    <row r="33" spans="1:3" hidden="1" x14ac:dyDescent="0.45">
      <c r="A33" t="s">
        <v>30</v>
      </c>
      <c r="B33">
        <v>1993</v>
      </c>
    </row>
    <row r="34" spans="1:3" hidden="1" x14ac:dyDescent="0.45">
      <c r="A34" t="s">
        <v>30</v>
      </c>
      <c r="B34">
        <v>1994</v>
      </c>
    </row>
    <row r="35" spans="1:3" x14ac:dyDescent="0.45">
      <c r="A35" t="s">
        <v>30</v>
      </c>
      <c r="B35">
        <v>1995</v>
      </c>
      <c r="C35">
        <v>19.670000000000002</v>
      </c>
    </row>
    <row r="36" spans="1:3" x14ac:dyDescent="0.45">
      <c r="A36" t="s">
        <v>30</v>
      </c>
      <c r="B36">
        <v>1996</v>
      </c>
      <c r="C36">
        <v>19</v>
      </c>
    </row>
    <row r="37" spans="1:3" x14ac:dyDescent="0.45">
      <c r="A37" t="s">
        <v>30</v>
      </c>
      <c r="B37">
        <v>1997</v>
      </c>
      <c r="C37">
        <v>19</v>
      </c>
    </row>
    <row r="38" spans="1:3" hidden="1" x14ac:dyDescent="0.45">
      <c r="A38" t="s">
        <v>30</v>
      </c>
      <c r="B38">
        <v>1998</v>
      </c>
    </row>
    <row r="39" spans="1:3" hidden="1" x14ac:dyDescent="0.45">
      <c r="A39" t="s">
        <v>30</v>
      </c>
      <c r="B39">
        <v>1999</v>
      </c>
    </row>
    <row r="40" spans="1:3" x14ac:dyDescent="0.45">
      <c r="A40" t="s">
        <v>30</v>
      </c>
      <c r="B40">
        <v>2000</v>
      </c>
      <c r="C40">
        <v>24.33</v>
      </c>
    </row>
    <row r="41" spans="1:3" x14ac:dyDescent="0.45">
      <c r="A41" t="s">
        <v>30</v>
      </c>
      <c r="B41">
        <v>2001</v>
      </c>
      <c r="C41">
        <v>23.67</v>
      </c>
    </row>
    <row r="42" spans="1:3" x14ac:dyDescent="0.45">
      <c r="A42" t="s">
        <v>30</v>
      </c>
      <c r="B42">
        <v>2002</v>
      </c>
      <c r="C42">
        <v>24.2</v>
      </c>
    </row>
    <row r="43" spans="1:3" x14ac:dyDescent="0.45">
      <c r="A43" t="s">
        <v>30</v>
      </c>
      <c r="B43">
        <v>2003</v>
      </c>
      <c r="C43">
        <v>19</v>
      </c>
    </row>
    <row r="44" spans="1:3" hidden="1" x14ac:dyDescent="0.45">
      <c r="A44" t="s">
        <v>30</v>
      </c>
      <c r="B44">
        <v>2004</v>
      </c>
    </row>
    <row r="45" spans="1:3" hidden="1" x14ac:dyDescent="0.45">
      <c r="A45" t="s">
        <v>30</v>
      </c>
      <c r="B45">
        <v>2005</v>
      </c>
    </row>
    <row r="46" spans="1:3" x14ac:dyDescent="0.45">
      <c r="A46" t="s">
        <v>30</v>
      </c>
      <c r="B46">
        <v>2006</v>
      </c>
      <c r="C46">
        <v>22</v>
      </c>
    </row>
    <row r="47" spans="1:3" x14ac:dyDescent="0.45">
      <c r="A47" t="s">
        <v>30</v>
      </c>
      <c r="B47">
        <v>2007</v>
      </c>
      <c r="C47">
        <v>22</v>
      </c>
    </row>
    <row r="48" spans="1:3" x14ac:dyDescent="0.45">
      <c r="A48" t="s">
        <v>30</v>
      </c>
      <c r="B48">
        <v>2008</v>
      </c>
      <c r="C48">
        <v>23</v>
      </c>
    </row>
    <row r="49" spans="1:3" hidden="1" x14ac:dyDescent="0.45">
      <c r="A49" t="s">
        <v>30</v>
      </c>
      <c r="B49">
        <v>2009</v>
      </c>
    </row>
    <row r="50" spans="1:3" x14ac:dyDescent="0.45">
      <c r="A50" t="s">
        <v>30</v>
      </c>
      <c r="B50">
        <v>2010</v>
      </c>
      <c r="C50">
        <v>19</v>
      </c>
    </row>
    <row r="51" spans="1:3" x14ac:dyDescent="0.45">
      <c r="A51" t="s">
        <v>30</v>
      </c>
      <c r="B51">
        <v>2011</v>
      </c>
      <c r="C51">
        <v>26.17</v>
      </c>
    </row>
    <row r="52" spans="1:3" x14ac:dyDescent="0.45">
      <c r="A52" t="s">
        <v>30</v>
      </c>
      <c r="B52">
        <v>2012</v>
      </c>
      <c r="C52">
        <v>27.5</v>
      </c>
    </row>
    <row r="53" spans="1:3" x14ac:dyDescent="0.45">
      <c r="A53" t="s">
        <v>30</v>
      </c>
      <c r="B53">
        <v>2013</v>
      </c>
      <c r="C53">
        <v>27.78</v>
      </c>
    </row>
    <row r="54" spans="1:3" x14ac:dyDescent="0.45">
      <c r="A54" t="s">
        <v>30</v>
      </c>
      <c r="B54">
        <v>2014</v>
      </c>
      <c r="C54">
        <v>26.2</v>
      </c>
    </row>
    <row r="55" spans="1:3" x14ac:dyDescent="0.45">
      <c r="A55" t="s">
        <v>30</v>
      </c>
      <c r="B55">
        <v>2015</v>
      </c>
      <c r="C55">
        <v>29.98</v>
      </c>
    </row>
    <row r="56" spans="1:3" x14ac:dyDescent="0.45">
      <c r="A56" t="s">
        <v>30</v>
      </c>
      <c r="B56">
        <v>2016</v>
      </c>
      <c r="C56">
        <v>30.13</v>
      </c>
    </row>
    <row r="57" spans="1:3" x14ac:dyDescent="0.45">
      <c r="A57" t="s">
        <v>30</v>
      </c>
      <c r="B57">
        <v>2017</v>
      </c>
      <c r="C57">
        <v>30.85</v>
      </c>
    </row>
    <row r="58" spans="1:3" x14ac:dyDescent="0.45">
      <c r="A58" t="s">
        <v>31</v>
      </c>
      <c r="B58">
        <v>1990</v>
      </c>
      <c r="C58">
        <v>24.57</v>
      </c>
    </row>
    <row r="59" spans="1:3" x14ac:dyDescent="0.45">
      <c r="A59" t="s">
        <v>31</v>
      </c>
      <c r="B59">
        <v>1991</v>
      </c>
      <c r="C59">
        <v>25</v>
      </c>
    </row>
    <row r="60" spans="1:3" hidden="1" x14ac:dyDescent="0.45">
      <c r="A60" t="s">
        <v>31</v>
      </c>
      <c r="B60">
        <v>1992</v>
      </c>
    </row>
    <row r="61" spans="1:3" hidden="1" x14ac:dyDescent="0.45">
      <c r="A61" t="s">
        <v>31</v>
      </c>
      <c r="B61">
        <v>1993</v>
      </c>
    </row>
    <row r="62" spans="1:3" x14ac:dyDescent="0.45">
      <c r="A62" t="s">
        <v>31</v>
      </c>
      <c r="B62">
        <v>1994</v>
      </c>
      <c r="C62">
        <v>23</v>
      </c>
    </row>
    <row r="63" spans="1:3" x14ac:dyDescent="0.45">
      <c r="A63" t="s">
        <v>31</v>
      </c>
      <c r="B63">
        <v>1995</v>
      </c>
      <c r="C63">
        <v>23</v>
      </c>
    </row>
    <row r="64" spans="1:3" x14ac:dyDescent="0.45">
      <c r="A64" t="s">
        <v>31</v>
      </c>
      <c r="B64">
        <v>1996</v>
      </c>
      <c r="C64">
        <v>26.5</v>
      </c>
    </row>
    <row r="65" spans="1:3" x14ac:dyDescent="0.45">
      <c r="A65" t="s">
        <v>31</v>
      </c>
      <c r="B65">
        <v>1997</v>
      </c>
      <c r="C65">
        <v>26.67</v>
      </c>
    </row>
    <row r="66" spans="1:3" x14ac:dyDescent="0.45">
      <c r="A66" t="s">
        <v>31</v>
      </c>
      <c r="B66">
        <v>1998</v>
      </c>
      <c r="C66">
        <v>27.5</v>
      </c>
    </row>
    <row r="67" spans="1:3" x14ac:dyDescent="0.45">
      <c r="A67" t="s">
        <v>31</v>
      </c>
      <c r="B67">
        <v>1999</v>
      </c>
      <c r="C67">
        <v>25</v>
      </c>
    </row>
    <row r="68" spans="1:3" hidden="1" x14ac:dyDescent="0.45">
      <c r="A68" t="s">
        <v>31</v>
      </c>
      <c r="B68">
        <v>2000</v>
      </c>
    </row>
    <row r="69" spans="1:3" hidden="1" x14ac:dyDescent="0.45">
      <c r="A69" t="s">
        <v>31</v>
      </c>
      <c r="B69">
        <v>2001</v>
      </c>
    </row>
    <row r="70" spans="1:3" hidden="1" x14ac:dyDescent="0.45">
      <c r="A70" t="s">
        <v>31</v>
      </c>
      <c r="B70">
        <v>2002</v>
      </c>
    </row>
    <row r="71" spans="1:3" x14ac:dyDescent="0.45">
      <c r="A71" t="s">
        <v>31</v>
      </c>
      <c r="B71">
        <v>2003</v>
      </c>
      <c r="C71">
        <v>26.4</v>
      </c>
    </row>
    <row r="72" spans="1:3" x14ac:dyDescent="0.45">
      <c r="A72" t="s">
        <v>31</v>
      </c>
      <c r="B72">
        <v>2004</v>
      </c>
      <c r="C72">
        <v>26.8</v>
      </c>
    </row>
    <row r="73" spans="1:3" x14ac:dyDescent="0.45">
      <c r="A73" t="s">
        <v>31</v>
      </c>
      <c r="B73">
        <v>2005</v>
      </c>
      <c r="C73">
        <v>23.62</v>
      </c>
    </row>
    <row r="74" spans="1:3" x14ac:dyDescent="0.45">
      <c r="A74" t="s">
        <v>31</v>
      </c>
      <c r="B74">
        <v>2006</v>
      </c>
      <c r="C74">
        <v>21.5</v>
      </c>
    </row>
    <row r="75" spans="1:3" x14ac:dyDescent="0.45">
      <c r="A75" t="s">
        <v>31</v>
      </c>
      <c r="B75">
        <v>2007</v>
      </c>
      <c r="C75">
        <v>22.14</v>
      </c>
    </row>
    <row r="76" spans="1:3" hidden="1" x14ac:dyDescent="0.45">
      <c r="A76" t="s">
        <v>31</v>
      </c>
      <c r="B76">
        <v>2008</v>
      </c>
    </row>
    <row r="77" spans="1:3" x14ac:dyDescent="0.45">
      <c r="A77" t="s">
        <v>31</v>
      </c>
      <c r="B77">
        <v>2009</v>
      </c>
      <c r="C77">
        <v>25.5</v>
      </c>
    </row>
    <row r="78" spans="1:3" x14ac:dyDescent="0.45">
      <c r="A78" t="s">
        <v>31</v>
      </c>
      <c r="B78">
        <v>2010</v>
      </c>
      <c r="C78">
        <v>25.56</v>
      </c>
    </row>
    <row r="79" spans="1:3" x14ac:dyDescent="0.45">
      <c r="A79" t="s">
        <v>31</v>
      </c>
      <c r="B79">
        <v>2011</v>
      </c>
      <c r="C79">
        <v>26</v>
      </c>
    </row>
    <row r="80" spans="1:3" hidden="1" x14ac:dyDescent="0.45">
      <c r="A80" t="s">
        <v>31</v>
      </c>
      <c r="B80">
        <v>2012</v>
      </c>
    </row>
    <row r="81" spans="1:3" hidden="1" x14ac:dyDescent="0.45">
      <c r="A81" t="s">
        <v>31</v>
      </c>
      <c r="B81">
        <v>2013</v>
      </c>
    </row>
    <row r="82" spans="1:3" hidden="1" x14ac:dyDescent="0.45">
      <c r="A82" t="s">
        <v>31</v>
      </c>
      <c r="B82">
        <v>2014</v>
      </c>
    </row>
    <row r="83" spans="1:3" x14ac:dyDescent="0.45">
      <c r="A83" t="s">
        <v>31</v>
      </c>
      <c r="B83">
        <v>2015</v>
      </c>
      <c r="C83">
        <v>29.36</v>
      </c>
    </row>
    <row r="84" spans="1:3" x14ac:dyDescent="0.45">
      <c r="A84" t="s">
        <v>31</v>
      </c>
      <c r="B84">
        <v>2016</v>
      </c>
      <c r="C84">
        <v>28.67</v>
      </c>
    </row>
    <row r="85" spans="1:3" x14ac:dyDescent="0.45">
      <c r="A85" t="s">
        <v>31</v>
      </c>
      <c r="B85">
        <v>2017</v>
      </c>
      <c r="C85">
        <v>28.67</v>
      </c>
    </row>
    <row r="86" spans="1:3" x14ac:dyDescent="0.45">
      <c r="A86" t="s">
        <v>32</v>
      </c>
      <c r="B86">
        <v>1990</v>
      </c>
      <c r="C86">
        <v>22</v>
      </c>
    </row>
    <row r="87" spans="1:3" x14ac:dyDescent="0.45">
      <c r="A87" t="s">
        <v>32</v>
      </c>
      <c r="B87">
        <v>1991</v>
      </c>
      <c r="C87">
        <v>21.5</v>
      </c>
    </row>
    <row r="88" spans="1:3" x14ac:dyDescent="0.45">
      <c r="A88" t="s">
        <v>32</v>
      </c>
      <c r="B88">
        <v>1992</v>
      </c>
      <c r="C88">
        <v>21.5</v>
      </c>
    </row>
    <row r="89" spans="1:3" x14ac:dyDescent="0.45">
      <c r="A89" t="s">
        <v>32</v>
      </c>
      <c r="B89">
        <v>1993</v>
      </c>
      <c r="C89">
        <v>21.5</v>
      </c>
    </row>
    <row r="90" spans="1:3" x14ac:dyDescent="0.45">
      <c r="A90" t="s">
        <v>32</v>
      </c>
      <c r="B90">
        <v>1994</v>
      </c>
      <c r="C90">
        <v>23</v>
      </c>
    </row>
    <row r="91" spans="1:3" x14ac:dyDescent="0.45">
      <c r="A91" t="s">
        <v>32</v>
      </c>
      <c r="B91">
        <v>1995</v>
      </c>
      <c r="C91">
        <v>23</v>
      </c>
    </row>
    <row r="92" spans="1:3" x14ac:dyDescent="0.45">
      <c r="A92" t="s">
        <v>32</v>
      </c>
      <c r="B92">
        <v>1996</v>
      </c>
      <c r="C92">
        <v>24</v>
      </c>
    </row>
    <row r="93" spans="1:3" hidden="1" x14ac:dyDescent="0.45">
      <c r="A93" t="s">
        <v>32</v>
      </c>
      <c r="B93">
        <v>1997</v>
      </c>
    </row>
    <row r="94" spans="1:3" hidden="1" x14ac:dyDescent="0.45">
      <c r="A94" t="s">
        <v>32</v>
      </c>
      <c r="B94">
        <v>1998</v>
      </c>
    </row>
    <row r="95" spans="1:3" x14ac:dyDescent="0.45">
      <c r="A95" t="s">
        <v>32</v>
      </c>
      <c r="B95">
        <v>1999</v>
      </c>
      <c r="C95">
        <v>23</v>
      </c>
    </row>
    <row r="96" spans="1:3" x14ac:dyDescent="0.45">
      <c r="A96" t="s">
        <v>32</v>
      </c>
      <c r="B96">
        <v>2000</v>
      </c>
      <c r="C96">
        <v>24</v>
      </c>
    </row>
    <row r="97" spans="1:3" x14ac:dyDescent="0.45">
      <c r="A97" t="s">
        <v>32</v>
      </c>
      <c r="B97">
        <v>2001</v>
      </c>
      <c r="C97">
        <v>24</v>
      </c>
    </row>
    <row r="98" spans="1:3" x14ac:dyDescent="0.45">
      <c r="A98" t="s">
        <v>32</v>
      </c>
      <c r="B98">
        <v>2002</v>
      </c>
      <c r="C98">
        <v>25</v>
      </c>
    </row>
    <row r="99" spans="1:3" x14ac:dyDescent="0.45">
      <c r="A99" t="s">
        <v>32</v>
      </c>
      <c r="B99">
        <v>2003</v>
      </c>
      <c r="C99">
        <v>25</v>
      </c>
    </row>
    <row r="100" spans="1:3" x14ac:dyDescent="0.45">
      <c r="A100" t="s">
        <v>32</v>
      </c>
      <c r="B100">
        <v>2004</v>
      </c>
      <c r="C100">
        <v>24</v>
      </c>
    </row>
    <row r="101" spans="1:3" x14ac:dyDescent="0.45">
      <c r="A101" t="s">
        <v>32</v>
      </c>
      <c r="B101">
        <v>2005</v>
      </c>
      <c r="C101">
        <v>22.5</v>
      </c>
    </row>
    <row r="102" spans="1:3" hidden="1" x14ac:dyDescent="0.45">
      <c r="A102" t="s">
        <v>32</v>
      </c>
      <c r="B102">
        <v>2006</v>
      </c>
    </row>
    <row r="103" spans="1:3" x14ac:dyDescent="0.45">
      <c r="A103" t="s">
        <v>32</v>
      </c>
      <c r="B103">
        <v>2007</v>
      </c>
      <c r="C103">
        <v>22.2</v>
      </c>
    </row>
    <row r="104" spans="1:3" x14ac:dyDescent="0.45">
      <c r="A104" t="s">
        <v>32</v>
      </c>
      <c r="B104">
        <v>2008</v>
      </c>
      <c r="C104">
        <v>22.17</v>
      </c>
    </row>
    <row r="105" spans="1:3" x14ac:dyDescent="0.45">
      <c r="A105" t="s">
        <v>32</v>
      </c>
      <c r="B105">
        <v>2009</v>
      </c>
      <c r="C105">
        <v>23</v>
      </c>
    </row>
    <row r="106" spans="1:3" x14ac:dyDescent="0.45">
      <c r="A106" t="s">
        <v>32</v>
      </c>
      <c r="B106">
        <v>2010</v>
      </c>
      <c r="C106">
        <v>24.44</v>
      </c>
    </row>
    <row r="107" spans="1:3" x14ac:dyDescent="0.45">
      <c r="A107" t="s">
        <v>32</v>
      </c>
      <c r="B107">
        <v>2011</v>
      </c>
      <c r="C107">
        <v>22.79</v>
      </c>
    </row>
    <row r="108" spans="1:3" x14ac:dyDescent="0.45">
      <c r="A108" t="s">
        <v>32</v>
      </c>
      <c r="B108">
        <v>2012</v>
      </c>
      <c r="C108">
        <v>24.41</v>
      </c>
    </row>
    <row r="109" spans="1:3" x14ac:dyDescent="0.45">
      <c r="A109" t="s">
        <v>32</v>
      </c>
      <c r="B109">
        <v>2013</v>
      </c>
      <c r="C109">
        <v>24.09</v>
      </c>
    </row>
    <row r="110" spans="1:3" x14ac:dyDescent="0.45">
      <c r="A110" t="s">
        <v>32</v>
      </c>
      <c r="B110">
        <v>2014</v>
      </c>
      <c r="C110">
        <v>24.55</v>
      </c>
    </row>
    <row r="111" spans="1:3" x14ac:dyDescent="0.45">
      <c r="A111" t="s">
        <v>32</v>
      </c>
      <c r="B111">
        <v>2015</v>
      </c>
      <c r="C111">
        <v>25.47</v>
      </c>
    </row>
    <row r="112" spans="1:3" x14ac:dyDescent="0.45">
      <c r="A112" t="s">
        <v>32</v>
      </c>
      <c r="B112">
        <v>2016</v>
      </c>
      <c r="C112">
        <v>26.91</v>
      </c>
    </row>
    <row r="113" spans="1:3" x14ac:dyDescent="0.45">
      <c r="A113" t="s">
        <v>32</v>
      </c>
      <c r="B113">
        <v>2017</v>
      </c>
      <c r="C113">
        <v>26</v>
      </c>
    </row>
    <row r="114" spans="1:3" x14ac:dyDescent="0.45">
      <c r="A114" t="s">
        <v>33</v>
      </c>
      <c r="B114">
        <v>1990</v>
      </c>
      <c r="C114">
        <v>28</v>
      </c>
    </row>
    <row r="115" spans="1:3" hidden="1" x14ac:dyDescent="0.45">
      <c r="A115" t="s">
        <v>33</v>
      </c>
      <c r="B115">
        <v>1991</v>
      </c>
    </row>
    <row r="116" spans="1:3" x14ac:dyDescent="0.45">
      <c r="A116" t="s">
        <v>33</v>
      </c>
      <c r="B116">
        <v>1992</v>
      </c>
      <c r="C116">
        <v>21.14</v>
      </c>
    </row>
    <row r="117" spans="1:3" x14ac:dyDescent="0.45">
      <c r="A117" t="s">
        <v>33</v>
      </c>
      <c r="B117">
        <v>1993</v>
      </c>
      <c r="C117">
        <v>21</v>
      </c>
    </row>
    <row r="118" spans="1:3" x14ac:dyDescent="0.45">
      <c r="A118" t="s">
        <v>33</v>
      </c>
      <c r="B118">
        <v>1994</v>
      </c>
      <c r="C118">
        <v>20.65</v>
      </c>
    </row>
    <row r="119" spans="1:3" x14ac:dyDescent="0.45">
      <c r="A119" t="s">
        <v>33</v>
      </c>
      <c r="B119">
        <v>1995</v>
      </c>
      <c r="C119">
        <v>22.38</v>
      </c>
    </row>
    <row r="120" spans="1:3" x14ac:dyDescent="0.45">
      <c r="A120" t="s">
        <v>33</v>
      </c>
      <c r="B120">
        <v>1996</v>
      </c>
      <c r="C120">
        <v>23.6</v>
      </c>
    </row>
    <row r="121" spans="1:3" x14ac:dyDescent="0.45">
      <c r="A121" t="s">
        <v>33</v>
      </c>
      <c r="B121">
        <v>1997</v>
      </c>
      <c r="C121">
        <v>18.68</v>
      </c>
    </row>
    <row r="122" spans="1:3" x14ac:dyDescent="0.45">
      <c r="A122" t="s">
        <v>33</v>
      </c>
      <c r="B122">
        <v>1998</v>
      </c>
      <c r="C122">
        <v>18.97</v>
      </c>
    </row>
    <row r="123" spans="1:3" x14ac:dyDescent="0.45">
      <c r="A123" t="s">
        <v>33</v>
      </c>
      <c r="B123">
        <v>1999</v>
      </c>
      <c r="C123">
        <v>29.13</v>
      </c>
    </row>
    <row r="124" spans="1:3" x14ac:dyDescent="0.45">
      <c r="A124" t="s">
        <v>33</v>
      </c>
      <c r="B124">
        <v>2000</v>
      </c>
      <c r="C124">
        <v>30.38</v>
      </c>
    </row>
    <row r="125" spans="1:3" x14ac:dyDescent="0.45">
      <c r="A125" t="s">
        <v>33</v>
      </c>
      <c r="B125">
        <v>2001</v>
      </c>
      <c r="C125">
        <v>32.75</v>
      </c>
    </row>
    <row r="126" spans="1:3" x14ac:dyDescent="0.45">
      <c r="A126" t="s">
        <v>33</v>
      </c>
      <c r="B126">
        <v>2002</v>
      </c>
      <c r="C126">
        <v>22.1</v>
      </c>
    </row>
    <row r="127" spans="1:3" x14ac:dyDescent="0.45">
      <c r="A127" t="s">
        <v>33</v>
      </c>
      <c r="B127">
        <v>2003</v>
      </c>
      <c r="C127">
        <v>22.88</v>
      </c>
    </row>
    <row r="128" spans="1:3" x14ac:dyDescent="0.45">
      <c r="A128" t="s">
        <v>33</v>
      </c>
      <c r="B128">
        <v>2004</v>
      </c>
      <c r="C128">
        <v>22.88</v>
      </c>
    </row>
    <row r="129" spans="1:3" x14ac:dyDescent="0.45">
      <c r="A129" t="s">
        <v>33</v>
      </c>
      <c r="B129">
        <v>2005</v>
      </c>
      <c r="C129">
        <v>24.58</v>
      </c>
    </row>
    <row r="130" spans="1:3" x14ac:dyDescent="0.45">
      <c r="A130" t="s">
        <v>33</v>
      </c>
      <c r="B130">
        <v>2006</v>
      </c>
      <c r="C130">
        <v>23.61</v>
      </c>
    </row>
    <row r="131" spans="1:3" x14ac:dyDescent="0.45">
      <c r="A131" t="s">
        <v>33</v>
      </c>
      <c r="B131">
        <v>2007</v>
      </c>
      <c r="C131">
        <v>19.86</v>
      </c>
    </row>
    <row r="132" spans="1:3" x14ac:dyDescent="0.45">
      <c r="A132" t="s">
        <v>33</v>
      </c>
      <c r="B132">
        <v>2008</v>
      </c>
      <c r="C132">
        <v>24.13</v>
      </c>
    </row>
    <row r="133" spans="1:3" x14ac:dyDescent="0.45">
      <c r="A133" t="s">
        <v>33</v>
      </c>
      <c r="B133">
        <v>2009</v>
      </c>
      <c r="C133">
        <v>29.17</v>
      </c>
    </row>
    <row r="134" spans="1:3" x14ac:dyDescent="0.45">
      <c r="A134" t="s">
        <v>33</v>
      </c>
      <c r="B134">
        <v>2010</v>
      </c>
      <c r="C134">
        <v>32.549999999999997</v>
      </c>
    </row>
    <row r="135" spans="1:3" x14ac:dyDescent="0.45">
      <c r="A135" t="s">
        <v>33</v>
      </c>
      <c r="B135">
        <v>2011</v>
      </c>
      <c r="C135">
        <v>27.14</v>
      </c>
    </row>
    <row r="136" spans="1:3" x14ac:dyDescent="0.45">
      <c r="A136" t="s">
        <v>33</v>
      </c>
      <c r="B136">
        <v>2012</v>
      </c>
      <c r="C136">
        <v>22.64</v>
      </c>
    </row>
    <row r="137" spans="1:3" x14ac:dyDescent="0.45">
      <c r="A137" t="s">
        <v>33</v>
      </c>
      <c r="B137">
        <v>2013</v>
      </c>
      <c r="C137">
        <v>23.5</v>
      </c>
    </row>
    <row r="138" spans="1:3" x14ac:dyDescent="0.45">
      <c r="A138" t="s">
        <v>33</v>
      </c>
      <c r="B138">
        <v>2014</v>
      </c>
      <c r="C138">
        <v>32.29</v>
      </c>
    </row>
    <row r="139" spans="1:3" x14ac:dyDescent="0.45">
      <c r="A139" t="s">
        <v>33</v>
      </c>
      <c r="B139">
        <v>2015</v>
      </c>
      <c r="C139">
        <v>27.96</v>
      </c>
    </row>
    <row r="140" spans="1:3" x14ac:dyDescent="0.45">
      <c r="A140" t="s">
        <v>33</v>
      </c>
      <c r="B140">
        <v>2016</v>
      </c>
      <c r="C140">
        <v>28.57</v>
      </c>
    </row>
    <row r="141" spans="1:3" x14ac:dyDescent="0.45">
      <c r="A141" t="s">
        <v>33</v>
      </c>
      <c r="B141">
        <v>2017</v>
      </c>
      <c r="C141">
        <v>27.75</v>
      </c>
    </row>
    <row r="142" spans="1:3" x14ac:dyDescent="0.45">
      <c r="A142" t="s">
        <v>34</v>
      </c>
      <c r="B142">
        <v>1990</v>
      </c>
      <c r="C142">
        <v>22.5</v>
      </c>
    </row>
    <row r="143" spans="1:3" x14ac:dyDescent="0.45">
      <c r="A143" t="s">
        <v>34</v>
      </c>
      <c r="B143">
        <v>1991</v>
      </c>
      <c r="C143">
        <v>22.5</v>
      </c>
    </row>
    <row r="144" spans="1:3" x14ac:dyDescent="0.45">
      <c r="A144" t="s">
        <v>34</v>
      </c>
      <c r="B144">
        <v>1992</v>
      </c>
      <c r="C144">
        <v>23</v>
      </c>
    </row>
    <row r="145" spans="1:3" x14ac:dyDescent="0.45">
      <c r="A145" t="s">
        <v>34</v>
      </c>
      <c r="B145">
        <v>1993</v>
      </c>
      <c r="C145">
        <v>25.33</v>
      </c>
    </row>
    <row r="146" spans="1:3" x14ac:dyDescent="0.45">
      <c r="A146" t="s">
        <v>34</v>
      </c>
      <c r="B146">
        <v>1994</v>
      </c>
      <c r="C146">
        <v>25</v>
      </c>
    </row>
    <row r="147" spans="1:3" x14ac:dyDescent="0.45">
      <c r="A147" t="s">
        <v>34</v>
      </c>
      <c r="B147">
        <v>1995</v>
      </c>
      <c r="C147">
        <v>25</v>
      </c>
    </row>
    <row r="148" spans="1:3" x14ac:dyDescent="0.45">
      <c r="A148" t="s">
        <v>34</v>
      </c>
      <c r="B148">
        <v>1996</v>
      </c>
      <c r="C148">
        <v>24</v>
      </c>
    </row>
    <row r="149" spans="1:3" hidden="1" x14ac:dyDescent="0.45">
      <c r="A149" t="s">
        <v>34</v>
      </c>
      <c r="B149">
        <v>1997</v>
      </c>
    </row>
    <row r="150" spans="1:3" x14ac:dyDescent="0.45">
      <c r="A150" t="s">
        <v>34</v>
      </c>
      <c r="B150">
        <v>1998</v>
      </c>
      <c r="C150">
        <v>25</v>
      </c>
    </row>
    <row r="151" spans="1:3" x14ac:dyDescent="0.45">
      <c r="A151" t="s">
        <v>34</v>
      </c>
      <c r="B151">
        <v>1999</v>
      </c>
      <c r="C151">
        <v>24.5</v>
      </c>
    </row>
    <row r="152" spans="1:3" x14ac:dyDescent="0.45">
      <c r="A152" t="s">
        <v>34</v>
      </c>
      <c r="B152">
        <v>2000</v>
      </c>
      <c r="C152">
        <v>23.5</v>
      </c>
    </row>
    <row r="153" spans="1:3" x14ac:dyDescent="0.45">
      <c r="A153" t="s">
        <v>34</v>
      </c>
      <c r="B153">
        <v>2001</v>
      </c>
      <c r="C153">
        <v>22.25</v>
      </c>
    </row>
    <row r="154" spans="1:3" x14ac:dyDescent="0.45">
      <c r="A154" t="s">
        <v>34</v>
      </c>
      <c r="B154">
        <v>2002</v>
      </c>
      <c r="C154">
        <v>23.56</v>
      </c>
    </row>
    <row r="155" spans="1:3" x14ac:dyDescent="0.45">
      <c r="A155" t="s">
        <v>34</v>
      </c>
      <c r="B155">
        <v>2003</v>
      </c>
      <c r="C155">
        <v>25.14</v>
      </c>
    </row>
    <row r="156" spans="1:3" x14ac:dyDescent="0.45">
      <c r="A156" t="s">
        <v>34</v>
      </c>
      <c r="B156">
        <v>2004</v>
      </c>
      <c r="C156">
        <v>25.4</v>
      </c>
    </row>
    <row r="157" spans="1:3" hidden="1" x14ac:dyDescent="0.45">
      <c r="A157" t="s">
        <v>34</v>
      </c>
      <c r="B157">
        <v>2005</v>
      </c>
    </row>
    <row r="158" spans="1:3" x14ac:dyDescent="0.45">
      <c r="A158" t="s">
        <v>34</v>
      </c>
      <c r="B158">
        <v>2006</v>
      </c>
      <c r="C158">
        <v>22.67</v>
      </c>
    </row>
    <row r="159" spans="1:3" x14ac:dyDescent="0.45">
      <c r="A159" t="s">
        <v>34</v>
      </c>
      <c r="B159">
        <v>2007</v>
      </c>
      <c r="C159">
        <v>21.58</v>
      </c>
    </row>
    <row r="160" spans="1:3" x14ac:dyDescent="0.45">
      <c r="A160" t="s">
        <v>34</v>
      </c>
      <c r="B160">
        <v>2008</v>
      </c>
      <c r="C160">
        <v>24.38</v>
      </c>
    </row>
    <row r="161" spans="1:3" x14ac:dyDescent="0.45">
      <c r="A161" t="s">
        <v>34</v>
      </c>
      <c r="B161">
        <v>2009</v>
      </c>
      <c r="C161">
        <v>26.07</v>
      </c>
    </row>
    <row r="162" spans="1:3" x14ac:dyDescent="0.45">
      <c r="A162" t="s">
        <v>34</v>
      </c>
      <c r="B162">
        <v>2010</v>
      </c>
      <c r="C162">
        <v>27.67</v>
      </c>
    </row>
    <row r="163" spans="1:3" hidden="1" x14ac:dyDescent="0.45">
      <c r="A163" t="s">
        <v>34</v>
      </c>
      <c r="B163">
        <v>2011</v>
      </c>
    </row>
    <row r="164" spans="1:3" hidden="1" x14ac:dyDescent="0.45">
      <c r="A164" t="s">
        <v>34</v>
      </c>
      <c r="B164">
        <v>2012</v>
      </c>
    </row>
    <row r="165" spans="1:3" hidden="1" x14ac:dyDescent="0.45">
      <c r="A165" t="s">
        <v>34</v>
      </c>
      <c r="B165">
        <v>2013</v>
      </c>
    </row>
    <row r="166" spans="1:3" x14ac:dyDescent="0.45">
      <c r="A166" t="s">
        <v>34</v>
      </c>
      <c r="B166">
        <v>2014</v>
      </c>
      <c r="C166">
        <v>25</v>
      </c>
    </row>
    <row r="167" spans="1:3" x14ac:dyDescent="0.45">
      <c r="A167" t="s">
        <v>34</v>
      </c>
      <c r="B167">
        <v>2015</v>
      </c>
      <c r="C167">
        <v>29.2</v>
      </c>
    </row>
    <row r="168" spans="1:3" x14ac:dyDescent="0.45">
      <c r="A168" t="s">
        <v>34</v>
      </c>
      <c r="B168">
        <v>2016</v>
      </c>
      <c r="C168">
        <v>29.52</v>
      </c>
    </row>
    <row r="169" spans="1:3" x14ac:dyDescent="0.45">
      <c r="A169" t="s">
        <v>34</v>
      </c>
      <c r="B169">
        <v>2017</v>
      </c>
      <c r="C169">
        <v>30.21</v>
      </c>
    </row>
    <row r="170" spans="1:3" x14ac:dyDescent="0.45">
      <c r="A170" t="s">
        <v>35</v>
      </c>
      <c r="B170">
        <v>1990</v>
      </c>
      <c r="C170">
        <v>26.33</v>
      </c>
    </row>
    <row r="171" spans="1:3" x14ac:dyDescent="0.45">
      <c r="A171" t="s">
        <v>35</v>
      </c>
      <c r="B171">
        <v>1991</v>
      </c>
      <c r="C171">
        <v>17.920000000000002</v>
      </c>
    </row>
    <row r="172" spans="1:3" x14ac:dyDescent="0.45">
      <c r="A172" t="s">
        <v>35</v>
      </c>
      <c r="B172">
        <v>1992</v>
      </c>
      <c r="C172">
        <v>20.61</v>
      </c>
    </row>
    <row r="173" spans="1:3" x14ac:dyDescent="0.45">
      <c r="A173" t="s">
        <v>35</v>
      </c>
      <c r="B173">
        <v>1993</v>
      </c>
      <c r="C173">
        <v>20.96</v>
      </c>
    </row>
    <row r="174" spans="1:3" x14ac:dyDescent="0.45">
      <c r="A174" t="s">
        <v>35</v>
      </c>
      <c r="B174">
        <v>1994</v>
      </c>
      <c r="C174">
        <v>27.62</v>
      </c>
    </row>
    <row r="175" spans="1:3" x14ac:dyDescent="0.45">
      <c r="A175" t="s">
        <v>35</v>
      </c>
      <c r="B175">
        <v>1995</v>
      </c>
      <c r="C175">
        <v>23.25</v>
      </c>
    </row>
    <row r="176" spans="1:3" x14ac:dyDescent="0.45">
      <c r="A176" t="s">
        <v>35</v>
      </c>
      <c r="B176">
        <v>1996</v>
      </c>
      <c r="C176">
        <v>22.33</v>
      </c>
    </row>
    <row r="177" spans="1:3" hidden="1" x14ac:dyDescent="0.45">
      <c r="A177" t="s">
        <v>35</v>
      </c>
      <c r="B177">
        <v>1997</v>
      </c>
    </row>
    <row r="178" spans="1:3" x14ac:dyDescent="0.45">
      <c r="A178" t="s">
        <v>35</v>
      </c>
      <c r="B178">
        <v>1998</v>
      </c>
      <c r="C178">
        <v>16.5</v>
      </c>
    </row>
    <row r="179" spans="1:3" x14ac:dyDescent="0.45">
      <c r="A179" t="s">
        <v>35</v>
      </c>
      <c r="B179">
        <v>1999</v>
      </c>
      <c r="C179">
        <v>16.670000000000002</v>
      </c>
    </row>
    <row r="180" spans="1:3" x14ac:dyDescent="0.45">
      <c r="A180" t="s">
        <v>35</v>
      </c>
      <c r="B180">
        <v>2000</v>
      </c>
      <c r="C180">
        <v>15.86</v>
      </c>
    </row>
    <row r="181" spans="1:3" x14ac:dyDescent="0.45">
      <c r="A181" t="s">
        <v>35</v>
      </c>
      <c r="B181">
        <v>2001</v>
      </c>
      <c r="C181">
        <v>15.57</v>
      </c>
    </row>
    <row r="182" spans="1:3" x14ac:dyDescent="0.45">
      <c r="A182" t="s">
        <v>35</v>
      </c>
      <c r="B182">
        <v>2002</v>
      </c>
      <c r="C182">
        <v>18</v>
      </c>
    </row>
    <row r="183" spans="1:3" x14ac:dyDescent="0.45">
      <c r="A183" t="s">
        <v>35</v>
      </c>
      <c r="B183">
        <v>2003</v>
      </c>
      <c r="C183">
        <v>22.73</v>
      </c>
    </row>
    <row r="184" spans="1:3" x14ac:dyDescent="0.45">
      <c r="A184" t="s">
        <v>35</v>
      </c>
      <c r="B184">
        <v>2004</v>
      </c>
      <c r="C184">
        <v>27.32</v>
      </c>
    </row>
    <row r="185" spans="1:3" x14ac:dyDescent="0.45">
      <c r="A185" t="s">
        <v>35</v>
      </c>
      <c r="B185">
        <v>2005</v>
      </c>
      <c r="C185">
        <v>26.91</v>
      </c>
    </row>
    <row r="186" spans="1:3" x14ac:dyDescent="0.45">
      <c r="A186" t="s">
        <v>35</v>
      </c>
      <c r="B186">
        <v>2006</v>
      </c>
      <c r="C186">
        <v>23.5</v>
      </c>
    </row>
    <row r="187" spans="1:3" x14ac:dyDescent="0.45">
      <c r="A187" t="s">
        <v>35</v>
      </c>
      <c r="B187">
        <v>2007</v>
      </c>
      <c r="C187">
        <v>22.88</v>
      </c>
    </row>
    <row r="188" spans="1:3" x14ac:dyDescent="0.45">
      <c r="A188" t="s">
        <v>35</v>
      </c>
      <c r="B188">
        <v>2008</v>
      </c>
      <c r="C188">
        <v>18.829999999999998</v>
      </c>
    </row>
    <row r="189" spans="1:3" x14ac:dyDescent="0.45">
      <c r="A189" t="s">
        <v>35</v>
      </c>
      <c r="B189">
        <v>2009</v>
      </c>
      <c r="C189">
        <v>19.100000000000001</v>
      </c>
    </row>
    <row r="190" spans="1:3" x14ac:dyDescent="0.45">
      <c r="A190" t="s">
        <v>35</v>
      </c>
      <c r="B190">
        <v>2010</v>
      </c>
      <c r="C190">
        <v>20.89</v>
      </c>
    </row>
    <row r="191" spans="1:3" x14ac:dyDescent="0.45">
      <c r="A191" t="s">
        <v>35</v>
      </c>
      <c r="B191">
        <v>2011</v>
      </c>
      <c r="C191">
        <v>24</v>
      </c>
    </row>
    <row r="192" spans="1:3" x14ac:dyDescent="0.45">
      <c r="A192" t="s">
        <v>35</v>
      </c>
      <c r="B192">
        <v>2012</v>
      </c>
      <c r="C192">
        <v>30</v>
      </c>
    </row>
    <row r="193" spans="1:3" x14ac:dyDescent="0.45">
      <c r="A193" t="s">
        <v>35</v>
      </c>
      <c r="B193">
        <v>2013</v>
      </c>
      <c r="C193">
        <v>25.4</v>
      </c>
    </row>
    <row r="194" spans="1:3" x14ac:dyDescent="0.45">
      <c r="A194" t="s">
        <v>35</v>
      </c>
      <c r="B194">
        <v>2014</v>
      </c>
      <c r="C194">
        <v>30.7</v>
      </c>
    </row>
    <row r="195" spans="1:3" x14ac:dyDescent="0.45">
      <c r="A195" t="s">
        <v>35</v>
      </c>
      <c r="B195">
        <v>2015</v>
      </c>
      <c r="C195">
        <v>25.68</v>
      </c>
    </row>
    <row r="196" spans="1:3" x14ac:dyDescent="0.45">
      <c r="A196" t="s">
        <v>35</v>
      </c>
      <c r="B196">
        <v>2016</v>
      </c>
      <c r="C196">
        <v>26.9</v>
      </c>
    </row>
    <row r="197" spans="1:3" x14ac:dyDescent="0.45">
      <c r="A197" t="s">
        <v>35</v>
      </c>
      <c r="B197">
        <v>2017</v>
      </c>
      <c r="C197">
        <v>24.23</v>
      </c>
    </row>
    <row r="198" spans="1:3" x14ac:dyDescent="0.45">
      <c r="A198" t="s">
        <v>36</v>
      </c>
      <c r="B198">
        <v>1990</v>
      </c>
      <c r="C198">
        <v>20.86</v>
      </c>
    </row>
    <row r="199" spans="1:3" x14ac:dyDescent="0.45">
      <c r="A199" t="s">
        <v>36</v>
      </c>
      <c r="B199">
        <v>1991</v>
      </c>
      <c r="C199">
        <v>25.56</v>
      </c>
    </row>
    <row r="200" spans="1:3" x14ac:dyDescent="0.45">
      <c r="A200" t="s">
        <v>36</v>
      </c>
      <c r="B200">
        <v>1992</v>
      </c>
      <c r="C200">
        <v>30.86</v>
      </c>
    </row>
    <row r="201" spans="1:3" x14ac:dyDescent="0.45">
      <c r="A201" t="s">
        <v>36</v>
      </c>
      <c r="B201">
        <v>1993</v>
      </c>
      <c r="C201">
        <v>33.200000000000003</v>
      </c>
    </row>
    <row r="202" spans="1:3" x14ac:dyDescent="0.45">
      <c r="A202" t="s">
        <v>36</v>
      </c>
      <c r="B202">
        <v>1994</v>
      </c>
      <c r="C202">
        <v>23.17</v>
      </c>
    </row>
    <row r="203" spans="1:3" x14ac:dyDescent="0.45">
      <c r="A203" t="s">
        <v>36</v>
      </c>
      <c r="B203">
        <v>1995</v>
      </c>
      <c r="C203">
        <v>24.71</v>
      </c>
    </row>
    <row r="204" spans="1:3" x14ac:dyDescent="0.45">
      <c r="A204" t="s">
        <v>36</v>
      </c>
      <c r="B204">
        <v>1996</v>
      </c>
      <c r="C204">
        <v>19.809999999999999</v>
      </c>
    </row>
    <row r="205" spans="1:3" x14ac:dyDescent="0.45">
      <c r="A205" t="s">
        <v>36</v>
      </c>
      <c r="B205">
        <v>1997</v>
      </c>
      <c r="C205">
        <v>19.68</v>
      </c>
    </row>
    <row r="206" spans="1:3" x14ac:dyDescent="0.45">
      <c r="A206" t="s">
        <v>36</v>
      </c>
      <c r="B206">
        <v>1998</v>
      </c>
      <c r="C206">
        <v>19.760000000000002</v>
      </c>
    </row>
    <row r="207" spans="1:3" x14ac:dyDescent="0.45">
      <c r="A207" t="s">
        <v>36</v>
      </c>
      <c r="B207">
        <v>1999</v>
      </c>
      <c r="C207">
        <v>18.59</v>
      </c>
    </row>
    <row r="208" spans="1:3" x14ac:dyDescent="0.45">
      <c r="A208" t="s">
        <v>36</v>
      </c>
      <c r="B208">
        <v>2000</v>
      </c>
      <c r="C208">
        <v>25</v>
      </c>
    </row>
    <row r="209" spans="1:3" x14ac:dyDescent="0.45">
      <c r="A209" t="s">
        <v>36</v>
      </c>
      <c r="B209">
        <v>2001</v>
      </c>
      <c r="C209">
        <v>22.3</v>
      </c>
    </row>
    <row r="210" spans="1:3" x14ac:dyDescent="0.45">
      <c r="A210" t="s">
        <v>36</v>
      </c>
      <c r="B210">
        <v>2002</v>
      </c>
      <c r="C210">
        <v>22.8</v>
      </c>
    </row>
    <row r="211" spans="1:3" x14ac:dyDescent="0.45">
      <c r="A211" t="s">
        <v>36</v>
      </c>
      <c r="B211">
        <v>2003</v>
      </c>
      <c r="C211">
        <v>21.82</v>
      </c>
    </row>
    <row r="212" spans="1:3" x14ac:dyDescent="0.45">
      <c r="A212" t="s">
        <v>36</v>
      </c>
      <c r="B212">
        <v>2004</v>
      </c>
      <c r="C212">
        <v>18.45</v>
      </c>
    </row>
    <row r="213" spans="1:3" x14ac:dyDescent="0.45">
      <c r="A213" t="s">
        <v>36</v>
      </c>
      <c r="B213">
        <v>2005</v>
      </c>
      <c r="C213">
        <v>22.9</v>
      </c>
    </row>
    <row r="214" spans="1:3" x14ac:dyDescent="0.45">
      <c r="A214" t="s">
        <v>36</v>
      </c>
      <c r="B214">
        <v>2006</v>
      </c>
      <c r="C214">
        <v>23.06</v>
      </c>
    </row>
    <row r="215" spans="1:3" x14ac:dyDescent="0.45">
      <c r="A215" t="s">
        <v>36</v>
      </c>
      <c r="B215">
        <v>2007</v>
      </c>
      <c r="C215">
        <v>23</v>
      </c>
    </row>
    <row r="216" spans="1:3" x14ac:dyDescent="0.45">
      <c r="A216" t="s">
        <v>36</v>
      </c>
      <c r="B216">
        <v>2008</v>
      </c>
      <c r="C216">
        <v>20.75</v>
      </c>
    </row>
    <row r="217" spans="1:3" x14ac:dyDescent="0.45">
      <c r="A217" t="s">
        <v>36</v>
      </c>
      <c r="B217">
        <v>2009</v>
      </c>
      <c r="C217">
        <v>22.33</v>
      </c>
    </row>
    <row r="218" spans="1:3" x14ac:dyDescent="0.45">
      <c r="A218" t="s">
        <v>36</v>
      </c>
      <c r="B218">
        <v>2010</v>
      </c>
      <c r="C218">
        <v>23.43</v>
      </c>
    </row>
    <row r="219" spans="1:3" x14ac:dyDescent="0.45">
      <c r="A219" t="s">
        <v>36</v>
      </c>
      <c r="B219">
        <v>2011</v>
      </c>
      <c r="C219">
        <v>24.93</v>
      </c>
    </row>
    <row r="220" spans="1:3" x14ac:dyDescent="0.45">
      <c r="A220" t="s">
        <v>36</v>
      </c>
      <c r="B220">
        <v>2012</v>
      </c>
      <c r="C220">
        <v>16.54</v>
      </c>
    </row>
    <row r="221" spans="1:3" x14ac:dyDescent="0.45">
      <c r="A221" t="s">
        <v>36</v>
      </c>
      <c r="B221">
        <v>2013</v>
      </c>
      <c r="C221">
        <v>17.14</v>
      </c>
    </row>
    <row r="222" spans="1:3" x14ac:dyDescent="0.45">
      <c r="A222" t="s">
        <v>36</v>
      </c>
      <c r="B222">
        <v>2014</v>
      </c>
      <c r="C222">
        <v>16.86</v>
      </c>
    </row>
    <row r="223" spans="1:3" x14ac:dyDescent="0.45">
      <c r="A223" t="s">
        <v>36</v>
      </c>
      <c r="B223">
        <v>2015</v>
      </c>
      <c r="C223">
        <v>27.09</v>
      </c>
    </row>
    <row r="224" spans="1:3" x14ac:dyDescent="0.45">
      <c r="A224" t="s">
        <v>36</v>
      </c>
      <c r="B224">
        <v>2016</v>
      </c>
      <c r="C224">
        <v>26.02</v>
      </c>
    </row>
    <row r="225" spans="1:3" x14ac:dyDescent="0.45">
      <c r="A225" t="s">
        <v>36</v>
      </c>
      <c r="B225">
        <v>2017</v>
      </c>
      <c r="C225">
        <v>26.06</v>
      </c>
    </row>
    <row r="226" spans="1:3" x14ac:dyDescent="0.45">
      <c r="A226" t="s">
        <v>37</v>
      </c>
      <c r="B226">
        <v>1990</v>
      </c>
      <c r="C226">
        <v>21.64</v>
      </c>
    </row>
    <row r="227" spans="1:3" x14ac:dyDescent="0.45">
      <c r="A227" t="s">
        <v>37</v>
      </c>
      <c r="B227">
        <v>1991</v>
      </c>
      <c r="C227">
        <v>19.38</v>
      </c>
    </row>
    <row r="228" spans="1:3" x14ac:dyDescent="0.45">
      <c r="A228" t="s">
        <v>37</v>
      </c>
      <c r="B228">
        <v>1992</v>
      </c>
      <c r="C228">
        <v>17</v>
      </c>
    </row>
    <row r="229" spans="1:3" x14ac:dyDescent="0.45">
      <c r="A229" t="s">
        <v>37</v>
      </c>
      <c r="B229">
        <v>1993</v>
      </c>
      <c r="C229">
        <v>17</v>
      </c>
    </row>
    <row r="230" spans="1:3" x14ac:dyDescent="0.45">
      <c r="A230" t="s">
        <v>37</v>
      </c>
      <c r="B230">
        <v>1994</v>
      </c>
      <c r="C230">
        <v>18.2</v>
      </c>
    </row>
    <row r="231" spans="1:3" x14ac:dyDescent="0.45">
      <c r="A231" t="s">
        <v>37</v>
      </c>
      <c r="B231">
        <v>1995</v>
      </c>
      <c r="C231">
        <v>17.86</v>
      </c>
    </row>
    <row r="232" spans="1:3" hidden="1" x14ac:dyDescent="0.45">
      <c r="A232" t="s">
        <v>37</v>
      </c>
      <c r="B232">
        <v>1996</v>
      </c>
    </row>
    <row r="233" spans="1:3" x14ac:dyDescent="0.45">
      <c r="A233" t="s">
        <v>37</v>
      </c>
      <c r="B233">
        <v>1997</v>
      </c>
      <c r="C233">
        <v>16</v>
      </c>
    </row>
    <row r="234" spans="1:3" x14ac:dyDescent="0.45">
      <c r="A234" t="s">
        <v>37</v>
      </c>
      <c r="B234">
        <v>1998</v>
      </c>
      <c r="C234">
        <v>17</v>
      </c>
    </row>
    <row r="235" spans="1:3" x14ac:dyDescent="0.45">
      <c r="A235" t="s">
        <v>37</v>
      </c>
      <c r="B235">
        <v>1999</v>
      </c>
      <c r="C235">
        <v>18</v>
      </c>
    </row>
    <row r="236" spans="1:3" x14ac:dyDescent="0.45">
      <c r="A236" t="s">
        <v>37</v>
      </c>
      <c r="B236">
        <v>2000</v>
      </c>
      <c r="C236">
        <v>18.55</v>
      </c>
    </row>
    <row r="237" spans="1:3" x14ac:dyDescent="0.45">
      <c r="A237" t="s">
        <v>37</v>
      </c>
      <c r="B237">
        <v>2001</v>
      </c>
      <c r="C237">
        <v>18.25</v>
      </c>
    </row>
    <row r="238" spans="1:3" x14ac:dyDescent="0.45">
      <c r="A238" t="s">
        <v>37</v>
      </c>
      <c r="B238">
        <v>2002</v>
      </c>
      <c r="C238">
        <v>21.22</v>
      </c>
    </row>
    <row r="239" spans="1:3" x14ac:dyDescent="0.45">
      <c r="A239" t="s">
        <v>37</v>
      </c>
      <c r="B239">
        <v>2003</v>
      </c>
      <c r="C239">
        <v>20.92</v>
      </c>
    </row>
    <row r="240" spans="1:3" x14ac:dyDescent="0.45">
      <c r="A240" t="s">
        <v>37</v>
      </c>
      <c r="B240">
        <v>2004</v>
      </c>
      <c r="C240">
        <v>18</v>
      </c>
    </row>
    <row r="241" spans="1:3" x14ac:dyDescent="0.45">
      <c r="A241" t="s">
        <v>37</v>
      </c>
      <c r="B241">
        <v>2005</v>
      </c>
      <c r="C241">
        <v>17.93</v>
      </c>
    </row>
    <row r="242" spans="1:3" x14ac:dyDescent="0.45">
      <c r="A242" t="s">
        <v>37</v>
      </c>
      <c r="B242">
        <v>2006</v>
      </c>
      <c r="C242">
        <v>17.75</v>
      </c>
    </row>
    <row r="243" spans="1:3" x14ac:dyDescent="0.45">
      <c r="A243" t="s">
        <v>37</v>
      </c>
      <c r="B243">
        <v>2007</v>
      </c>
      <c r="C243">
        <v>18.489999999999998</v>
      </c>
    </row>
    <row r="244" spans="1:3" x14ac:dyDescent="0.45">
      <c r="A244" t="s">
        <v>37</v>
      </c>
      <c r="B244">
        <v>2008</v>
      </c>
      <c r="C244">
        <v>19.829999999999998</v>
      </c>
    </row>
    <row r="245" spans="1:3" x14ac:dyDescent="0.45">
      <c r="A245" t="s">
        <v>37</v>
      </c>
      <c r="B245">
        <v>2009</v>
      </c>
      <c r="C245">
        <v>20.170000000000002</v>
      </c>
    </row>
    <row r="246" spans="1:3" hidden="1" x14ac:dyDescent="0.45">
      <c r="A246" t="s">
        <v>37</v>
      </c>
      <c r="B246">
        <v>2010</v>
      </c>
    </row>
    <row r="247" spans="1:3" x14ac:dyDescent="0.45">
      <c r="A247" t="s">
        <v>37</v>
      </c>
      <c r="B247">
        <v>2011</v>
      </c>
      <c r="C247">
        <v>23</v>
      </c>
    </row>
    <row r="248" spans="1:3" x14ac:dyDescent="0.45">
      <c r="A248" t="s">
        <v>37</v>
      </c>
      <c r="B248">
        <v>2012</v>
      </c>
      <c r="C248">
        <v>23.18</v>
      </c>
    </row>
    <row r="249" spans="1:3" x14ac:dyDescent="0.45">
      <c r="A249" t="s">
        <v>37</v>
      </c>
      <c r="B249">
        <v>2013</v>
      </c>
      <c r="C249">
        <v>23</v>
      </c>
    </row>
    <row r="250" spans="1:3" x14ac:dyDescent="0.45">
      <c r="A250" t="s">
        <v>37</v>
      </c>
      <c r="B250">
        <v>2014</v>
      </c>
      <c r="C250">
        <v>17.18</v>
      </c>
    </row>
    <row r="251" spans="1:3" x14ac:dyDescent="0.45">
      <c r="A251" t="s">
        <v>37</v>
      </c>
      <c r="B251">
        <v>2015</v>
      </c>
      <c r="C251">
        <v>23.62</v>
      </c>
    </row>
    <row r="252" spans="1:3" x14ac:dyDescent="0.45">
      <c r="A252" t="s">
        <v>37</v>
      </c>
      <c r="B252">
        <v>2016</v>
      </c>
      <c r="C252">
        <v>23.13</v>
      </c>
    </row>
    <row r="253" spans="1:3" x14ac:dyDescent="0.45">
      <c r="A253" t="s">
        <v>37</v>
      </c>
      <c r="B253">
        <v>2017</v>
      </c>
      <c r="C253">
        <v>23.92</v>
      </c>
    </row>
    <row r="254" spans="1:3" x14ac:dyDescent="0.45">
      <c r="A254" t="s">
        <v>38</v>
      </c>
      <c r="B254">
        <v>1990</v>
      </c>
      <c r="C254">
        <v>35.33</v>
      </c>
    </row>
    <row r="255" spans="1:3" x14ac:dyDescent="0.45">
      <c r="A255" t="s">
        <v>38</v>
      </c>
      <c r="B255">
        <v>1991</v>
      </c>
      <c r="C255">
        <v>35.67</v>
      </c>
    </row>
    <row r="256" spans="1:3" hidden="1" x14ac:dyDescent="0.45">
      <c r="A256" t="s">
        <v>38</v>
      </c>
      <c r="B256">
        <v>1992</v>
      </c>
    </row>
    <row r="257" spans="1:3" hidden="1" x14ac:dyDescent="0.45">
      <c r="A257" t="s">
        <v>38</v>
      </c>
      <c r="B257">
        <v>1993</v>
      </c>
    </row>
    <row r="258" spans="1:3" hidden="1" x14ac:dyDescent="0.45">
      <c r="A258" t="s">
        <v>38</v>
      </c>
      <c r="B258">
        <v>1994</v>
      </c>
    </row>
    <row r="259" spans="1:3" x14ac:dyDescent="0.45">
      <c r="A259" t="s">
        <v>38</v>
      </c>
      <c r="B259">
        <v>1995</v>
      </c>
      <c r="C259">
        <v>32</v>
      </c>
    </row>
    <row r="260" spans="1:3" x14ac:dyDescent="0.45">
      <c r="A260" t="s">
        <v>38</v>
      </c>
      <c r="B260">
        <v>1996</v>
      </c>
      <c r="C260">
        <v>31.67</v>
      </c>
    </row>
    <row r="261" spans="1:3" x14ac:dyDescent="0.45">
      <c r="A261" t="s">
        <v>38</v>
      </c>
      <c r="B261">
        <v>1997</v>
      </c>
      <c r="C261">
        <v>31.67</v>
      </c>
    </row>
    <row r="262" spans="1:3" hidden="1" x14ac:dyDescent="0.45">
      <c r="A262" t="s">
        <v>38</v>
      </c>
      <c r="B262">
        <v>1998</v>
      </c>
    </row>
    <row r="263" spans="1:3" x14ac:dyDescent="0.45">
      <c r="A263" t="s">
        <v>38</v>
      </c>
      <c r="B263">
        <v>1999</v>
      </c>
      <c r="C263">
        <v>24</v>
      </c>
    </row>
    <row r="264" spans="1:3" x14ac:dyDescent="0.45">
      <c r="A264" t="s">
        <v>38</v>
      </c>
      <c r="B264">
        <v>2000</v>
      </c>
      <c r="C264">
        <v>20.67</v>
      </c>
    </row>
    <row r="265" spans="1:3" x14ac:dyDescent="0.45">
      <c r="A265" t="s">
        <v>38</v>
      </c>
      <c r="B265">
        <v>2001</v>
      </c>
      <c r="C265">
        <v>20.82</v>
      </c>
    </row>
    <row r="266" spans="1:3" x14ac:dyDescent="0.45">
      <c r="A266" t="s">
        <v>38</v>
      </c>
      <c r="B266">
        <v>2002</v>
      </c>
      <c r="C266">
        <v>19.38</v>
      </c>
    </row>
    <row r="267" spans="1:3" hidden="1" x14ac:dyDescent="0.45">
      <c r="A267" t="s">
        <v>38</v>
      </c>
      <c r="B267">
        <v>2003</v>
      </c>
    </row>
    <row r="268" spans="1:3" hidden="1" x14ac:dyDescent="0.45">
      <c r="A268" t="s">
        <v>38</v>
      </c>
      <c r="B268">
        <v>2004</v>
      </c>
    </row>
    <row r="269" spans="1:3" hidden="1" x14ac:dyDescent="0.45">
      <c r="A269" t="s">
        <v>38</v>
      </c>
      <c r="B269">
        <v>2005</v>
      </c>
    </row>
    <row r="270" spans="1:3" hidden="1" x14ac:dyDescent="0.45">
      <c r="A270" t="s">
        <v>38</v>
      </c>
      <c r="B270">
        <v>2006</v>
      </c>
    </row>
    <row r="271" spans="1:3" x14ac:dyDescent="0.45">
      <c r="A271" t="s">
        <v>38</v>
      </c>
      <c r="B271">
        <v>2007</v>
      </c>
      <c r="C271">
        <v>24</v>
      </c>
    </row>
    <row r="272" spans="1:3" x14ac:dyDescent="0.45">
      <c r="A272" t="s">
        <v>38</v>
      </c>
      <c r="B272">
        <v>2008</v>
      </c>
      <c r="C272">
        <v>25</v>
      </c>
    </row>
    <row r="273" spans="1:3" x14ac:dyDescent="0.45">
      <c r="A273" t="s">
        <v>38</v>
      </c>
      <c r="B273">
        <v>2009</v>
      </c>
      <c r="C273">
        <v>24.46</v>
      </c>
    </row>
    <row r="274" spans="1:3" x14ac:dyDescent="0.45">
      <c r="A274" t="s">
        <v>38</v>
      </c>
      <c r="B274">
        <v>2010</v>
      </c>
      <c r="C274">
        <v>25.25</v>
      </c>
    </row>
    <row r="275" spans="1:3" x14ac:dyDescent="0.45">
      <c r="A275" t="s">
        <v>38</v>
      </c>
      <c r="B275">
        <v>2011</v>
      </c>
      <c r="C275">
        <v>25.67</v>
      </c>
    </row>
    <row r="276" spans="1:3" x14ac:dyDescent="0.45">
      <c r="A276" t="s">
        <v>38</v>
      </c>
      <c r="B276">
        <v>2012</v>
      </c>
      <c r="C276">
        <v>44</v>
      </c>
    </row>
    <row r="277" spans="1:3" x14ac:dyDescent="0.45">
      <c r="A277" t="s">
        <v>38</v>
      </c>
      <c r="B277">
        <v>2013</v>
      </c>
      <c r="C277">
        <v>36.409999999999997</v>
      </c>
    </row>
    <row r="278" spans="1:3" x14ac:dyDescent="0.45">
      <c r="A278" t="s">
        <v>38</v>
      </c>
      <c r="B278">
        <v>2014</v>
      </c>
      <c r="C278">
        <v>34.950000000000003</v>
      </c>
    </row>
    <row r="279" spans="1:3" x14ac:dyDescent="0.45">
      <c r="A279" t="s">
        <v>38</v>
      </c>
      <c r="B279">
        <v>2015</v>
      </c>
      <c r="C279">
        <v>33.630000000000003</v>
      </c>
    </row>
    <row r="280" spans="1:3" x14ac:dyDescent="0.45">
      <c r="A280" t="s">
        <v>38</v>
      </c>
      <c r="B280">
        <v>2016</v>
      </c>
      <c r="C280">
        <v>33.840000000000003</v>
      </c>
    </row>
    <row r="281" spans="1:3" x14ac:dyDescent="0.45">
      <c r="A281" t="s">
        <v>38</v>
      </c>
      <c r="B281">
        <v>2017</v>
      </c>
      <c r="C281">
        <v>33.57</v>
      </c>
    </row>
    <row r="282" spans="1:3" hidden="1" x14ac:dyDescent="0.45">
      <c r="A282" t="s">
        <v>39</v>
      </c>
      <c r="B282">
        <v>1990</v>
      </c>
    </row>
    <row r="283" spans="1:3" hidden="1" x14ac:dyDescent="0.45">
      <c r="A283" t="s">
        <v>39</v>
      </c>
      <c r="B283">
        <v>1991</v>
      </c>
    </row>
    <row r="284" spans="1:3" x14ac:dyDescent="0.45">
      <c r="A284" t="s">
        <v>39</v>
      </c>
      <c r="B284">
        <v>1992</v>
      </c>
      <c r="C284">
        <v>31.5</v>
      </c>
    </row>
    <row r="285" spans="1:3" x14ac:dyDescent="0.45">
      <c r="A285" t="s">
        <v>39</v>
      </c>
      <c r="B285">
        <v>1993</v>
      </c>
      <c r="C285">
        <v>31.29</v>
      </c>
    </row>
    <row r="286" spans="1:3" x14ac:dyDescent="0.45">
      <c r="A286" t="s">
        <v>39</v>
      </c>
      <c r="B286">
        <v>1994</v>
      </c>
      <c r="C286">
        <v>31.33</v>
      </c>
    </row>
    <row r="287" spans="1:3" x14ac:dyDescent="0.45">
      <c r="A287" t="s">
        <v>39</v>
      </c>
      <c r="B287">
        <v>1995</v>
      </c>
      <c r="C287">
        <v>32</v>
      </c>
    </row>
    <row r="288" spans="1:3" hidden="1" x14ac:dyDescent="0.45">
      <c r="A288" t="s">
        <v>39</v>
      </c>
      <c r="B288">
        <v>1996</v>
      </c>
    </row>
    <row r="289" spans="1:3" hidden="1" x14ac:dyDescent="0.45">
      <c r="A289" t="s">
        <v>39</v>
      </c>
      <c r="B289">
        <v>1997</v>
      </c>
    </row>
    <row r="290" spans="1:3" hidden="1" x14ac:dyDescent="0.45">
      <c r="A290" t="s">
        <v>39</v>
      </c>
      <c r="B290">
        <v>1998</v>
      </c>
    </row>
    <row r="291" spans="1:3" hidden="1" x14ac:dyDescent="0.45">
      <c r="A291" t="s">
        <v>39</v>
      </c>
      <c r="B291">
        <v>1999</v>
      </c>
    </row>
    <row r="292" spans="1:3" hidden="1" x14ac:dyDescent="0.45">
      <c r="A292" t="s">
        <v>39</v>
      </c>
      <c r="B292">
        <v>2000</v>
      </c>
    </row>
    <row r="293" spans="1:3" x14ac:dyDescent="0.45">
      <c r="A293" t="s">
        <v>39</v>
      </c>
      <c r="B293">
        <v>2001</v>
      </c>
      <c r="C293">
        <v>25</v>
      </c>
    </row>
    <row r="294" spans="1:3" hidden="1" x14ac:dyDescent="0.45">
      <c r="A294" t="s">
        <v>39</v>
      </c>
      <c r="B294">
        <v>2002</v>
      </c>
    </row>
    <row r="295" spans="1:3" x14ac:dyDescent="0.45">
      <c r="A295" t="s">
        <v>39</v>
      </c>
      <c r="B295">
        <v>2003</v>
      </c>
      <c r="C295">
        <v>24</v>
      </c>
    </row>
    <row r="296" spans="1:3" x14ac:dyDescent="0.45">
      <c r="A296" t="s">
        <v>39</v>
      </c>
      <c r="B296">
        <v>2004</v>
      </c>
      <c r="C296">
        <v>24</v>
      </c>
    </row>
    <row r="297" spans="1:3" x14ac:dyDescent="0.45">
      <c r="A297" t="s">
        <v>39</v>
      </c>
      <c r="B297">
        <v>2005</v>
      </c>
      <c r="C297">
        <v>24</v>
      </c>
    </row>
    <row r="298" spans="1:3" x14ac:dyDescent="0.45">
      <c r="A298" t="s">
        <v>39</v>
      </c>
      <c r="B298">
        <v>2006</v>
      </c>
      <c r="C298">
        <v>25</v>
      </c>
    </row>
    <row r="299" spans="1:3" x14ac:dyDescent="0.45">
      <c r="A299" t="s">
        <v>39</v>
      </c>
      <c r="B299">
        <v>2007</v>
      </c>
      <c r="C299">
        <v>24.3</v>
      </c>
    </row>
    <row r="300" spans="1:3" x14ac:dyDescent="0.45">
      <c r="A300" t="s">
        <v>39</v>
      </c>
      <c r="B300">
        <v>2008</v>
      </c>
      <c r="C300">
        <v>24.63</v>
      </c>
    </row>
    <row r="301" spans="1:3" hidden="1" x14ac:dyDescent="0.45">
      <c r="A301" t="s">
        <v>39</v>
      </c>
      <c r="B301">
        <v>2009</v>
      </c>
    </row>
    <row r="302" spans="1:3" x14ac:dyDescent="0.45">
      <c r="A302" t="s">
        <v>39</v>
      </c>
      <c r="B302">
        <v>2010</v>
      </c>
      <c r="C302">
        <v>26.5</v>
      </c>
    </row>
    <row r="303" spans="1:3" x14ac:dyDescent="0.45">
      <c r="A303" t="s">
        <v>39</v>
      </c>
      <c r="B303">
        <v>2011</v>
      </c>
      <c r="C303">
        <v>26</v>
      </c>
    </row>
    <row r="304" spans="1:3" x14ac:dyDescent="0.45">
      <c r="A304" t="s">
        <v>39</v>
      </c>
      <c r="B304">
        <v>2012</v>
      </c>
      <c r="C304">
        <v>26</v>
      </c>
    </row>
    <row r="305" spans="1:3" x14ac:dyDescent="0.45">
      <c r="A305" t="s">
        <v>39</v>
      </c>
      <c r="B305">
        <v>2013</v>
      </c>
      <c r="C305">
        <v>37.33</v>
      </c>
    </row>
    <row r="306" spans="1:3" x14ac:dyDescent="0.45">
      <c r="A306" t="s">
        <v>39</v>
      </c>
      <c r="B306">
        <v>2014</v>
      </c>
      <c r="C306">
        <v>31.48</v>
      </c>
    </row>
    <row r="307" spans="1:3" x14ac:dyDescent="0.45">
      <c r="A307" t="s">
        <v>39</v>
      </c>
      <c r="B307">
        <v>2015</v>
      </c>
      <c r="C307">
        <v>30.81</v>
      </c>
    </row>
    <row r="308" spans="1:3" x14ac:dyDescent="0.45">
      <c r="A308" t="s">
        <v>39</v>
      </c>
      <c r="B308">
        <v>2016</v>
      </c>
      <c r="C308">
        <v>32.1</v>
      </c>
    </row>
    <row r="309" spans="1:3" x14ac:dyDescent="0.45">
      <c r="A309" t="s">
        <v>39</v>
      </c>
      <c r="B309">
        <v>2017</v>
      </c>
      <c r="C309">
        <v>31.42</v>
      </c>
    </row>
    <row r="310" spans="1:3" hidden="1" x14ac:dyDescent="0.45">
      <c r="A310" t="s">
        <v>40</v>
      </c>
      <c r="B310">
        <v>1990</v>
      </c>
    </row>
    <row r="311" spans="1:3" hidden="1" x14ac:dyDescent="0.45">
      <c r="A311" t="s">
        <v>40</v>
      </c>
      <c r="B311">
        <v>1991</v>
      </c>
    </row>
    <row r="312" spans="1:3" x14ac:dyDescent="0.45">
      <c r="A312" t="s">
        <v>40</v>
      </c>
      <c r="B312">
        <v>1992</v>
      </c>
      <c r="C312">
        <v>24.33</v>
      </c>
    </row>
    <row r="313" spans="1:3" x14ac:dyDescent="0.45">
      <c r="A313" t="s">
        <v>40</v>
      </c>
      <c r="B313">
        <v>1993</v>
      </c>
      <c r="C313">
        <v>25.27</v>
      </c>
    </row>
    <row r="314" spans="1:3" x14ac:dyDescent="0.45">
      <c r="A314" t="s">
        <v>40</v>
      </c>
      <c r="B314">
        <v>1994</v>
      </c>
      <c r="C314">
        <v>23.56</v>
      </c>
    </row>
    <row r="315" spans="1:3" x14ac:dyDescent="0.45">
      <c r="A315" t="s">
        <v>40</v>
      </c>
      <c r="B315">
        <v>1995</v>
      </c>
      <c r="C315">
        <v>26.8</v>
      </c>
    </row>
    <row r="316" spans="1:3" x14ac:dyDescent="0.45">
      <c r="A316" t="s">
        <v>40</v>
      </c>
      <c r="B316">
        <v>1996</v>
      </c>
      <c r="C316">
        <v>26.33</v>
      </c>
    </row>
    <row r="317" spans="1:3" x14ac:dyDescent="0.45">
      <c r="A317" t="s">
        <v>40</v>
      </c>
      <c r="B317">
        <v>1997</v>
      </c>
      <c r="C317">
        <v>27.5</v>
      </c>
    </row>
    <row r="318" spans="1:3" x14ac:dyDescent="0.45">
      <c r="A318" t="s">
        <v>40</v>
      </c>
      <c r="B318">
        <v>1998</v>
      </c>
      <c r="C318">
        <v>21.6</v>
      </c>
    </row>
    <row r="319" spans="1:3" x14ac:dyDescent="0.45">
      <c r="A319" t="s">
        <v>40</v>
      </c>
      <c r="B319">
        <v>1999</v>
      </c>
      <c r="C319">
        <v>21.18</v>
      </c>
    </row>
    <row r="320" spans="1:3" x14ac:dyDescent="0.45">
      <c r="A320" t="s">
        <v>40</v>
      </c>
      <c r="B320">
        <v>2000</v>
      </c>
      <c r="C320">
        <v>22.6</v>
      </c>
    </row>
    <row r="321" spans="1:3" x14ac:dyDescent="0.45">
      <c r="A321" t="s">
        <v>40</v>
      </c>
      <c r="B321">
        <v>2001</v>
      </c>
      <c r="C321">
        <v>24.17</v>
      </c>
    </row>
    <row r="322" spans="1:3" x14ac:dyDescent="0.45">
      <c r="A322" t="s">
        <v>40</v>
      </c>
      <c r="B322">
        <v>2002</v>
      </c>
      <c r="C322">
        <v>24.35</v>
      </c>
    </row>
    <row r="323" spans="1:3" x14ac:dyDescent="0.45">
      <c r="A323" t="s">
        <v>40</v>
      </c>
      <c r="B323">
        <v>2003</v>
      </c>
      <c r="C323">
        <v>23.47</v>
      </c>
    </row>
    <row r="324" spans="1:3" x14ac:dyDescent="0.45">
      <c r="A324" t="s">
        <v>40</v>
      </c>
      <c r="B324">
        <v>2004</v>
      </c>
      <c r="C324">
        <v>23.33</v>
      </c>
    </row>
    <row r="325" spans="1:3" x14ac:dyDescent="0.45">
      <c r="A325" t="s">
        <v>40</v>
      </c>
      <c r="B325">
        <v>2005</v>
      </c>
      <c r="C325">
        <v>23.4</v>
      </c>
    </row>
    <row r="326" spans="1:3" x14ac:dyDescent="0.45">
      <c r="A326" t="s">
        <v>40</v>
      </c>
      <c r="B326">
        <v>2006</v>
      </c>
      <c r="C326">
        <v>23</v>
      </c>
    </row>
    <row r="327" spans="1:3" x14ac:dyDescent="0.45">
      <c r="A327" t="s">
        <v>40</v>
      </c>
      <c r="B327">
        <v>2007</v>
      </c>
      <c r="C327">
        <v>21.38</v>
      </c>
    </row>
    <row r="328" spans="1:3" x14ac:dyDescent="0.45">
      <c r="A328" t="s">
        <v>40</v>
      </c>
      <c r="B328">
        <v>2008</v>
      </c>
      <c r="C328">
        <v>25.14</v>
      </c>
    </row>
    <row r="329" spans="1:3" x14ac:dyDescent="0.45">
      <c r="A329" t="s">
        <v>40</v>
      </c>
      <c r="B329">
        <v>2009</v>
      </c>
      <c r="C329">
        <v>25.19</v>
      </c>
    </row>
    <row r="330" spans="1:3" x14ac:dyDescent="0.45">
      <c r="A330" t="s">
        <v>40</v>
      </c>
      <c r="B330">
        <v>2010</v>
      </c>
      <c r="C330">
        <v>25.1</v>
      </c>
    </row>
    <row r="331" spans="1:3" x14ac:dyDescent="0.45">
      <c r="A331" t="s">
        <v>40</v>
      </c>
      <c r="B331">
        <v>2011</v>
      </c>
      <c r="C331">
        <v>24.95</v>
      </c>
    </row>
    <row r="332" spans="1:3" x14ac:dyDescent="0.45">
      <c r="A332" t="s">
        <v>40</v>
      </c>
      <c r="B332">
        <v>2012</v>
      </c>
      <c r="C332">
        <v>27.83</v>
      </c>
    </row>
    <row r="333" spans="1:3" x14ac:dyDescent="0.45">
      <c r="A333" t="s">
        <v>40</v>
      </c>
      <c r="B333">
        <v>2013</v>
      </c>
      <c r="C333">
        <v>30.56</v>
      </c>
    </row>
    <row r="334" spans="1:3" x14ac:dyDescent="0.45">
      <c r="A334" t="s">
        <v>40</v>
      </c>
      <c r="B334">
        <v>2014</v>
      </c>
      <c r="C334">
        <v>28.71</v>
      </c>
    </row>
    <row r="335" spans="1:3" x14ac:dyDescent="0.45">
      <c r="A335" t="s">
        <v>40</v>
      </c>
      <c r="B335">
        <v>2015</v>
      </c>
      <c r="C335">
        <v>33.29</v>
      </c>
    </row>
    <row r="336" spans="1:3" x14ac:dyDescent="0.45">
      <c r="A336" t="s">
        <v>40</v>
      </c>
      <c r="B336">
        <v>2016</v>
      </c>
      <c r="C336">
        <v>34.799999999999997</v>
      </c>
    </row>
    <row r="337" spans="1:3" x14ac:dyDescent="0.45">
      <c r="A337" t="s">
        <v>40</v>
      </c>
      <c r="B337">
        <v>2017</v>
      </c>
      <c r="C337">
        <v>34.83</v>
      </c>
    </row>
    <row r="338" spans="1:3" x14ac:dyDescent="0.45">
      <c r="A338" t="s">
        <v>41</v>
      </c>
      <c r="B338">
        <v>1990</v>
      </c>
      <c r="C338">
        <v>23.33</v>
      </c>
    </row>
    <row r="339" spans="1:3" x14ac:dyDescent="0.45">
      <c r="A339" t="s">
        <v>41</v>
      </c>
      <c r="B339">
        <v>1991</v>
      </c>
      <c r="C339">
        <v>28.75</v>
      </c>
    </row>
    <row r="340" spans="1:3" x14ac:dyDescent="0.45">
      <c r="A340" t="s">
        <v>41</v>
      </c>
      <c r="B340">
        <v>1992</v>
      </c>
      <c r="C340">
        <v>28</v>
      </c>
    </row>
    <row r="341" spans="1:3" x14ac:dyDescent="0.45">
      <c r="A341" t="s">
        <v>41</v>
      </c>
      <c r="B341">
        <v>1993</v>
      </c>
      <c r="C341">
        <v>31</v>
      </c>
    </row>
    <row r="342" spans="1:3" x14ac:dyDescent="0.45">
      <c r="A342" t="s">
        <v>41</v>
      </c>
      <c r="B342">
        <v>1994</v>
      </c>
      <c r="C342">
        <v>22</v>
      </c>
    </row>
    <row r="343" spans="1:3" x14ac:dyDescent="0.45">
      <c r="A343" t="s">
        <v>41</v>
      </c>
      <c r="B343">
        <v>1995</v>
      </c>
      <c r="C343">
        <v>20.92</v>
      </c>
    </row>
    <row r="344" spans="1:3" x14ac:dyDescent="0.45">
      <c r="A344" t="s">
        <v>41</v>
      </c>
      <c r="B344">
        <v>1996</v>
      </c>
      <c r="C344">
        <v>24.44</v>
      </c>
    </row>
    <row r="345" spans="1:3" x14ac:dyDescent="0.45">
      <c r="A345" t="s">
        <v>41</v>
      </c>
      <c r="B345">
        <v>1997</v>
      </c>
      <c r="C345">
        <v>24.85</v>
      </c>
    </row>
    <row r="346" spans="1:3" x14ac:dyDescent="0.45">
      <c r="A346" t="s">
        <v>41</v>
      </c>
      <c r="B346">
        <v>1998</v>
      </c>
      <c r="C346">
        <v>28.83</v>
      </c>
    </row>
    <row r="347" spans="1:3" hidden="1" x14ac:dyDescent="0.45">
      <c r="A347" t="s">
        <v>41</v>
      </c>
      <c r="B347">
        <v>1999</v>
      </c>
    </row>
    <row r="348" spans="1:3" hidden="1" x14ac:dyDescent="0.45">
      <c r="A348" t="s">
        <v>41</v>
      </c>
      <c r="B348">
        <v>2000</v>
      </c>
    </row>
    <row r="349" spans="1:3" hidden="1" x14ac:dyDescent="0.45">
      <c r="A349" t="s">
        <v>41</v>
      </c>
      <c r="B349">
        <v>2001</v>
      </c>
    </row>
    <row r="350" spans="1:3" hidden="1" x14ac:dyDescent="0.45">
      <c r="A350" t="s">
        <v>41</v>
      </c>
      <c r="B350">
        <v>2002</v>
      </c>
    </row>
    <row r="351" spans="1:3" hidden="1" x14ac:dyDescent="0.45">
      <c r="A351" t="s">
        <v>41</v>
      </c>
      <c r="B351">
        <v>2003</v>
      </c>
    </row>
    <row r="352" spans="1:3" hidden="1" x14ac:dyDescent="0.45">
      <c r="A352" t="s">
        <v>41</v>
      </c>
      <c r="B352">
        <v>2004</v>
      </c>
    </row>
    <row r="353" spans="1:3" hidden="1" x14ac:dyDescent="0.45">
      <c r="A353" t="s">
        <v>41</v>
      </c>
      <c r="B353">
        <v>2005</v>
      </c>
    </row>
    <row r="354" spans="1:3" hidden="1" x14ac:dyDescent="0.45">
      <c r="A354" t="s">
        <v>41</v>
      </c>
      <c r="B354">
        <v>2006</v>
      </c>
    </row>
    <row r="355" spans="1:3" x14ac:dyDescent="0.45">
      <c r="A355" t="s">
        <v>41</v>
      </c>
      <c r="B355">
        <v>2007</v>
      </c>
      <c r="C355">
        <v>24.14</v>
      </c>
    </row>
    <row r="356" spans="1:3" x14ac:dyDescent="0.45">
      <c r="A356" t="s">
        <v>41</v>
      </c>
      <c r="B356">
        <v>2008</v>
      </c>
      <c r="C356">
        <v>24.14</v>
      </c>
    </row>
    <row r="357" spans="1:3" x14ac:dyDescent="0.45">
      <c r="A357" t="s">
        <v>41</v>
      </c>
      <c r="B357">
        <v>2009</v>
      </c>
      <c r="C357">
        <v>24.86</v>
      </c>
    </row>
    <row r="358" spans="1:3" x14ac:dyDescent="0.45">
      <c r="A358" t="s">
        <v>41</v>
      </c>
      <c r="B358">
        <v>2010</v>
      </c>
      <c r="C358">
        <v>33</v>
      </c>
    </row>
    <row r="359" spans="1:3" x14ac:dyDescent="0.45">
      <c r="A359" t="s">
        <v>41</v>
      </c>
      <c r="B359">
        <v>2011</v>
      </c>
      <c r="C359">
        <v>33</v>
      </c>
    </row>
    <row r="360" spans="1:3" x14ac:dyDescent="0.45">
      <c r="A360" t="s">
        <v>41</v>
      </c>
      <c r="B360">
        <v>2012</v>
      </c>
      <c r="C360">
        <v>28.8</v>
      </c>
    </row>
    <row r="361" spans="1:3" x14ac:dyDescent="0.45">
      <c r="A361" t="s">
        <v>41</v>
      </c>
      <c r="B361">
        <v>2013</v>
      </c>
      <c r="C361">
        <v>23.45</v>
      </c>
    </row>
    <row r="362" spans="1:3" x14ac:dyDescent="0.45">
      <c r="A362" t="s">
        <v>41</v>
      </c>
      <c r="B362">
        <v>2014</v>
      </c>
      <c r="C362">
        <v>26.74</v>
      </c>
    </row>
    <row r="363" spans="1:3" x14ac:dyDescent="0.45">
      <c r="A363" t="s">
        <v>41</v>
      </c>
      <c r="B363">
        <v>2015</v>
      </c>
      <c r="C363">
        <v>28.67</v>
      </c>
    </row>
    <row r="364" spans="1:3" x14ac:dyDescent="0.45">
      <c r="A364" t="s">
        <v>41</v>
      </c>
      <c r="B364">
        <v>2016</v>
      </c>
      <c r="C364">
        <v>30.41</v>
      </c>
    </row>
    <row r="365" spans="1:3" x14ac:dyDescent="0.45">
      <c r="A365" t="s">
        <v>41</v>
      </c>
      <c r="B365">
        <v>2017</v>
      </c>
      <c r="C365">
        <v>27.61</v>
      </c>
    </row>
    <row r="366" spans="1:3" hidden="1" x14ac:dyDescent="0.45">
      <c r="A366" t="s">
        <v>42</v>
      </c>
      <c r="B366">
        <v>1990</v>
      </c>
    </row>
    <row r="367" spans="1:3" x14ac:dyDescent="0.45">
      <c r="A367" t="s">
        <v>42</v>
      </c>
      <c r="B367">
        <v>1991</v>
      </c>
      <c r="C367">
        <v>26</v>
      </c>
    </row>
    <row r="368" spans="1:3" x14ac:dyDescent="0.45">
      <c r="A368" t="s">
        <v>42</v>
      </c>
      <c r="B368">
        <v>1992</v>
      </c>
      <c r="C368">
        <v>29.13</v>
      </c>
    </row>
    <row r="369" spans="1:3" x14ac:dyDescent="0.45">
      <c r="A369" t="s">
        <v>42</v>
      </c>
      <c r="B369">
        <v>1993</v>
      </c>
      <c r="C369">
        <v>29.38</v>
      </c>
    </row>
    <row r="370" spans="1:3" x14ac:dyDescent="0.45">
      <c r="A370" t="s">
        <v>42</v>
      </c>
      <c r="B370">
        <v>1994</v>
      </c>
      <c r="C370">
        <v>29.33</v>
      </c>
    </row>
    <row r="371" spans="1:3" x14ac:dyDescent="0.45">
      <c r="A371" t="s">
        <v>42</v>
      </c>
      <c r="B371">
        <v>1995</v>
      </c>
      <c r="C371">
        <v>23</v>
      </c>
    </row>
    <row r="372" spans="1:3" x14ac:dyDescent="0.45">
      <c r="A372" t="s">
        <v>42</v>
      </c>
      <c r="B372">
        <v>1996</v>
      </c>
      <c r="C372">
        <v>22</v>
      </c>
    </row>
    <row r="373" spans="1:3" x14ac:dyDescent="0.45">
      <c r="A373" t="s">
        <v>42</v>
      </c>
      <c r="B373">
        <v>1997</v>
      </c>
      <c r="C373">
        <v>22</v>
      </c>
    </row>
    <row r="374" spans="1:3" hidden="1" x14ac:dyDescent="0.45">
      <c r="A374" t="s">
        <v>42</v>
      </c>
      <c r="B374">
        <v>1998</v>
      </c>
    </row>
    <row r="375" spans="1:3" hidden="1" x14ac:dyDescent="0.45">
      <c r="A375" t="s">
        <v>42</v>
      </c>
      <c r="B375">
        <v>1999</v>
      </c>
    </row>
    <row r="376" spans="1:3" hidden="1" x14ac:dyDescent="0.45">
      <c r="A376" t="s">
        <v>42</v>
      </c>
      <c r="B376">
        <v>2000</v>
      </c>
    </row>
    <row r="377" spans="1:3" hidden="1" x14ac:dyDescent="0.45">
      <c r="A377" t="s">
        <v>42</v>
      </c>
      <c r="B377">
        <v>2001</v>
      </c>
    </row>
    <row r="378" spans="1:3" hidden="1" x14ac:dyDescent="0.45">
      <c r="A378" t="s">
        <v>42</v>
      </c>
      <c r="B378">
        <v>2002</v>
      </c>
    </row>
    <row r="379" spans="1:3" hidden="1" x14ac:dyDescent="0.45">
      <c r="A379" t="s">
        <v>42</v>
      </c>
      <c r="B379">
        <v>2003</v>
      </c>
    </row>
    <row r="380" spans="1:3" x14ac:dyDescent="0.45">
      <c r="A380" t="s">
        <v>42</v>
      </c>
      <c r="B380">
        <v>2004</v>
      </c>
      <c r="C380">
        <v>22.8</v>
      </c>
    </row>
    <row r="381" spans="1:3" x14ac:dyDescent="0.45">
      <c r="A381" t="s">
        <v>42</v>
      </c>
      <c r="B381">
        <v>2005</v>
      </c>
      <c r="C381">
        <v>23</v>
      </c>
    </row>
    <row r="382" spans="1:3" x14ac:dyDescent="0.45">
      <c r="A382" t="s">
        <v>42</v>
      </c>
      <c r="B382">
        <v>2006</v>
      </c>
      <c r="C382">
        <v>21.48</v>
      </c>
    </row>
    <row r="383" spans="1:3" x14ac:dyDescent="0.45">
      <c r="A383" t="s">
        <v>42</v>
      </c>
      <c r="B383">
        <v>2007</v>
      </c>
      <c r="C383">
        <v>21</v>
      </c>
    </row>
    <row r="384" spans="1:3" hidden="1" x14ac:dyDescent="0.45">
      <c r="A384" t="s">
        <v>42</v>
      </c>
      <c r="B384">
        <v>2008</v>
      </c>
    </row>
    <row r="385" spans="1:3" hidden="1" x14ac:dyDescent="0.45">
      <c r="A385" t="s">
        <v>42</v>
      </c>
      <c r="B385">
        <v>2009</v>
      </c>
    </row>
    <row r="386" spans="1:3" hidden="1" x14ac:dyDescent="0.45">
      <c r="A386" t="s">
        <v>42</v>
      </c>
      <c r="B386">
        <v>2010</v>
      </c>
    </row>
    <row r="387" spans="1:3" hidden="1" x14ac:dyDescent="0.45">
      <c r="A387" t="s">
        <v>42</v>
      </c>
      <c r="B387">
        <v>2011</v>
      </c>
    </row>
    <row r="388" spans="1:3" x14ac:dyDescent="0.45">
      <c r="A388" t="s">
        <v>42</v>
      </c>
      <c r="B388">
        <v>2012</v>
      </c>
      <c r="C388">
        <v>21</v>
      </c>
    </row>
    <row r="389" spans="1:3" x14ac:dyDescent="0.45">
      <c r="A389" t="s">
        <v>42</v>
      </c>
      <c r="B389">
        <v>2013</v>
      </c>
      <c r="C389">
        <v>25.85</v>
      </c>
    </row>
    <row r="390" spans="1:3" x14ac:dyDescent="0.45">
      <c r="A390" t="s">
        <v>42</v>
      </c>
      <c r="B390">
        <v>2014</v>
      </c>
      <c r="C390">
        <v>26.8</v>
      </c>
    </row>
    <row r="391" spans="1:3" x14ac:dyDescent="0.45">
      <c r="A391" t="s">
        <v>42</v>
      </c>
      <c r="B391">
        <v>2015</v>
      </c>
      <c r="C391">
        <v>31.98</v>
      </c>
    </row>
    <row r="392" spans="1:3" x14ac:dyDescent="0.45">
      <c r="A392" t="s">
        <v>42</v>
      </c>
      <c r="B392">
        <v>2016</v>
      </c>
      <c r="C392">
        <v>31.77</v>
      </c>
    </row>
    <row r="393" spans="1:3" x14ac:dyDescent="0.45">
      <c r="A393" t="s">
        <v>42</v>
      </c>
      <c r="B393">
        <v>2017</v>
      </c>
      <c r="C393">
        <v>31.28</v>
      </c>
    </row>
    <row r="394" spans="1:3" x14ac:dyDescent="0.45">
      <c r="A394" t="s">
        <v>43</v>
      </c>
      <c r="B394">
        <v>1990</v>
      </c>
      <c r="C394">
        <v>22</v>
      </c>
    </row>
    <row r="395" spans="1:3" x14ac:dyDescent="0.45">
      <c r="A395" t="s">
        <v>43</v>
      </c>
      <c r="B395">
        <v>1991</v>
      </c>
      <c r="C395">
        <v>22</v>
      </c>
    </row>
    <row r="396" spans="1:3" x14ac:dyDescent="0.45">
      <c r="A396" t="s">
        <v>43</v>
      </c>
      <c r="B396">
        <v>1992</v>
      </c>
      <c r="C396">
        <v>22</v>
      </c>
    </row>
    <row r="397" spans="1:3" x14ac:dyDescent="0.45">
      <c r="A397" t="s">
        <v>43</v>
      </c>
      <c r="B397">
        <v>1993</v>
      </c>
      <c r="C397">
        <v>20.63</v>
      </c>
    </row>
    <row r="398" spans="1:3" x14ac:dyDescent="0.45">
      <c r="A398" t="s">
        <v>43</v>
      </c>
      <c r="B398">
        <v>1994</v>
      </c>
      <c r="C398">
        <v>21.42</v>
      </c>
    </row>
    <row r="399" spans="1:3" x14ac:dyDescent="0.45">
      <c r="A399" t="s">
        <v>43</v>
      </c>
      <c r="B399">
        <v>1995</v>
      </c>
      <c r="C399">
        <v>21.52</v>
      </c>
    </row>
    <row r="400" spans="1:3" x14ac:dyDescent="0.45">
      <c r="A400" t="s">
        <v>43</v>
      </c>
      <c r="B400">
        <v>1996</v>
      </c>
      <c r="C400">
        <v>23.87</v>
      </c>
    </row>
    <row r="401" spans="1:3" x14ac:dyDescent="0.45">
      <c r="A401" t="s">
        <v>43</v>
      </c>
      <c r="B401">
        <v>1997</v>
      </c>
      <c r="C401">
        <v>24.19</v>
      </c>
    </row>
    <row r="402" spans="1:3" x14ac:dyDescent="0.45">
      <c r="A402" t="s">
        <v>43</v>
      </c>
      <c r="B402">
        <v>1998</v>
      </c>
      <c r="C402">
        <v>21.88</v>
      </c>
    </row>
    <row r="403" spans="1:3" hidden="1" x14ac:dyDescent="0.45">
      <c r="A403" t="s">
        <v>43</v>
      </c>
      <c r="B403">
        <v>1999</v>
      </c>
    </row>
    <row r="404" spans="1:3" hidden="1" x14ac:dyDescent="0.45">
      <c r="A404" t="s">
        <v>43</v>
      </c>
      <c r="B404">
        <v>2000</v>
      </c>
    </row>
    <row r="405" spans="1:3" hidden="1" x14ac:dyDescent="0.45">
      <c r="A405" t="s">
        <v>43</v>
      </c>
      <c r="B405">
        <v>2001</v>
      </c>
    </row>
    <row r="406" spans="1:3" hidden="1" x14ac:dyDescent="0.45">
      <c r="A406" t="s">
        <v>43</v>
      </c>
      <c r="B406">
        <v>2002</v>
      </c>
    </row>
    <row r="407" spans="1:3" x14ac:dyDescent="0.45">
      <c r="A407" t="s">
        <v>43</v>
      </c>
      <c r="B407">
        <v>2003</v>
      </c>
      <c r="C407">
        <v>32.6</v>
      </c>
    </row>
    <row r="408" spans="1:3" x14ac:dyDescent="0.45">
      <c r="A408" t="s">
        <v>43</v>
      </c>
      <c r="B408">
        <v>2004</v>
      </c>
      <c r="C408">
        <v>32.07</v>
      </c>
    </row>
    <row r="409" spans="1:3" x14ac:dyDescent="0.45">
      <c r="A409" t="s">
        <v>43</v>
      </c>
      <c r="B409">
        <v>2005</v>
      </c>
      <c r="C409">
        <v>32.799999999999997</v>
      </c>
    </row>
    <row r="410" spans="1:3" x14ac:dyDescent="0.45">
      <c r="A410" t="s">
        <v>43</v>
      </c>
      <c r="B410">
        <v>2006</v>
      </c>
      <c r="C410">
        <v>28.3</v>
      </c>
    </row>
    <row r="411" spans="1:3" x14ac:dyDescent="0.45">
      <c r="A411" t="s">
        <v>43</v>
      </c>
      <c r="B411">
        <v>2007</v>
      </c>
      <c r="C411">
        <v>28.55</v>
      </c>
    </row>
    <row r="412" spans="1:3" x14ac:dyDescent="0.45">
      <c r="A412" t="s">
        <v>43</v>
      </c>
      <c r="B412">
        <v>2008</v>
      </c>
      <c r="C412">
        <v>28.55</v>
      </c>
    </row>
    <row r="413" spans="1:3" hidden="1" x14ac:dyDescent="0.45">
      <c r="A413" t="s">
        <v>43</v>
      </c>
      <c r="B413">
        <v>2009</v>
      </c>
    </row>
    <row r="414" spans="1:3" hidden="1" x14ac:dyDescent="0.45">
      <c r="A414" t="s">
        <v>43</v>
      </c>
      <c r="B414">
        <v>2010</v>
      </c>
    </row>
    <row r="415" spans="1:3" x14ac:dyDescent="0.45">
      <c r="A415" t="s">
        <v>43</v>
      </c>
      <c r="B415">
        <v>2011</v>
      </c>
      <c r="C415">
        <v>29.4</v>
      </c>
    </row>
    <row r="416" spans="1:3" x14ac:dyDescent="0.45">
      <c r="A416" t="s">
        <v>43</v>
      </c>
      <c r="B416">
        <v>2012</v>
      </c>
      <c r="C416">
        <v>31</v>
      </c>
    </row>
    <row r="417" spans="1:3" x14ac:dyDescent="0.45">
      <c r="A417" t="s">
        <v>43</v>
      </c>
      <c r="B417">
        <v>2013</v>
      </c>
      <c r="C417">
        <v>28.21</v>
      </c>
    </row>
    <row r="418" spans="1:3" x14ac:dyDescent="0.45">
      <c r="A418" t="s">
        <v>43</v>
      </c>
      <c r="B418">
        <v>2014</v>
      </c>
      <c r="C418">
        <v>28.86</v>
      </c>
    </row>
    <row r="419" spans="1:3" x14ac:dyDescent="0.45">
      <c r="A419" t="s">
        <v>43</v>
      </c>
      <c r="B419">
        <v>2015</v>
      </c>
      <c r="C419">
        <v>26.32</v>
      </c>
    </row>
    <row r="420" spans="1:3" x14ac:dyDescent="0.45">
      <c r="A420" t="s">
        <v>43</v>
      </c>
      <c r="B420">
        <v>2016</v>
      </c>
      <c r="C420">
        <v>26.25</v>
      </c>
    </row>
    <row r="421" spans="1:3" x14ac:dyDescent="0.45">
      <c r="A421" t="s">
        <v>43</v>
      </c>
      <c r="B421">
        <v>2017</v>
      </c>
      <c r="C421">
        <v>26.3</v>
      </c>
    </row>
    <row r="422" spans="1:3" x14ac:dyDescent="0.45">
      <c r="A422" t="s">
        <v>44</v>
      </c>
      <c r="B422">
        <v>1990</v>
      </c>
      <c r="C422">
        <v>16.86</v>
      </c>
    </row>
    <row r="423" spans="1:3" x14ac:dyDescent="0.45">
      <c r="A423" t="s">
        <v>44</v>
      </c>
      <c r="B423">
        <v>1991</v>
      </c>
      <c r="C423">
        <v>22.86</v>
      </c>
    </row>
    <row r="424" spans="1:3" x14ac:dyDescent="0.45">
      <c r="A424" t="s">
        <v>44</v>
      </c>
      <c r="B424">
        <v>1992</v>
      </c>
      <c r="C424">
        <v>27.86</v>
      </c>
    </row>
    <row r="425" spans="1:3" x14ac:dyDescent="0.45">
      <c r="A425" t="s">
        <v>44</v>
      </c>
      <c r="B425">
        <v>1993</v>
      </c>
      <c r="C425">
        <v>27.83</v>
      </c>
    </row>
    <row r="426" spans="1:3" x14ac:dyDescent="0.45">
      <c r="A426" t="s">
        <v>44</v>
      </c>
      <c r="B426">
        <v>1994</v>
      </c>
      <c r="C426">
        <v>22</v>
      </c>
    </row>
    <row r="427" spans="1:3" hidden="1" x14ac:dyDescent="0.45">
      <c r="A427" t="s">
        <v>44</v>
      </c>
      <c r="B427">
        <v>1995</v>
      </c>
    </row>
    <row r="428" spans="1:3" hidden="1" x14ac:dyDescent="0.45">
      <c r="A428" t="s">
        <v>44</v>
      </c>
      <c r="B428">
        <v>1996</v>
      </c>
    </row>
    <row r="429" spans="1:3" hidden="1" x14ac:dyDescent="0.45">
      <c r="A429" t="s">
        <v>44</v>
      </c>
      <c r="B429">
        <v>1997</v>
      </c>
    </row>
    <row r="430" spans="1:3" hidden="1" x14ac:dyDescent="0.45">
      <c r="A430" t="s">
        <v>44</v>
      </c>
      <c r="B430">
        <v>1998</v>
      </c>
    </row>
    <row r="431" spans="1:3" hidden="1" x14ac:dyDescent="0.45">
      <c r="A431" t="s">
        <v>44</v>
      </c>
      <c r="B431">
        <v>1999</v>
      </c>
    </row>
    <row r="432" spans="1:3" x14ac:dyDescent="0.45">
      <c r="A432" t="s">
        <v>44</v>
      </c>
      <c r="B432">
        <v>2000</v>
      </c>
      <c r="C432">
        <v>28</v>
      </c>
    </row>
    <row r="433" spans="1:3" x14ac:dyDescent="0.45">
      <c r="A433" t="s">
        <v>44</v>
      </c>
      <c r="B433">
        <v>2001</v>
      </c>
      <c r="C433">
        <v>24.75</v>
      </c>
    </row>
    <row r="434" spans="1:3" x14ac:dyDescent="0.45">
      <c r="A434" t="s">
        <v>44</v>
      </c>
      <c r="B434">
        <v>2002</v>
      </c>
      <c r="C434">
        <v>25.13</v>
      </c>
    </row>
    <row r="435" spans="1:3" x14ac:dyDescent="0.45">
      <c r="A435" t="s">
        <v>44</v>
      </c>
      <c r="B435">
        <v>2003</v>
      </c>
      <c r="C435">
        <v>18</v>
      </c>
    </row>
    <row r="436" spans="1:3" x14ac:dyDescent="0.45">
      <c r="A436" t="s">
        <v>44</v>
      </c>
      <c r="B436">
        <v>2004</v>
      </c>
      <c r="C436">
        <v>19.75</v>
      </c>
    </row>
    <row r="437" spans="1:3" x14ac:dyDescent="0.45">
      <c r="A437" t="s">
        <v>44</v>
      </c>
      <c r="B437">
        <v>2005</v>
      </c>
      <c r="C437">
        <v>19</v>
      </c>
    </row>
    <row r="438" spans="1:3" x14ac:dyDescent="0.45">
      <c r="A438" t="s">
        <v>44</v>
      </c>
      <c r="B438">
        <v>2006</v>
      </c>
      <c r="C438">
        <v>19</v>
      </c>
    </row>
    <row r="439" spans="1:3" x14ac:dyDescent="0.45">
      <c r="A439" t="s">
        <v>44</v>
      </c>
      <c r="B439">
        <v>2007</v>
      </c>
      <c r="C439">
        <v>28</v>
      </c>
    </row>
    <row r="440" spans="1:3" x14ac:dyDescent="0.45">
      <c r="A440" t="s">
        <v>44</v>
      </c>
      <c r="B440">
        <v>2008</v>
      </c>
      <c r="C440">
        <v>27.71</v>
      </c>
    </row>
    <row r="441" spans="1:3" x14ac:dyDescent="0.45">
      <c r="A441" t="s">
        <v>44</v>
      </c>
      <c r="B441">
        <v>2009</v>
      </c>
      <c r="C441">
        <v>27.86</v>
      </c>
    </row>
    <row r="442" spans="1:3" x14ac:dyDescent="0.45">
      <c r="A442" t="s">
        <v>44</v>
      </c>
      <c r="B442">
        <v>2010</v>
      </c>
      <c r="C442">
        <v>26.55</v>
      </c>
    </row>
    <row r="443" spans="1:3" x14ac:dyDescent="0.45">
      <c r="A443" t="s">
        <v>44</v>
      </c>
      <c r="B443">
        <v>2011</v>
      </c>
      <c r="C443">
        <v>25</v>
      </c>
    </row>
    <row r="444" spans="1:3" x14ac:dyDescent="0.45">
      <c r="A444" t="s">
        <v>44</v>
      </c>
      <c r="B444">
        <v>2012</v>
      </c>
      <c r="C444">
        <v>32.06</v>
      </c>
    </row>
    <row r="445" spans="1:3" x14ac:dyDescent="0.45">
      <c r="A445" t="s">
        <v>44</v>
      </c>
      <c r="B445">
        <v>2013</v>
      </c>
      <c r="C445">
        <v>33.5</v>
      </c>
    </row>
    <row r="446" spans="1:3" x14ac:dyDescent="0.45">
      <c r="A446" t="s">
        <v>44</v>
      </c>
      <c r="B446">
        <v>2014</v>
      </c>
      <c r="C446">
        <v>33.33</v>
      </c>
    </row>
    <row r="447" spans="1:3" x14ac:dyDescent="0.45">
      <c r="A447" t="s">
        <v>44</v>
      </c>
      <c r="B447">
        <v>2015</v>
      </c>
      <c r="C447">
        <v>34.64</v>
      </c>
    </row>
    <row r="448" spans="1:3" x14ac:dyDescent="0.45">
      <c r="A448" t="s">
        <v>44</v>
      </c>
      <c r="B448">
        <v>2016</v>
      </c>
      <c r="C448">
        <v>34.06</v>
      </c>
    </row>
    <row r="449" spans="1:3" x14ac:dyDescent="0.45">
      <c r="A449" t="s">
        <v>44</v>
      </c>
      <c r="B449">
        <v>2017</v>
      </c>
      <c r="C449">
        <v>31.32</v>
      </c>
    </row>
    <row r="450" spans="1:3" x14ac:dyDescent="0.45">
      <c r="A450" t="s">
        <v>45</v>
      </c>
      <c r="B450">
        <v>1990</v>
      </c>
      <c r="C450">
        <v>22.82</v>
      </c>
    </row>
    <row r="451" spans="1:3" x14ac:dyDescent="0.45">
      <c r="A451" t="s">
        <v>45</v>
      </c>
      <c r="B451">
        <v>1991</v>
      </c>
      <c r="C451">
        <v>23.1</v>
      </c>
    </row>
    <row r="452" spans="1:3" x14ac:dyDescent="0.45">
      <c r="A452" t="s">
        <v>45</v>
      </c>
      <c r="B452">
        <v>1992</v>
      </c>
      <c r="C452">
        <v>25.14</v>
      </c>
    </row>
    <row r="453" spans="1:3" x14ac:dyDescent="0.45">
      <c r="A453" t="s">
        <v>45</v>
      </c>
      <c r="B453">
        <v>1993</v>
      </c>
      <c r="C453">
        <v>24.38</v>
      </c>
    </row>
    <row r="454" spans="1:3" x14ac:dyDescent="0.45">
      <c r="A454" t="s">
        <v>45</v>
      </c>
      <c r="B454">
        <v>1994</v>
      </c>
      <c r="C454">
        <v>23</v>
      </c>
    </row>
    <row r="455" spans="1:3" x14ac:dyDescent="0.45">
      <c r="A455" t="s">
        <v>45</v>
      </c>
      <c r="B455">
        <v>1995</v>
      </c>
      <c r="C455">
        <v>24.14</v>
      </c>
    </row>
    <row r="456" spans="1:3" x14ac:dyDescent="0.45">
      <c r="A456" t="s">
        <v>45</v>
      </c>
      <c r="B456">
        <v>1996</v>
      </c>
      <c r="C456">
        <v>24.67</v>
      </c>
    </row>
    <row r="457" spans="1:3" x14ac:dyDescent="0.45">
      <c r="A457" t="s">
        <v>45</v>
      </c>
      <c r="B457">
        <v>1997</v>
      </c>
      <c r="C457">
        <v>24.4</v>
      </c>
    </row>
    <row r="458" spans="1:3" x14ac:dyDescent="0.45">
      <c r="A458" t="s">
        <v>45</v>
      </c>
      <c r="B458">
        <v>1998</v>
      </c>
      <c r="C458">
        <v>24.5</v>
      </c>
    </row>
    <row r="459" spans="1:3" x14ac:dyDescent="0.45">
      <c r="A459" t="s">
        <v>45</v>
      </c>
      <c r="B459">
        <v>1999</v>
      </c>
      <c r="C459">
        <v>24.75</v>
      </c>
    </row>
    <row r="460" spans="1:3" x14ac:dyDescent="0.45">
      <c r="A460" t="s">
        <v>45</v>
      </c>
      <c r="B460">
        <v>2000</v>
      </c>
      <c r="C460">
        <v>24.67</v>
      </c>
    </row>
    <row r="461" spans="1:3" hidden="1" x14ac:dyDescent="0.45">
      <c r="A461" t="s">
        <v>45</v>
      </c>
      <c r="B461">
        <v>2001</v>
      </c>
    </row>
    <row r="462" spans="1:3" x14ac:dyDescent="0.45">
      <c r="A462" t="s">
        <v>45</v>
      </c>
      <c r="B462">
        <v>2002</v>
      </c>
      <c r="C462">
        <v>25</v>
      </c>
    </row>
    <row r="463" spans="1:3" x14ac:dyDescent="0.45">
      <c r="A463" t="s">
        <v>45</v>
      </c>
      <c r="B463">
        <v>2003</v>
      </c>
      <c r="C463">
        <v>27</v>
      </c>
    </row>
    <row r="464" spans="1:3" x14ac:dyDescent="0.45">
      <c r="A464" t="s">
        <v>45</v>
      </c>
      <c r="B464">
        <v>2004</v>
      </c>
      <c r="C464">
        <v>27</v>
      </c>
    </row>
    <row r="465" spans="1:3" hidden="1" x14ac:dyDescent="0.45">
      <c r="A465" t="s">
        <v>45</v>
      </c>
      <c r="B465">
        <v>2005</v>
      </c>
    </row>
    <row r="466" spans="1:3" hidden="1" x14ac:dyDescent="0.45">
      <c r="A466" t="s">
        <v>45</v>
      </c>
      <c r="B466">
        <v>2006</v>
      </c>
    </row>
    <row r="467" spans="1:3" hidden="1" x14ac:dyDescent="0.45">
      <c r="A467" t="s">
        <v>45</v>
      </c>
      <c r="B467">
        <v>2007</v>
      </c>
    </row>
    <row r="468" spans="1:3" x14ac:dyDescent="0.45">
      <c r="A468" t="s">
        <v>45</v>
      </c>
      <c r="B468">
        <v>2008</v>
      </c>
      <c r="C468">
        <v>24</v>
      </c>
    </row>
    <row r="469" spans="1:3" x14ac:dyDescent="0.45">
      <c r="A469" t="s">
        <v>45</v>
      </c>
      <c r="B469">
        <v>2009</v>
      </c>
      <c r="C469">
        <v>27.83</v>
      </c>
    </row>
    <row r="470" spans="1:3" x14ac:dyDescent="0.45">
      <c r="A470" t="s">
        <v>45</v>
      </c>
      <c r="B470">
        <v>2010</v>
      </c>
      <c r="C470">
        <v>28</v>
      </c>
    </row>
    <row r="471" spans="1:3" x14ac:dyDescent="0.45">
      <c r="A471" t="s">
        <v>45</v>
      </c>
      <c r="B471">
        <v>2011</v>
      </c>
      <c r="C471">
        <v>29.43</v>
      </c>
    </row>
    <row r="472" spans="1:3" x14ac:dyDescent="0.45">
      <c r="A472" t="s">
        <v>45</v>
      </c>
      <c r="B472">
        <v>2012</v>
      </c>
      <c r="C472">
        <v>28.67</v>
      </c>
    </row>
    <row r="473" spans="1:3" x14ac:dyDescent="0.45">
      <c r="A473" t="s">
        <v>45</v>
      </c>
      <c r="B473">
        <v>2013</v>
      </c>
      <c r="C473">
        <v>28.67</v>
      </c>
    </row>
    <row r="474" spans="1:3" x14ac:dyDescent="0.45">
      <c r="A474" t="s">
        <v>45</v>
      </c>
      <c r="B474">
        <v>2014</v>
      </c>
      <c r="C474">
        <v>25.67</v>
      </c>
    </row>
    <row r="475" spans="1:3" x14ac:dyDescent="0.45">
      <c r="A475" t="s">
        <v>45</v>
      </c>
      <c r="B475">
        <v>2015</v>
      </c>
      <c r="C475">
        <v>28.54</v>
      </c>
    </row>
    <row r="476" spans="1:3" x14ac:dyDescent="0.45">
      <c r="A476" t="s">
        <v>45</v>
      </c>
      <c r="B476">
        <v>2016</v>
      </c>
      <c r="C476">
        <v>28.67</v>
      </c>
    </row>
    <row r="477" spans="1:3" x14ac:dyDescent="0.45">
      <c r="A477" t="s">
        <v>45</v>
      </c>
      <c r="B477">
        <v>2017</v>
      </c>
      <c r="C477">
        <v>30.88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C99-8922-490B-B079-660A2B7A85E8}">
  <dimension ref="A1:C385"/>
  <sheetViews>
    <sheetView workbookViewId="0"/>
  </sheetViews>
  <sheetFormatPr defaultRowHeight="14.25" x14ac:dyDescent="0.45"/>
  <sheetData>
    <row r="1" spans="1:3" x14ac:dyDescent="0.45">
      <c r="A1" s="4" t="s">
        <v>0</v>
      </c>
      <c r="B1" s="5" t="s">
        <v>47</v>
      </c>
      <c r="C1" s="6" t="s">
        <v>48</v>
      </c>
    </row>
    <row r="2" spans="1:3" x14ac:dyDescent="0.45">
      <c r="A2" s="7" t="s">
        <v>29</v>
      </c>
      <c r="B2" s="8">
        <v>1990</v>
      </c>
      <c r="C2" s="9">
        <v>22.83</v>
      </c>
    </row>
    <row r="3" spans="1:3" x14ac:dyDescent="0.45">
      <c r="A3" s="10" t="s">
        <v>29</v>
      </c>
      <c r="B3" s="11">
        <v>1991</v>
      </c>
      <c r="C3" s="12">
        <v>22</v>
      </c>
    </row>
    <row r="4" spans="1:3" x14ac:dyDescent="0.45">
      <c r="A4" s="7" t="s">
        <v>29</v>
      </c>
      <c r="B4" s="8">
        <v>1992</v>
      </c>
      <c r="C4" s="9">
        <v>22.13</v>
      </c>
    </row>
    <row r="5" spans="1:3" x14ac:dyDescent="0.45">
      <c r="A5" s="10" t="s">
        <v>29</v>
      </c>
      <c r="B5" s="11">
        <v>1993</v>
      </c>
      <c r="C5" s="12">
        <v>22.11</v>
      </c>
    </row>
    <row r="6" spans="1:3" x14ac:dyDescent="0.45">
      <c r="A6" s="7" t="s">
        <v>29</v>
      </c>
      <c r="B6" s="8">
        <v>1994</v>
      </c>
      <c r="C6" s="9">
        <v>21.78</v>
      </c>
    </row>
    <row r="7" spans="1:3" x14ac:dyDescent="0.45">
      <c r="A7" s="10" t="s">
        <v>29</v>
      </c>
      <c r="B7" s="11">
        <v>1995</v>
      </c>
      <c r="C7" s="12">
        <v>23.67</v>
      </c>
    </row>
    <row r="8" spans="1:3" x14ac:dyDescent="0.45">
      <c r="A8" s="7" t="s">
        <v>29</v>
      </c>
      <c r="B8" s="8">
        <v>1996</v>
      </c>
      <c r="C8" s="9">
        <v>22</v>
      </c>
    </row>
    <row r="9" spans="1:3" x14ac:dyDescent="0.45">
      <c r="A9" s="10" t="s">
        <v>29</v>
      </c>
      <c r="B9" s="11">
        <v>1997</v>
      </c>
      <c r="C9" s="12">
        <v>22</v>
      </c>
    </row>
    <row r="10" spans="1:3" x14ac:dyDescent="0.45">
      <c r="A10" s="7" t="s">
        <v>29</v>
      </c>
      <c r="B10" s="8">
        <v>1998</v>
      </c>
      <c r="C10" s="9">
        <v>22</v>
      </c>
    </row>
    <row r="11" spans="1:3" x14ac:dyDescent="0.45">
      <c r="A11" s="10" t="s">
        <v>29</v>
      </c>
      <c r="B11" s="11">
        <v>2003</v>
      </c>
      <c r="C11" s="12">
        <v>20.329999999999998</v>
      </c>
    </row>
    <row r="12" spans="1:3" x14ac:dyDescent="0.45">
      <c r="A12" s="7" t="s">
        <v>29</v>
      </c>
      <c r="B12" s="8">
        <v>2004</v>
      </c>
      <c r="C12" s="9">
        <v>20</v>
      </c>
    </row>
    <row r="13" spans="1:3" x14ac:dyDescent="0.45">
      <c r="A13" s="10" t="s">
        <v>29</v>
      </c>
      <c r="B13" s="11">
        <v>2005</v>
      </c>
      <c r="C13" s="12">
        <v>20</v>
      </c>
    </row>
    <row r="14" spans="1:3" x14ac:dyDescent="0.45">
      <c r="A14" s="7" t="s">
        <v>29</v>
      </c>
      <c r="B14" s="8">
        <v>2007</v>
      </c>
      <c r="C14" s="9">
        <v>20</v>
      </c>
    </row>
    <row r="15" spans="1:3" x14ac:dyDescent="0.45">
      <c r="A15" s="10" t="s">
        <v>29</v>
      </c>
      <c r="B15" s="11">
        <v>2008</v>
      </c>
      <c r="C15" s="12">
        <v>19.5</v>
      </c>
    </row>
    <row r="16" spans="1:3" x14ac:dyDescent="0.45">
      <c r="A16" s="7" t="s">
        <v>29</v>
      </c>
      <c r="B16" s="8">
        <v>2012</v>
      </c>
      <c r="C16" s="9">
        <v>25</v>
      </c>
    </row>
    <row r="17" spans="1:3" x14ac:dyDescent="0.45">
      <c r="A17" s="10" t="s">
        <v>29</v>
      </c>
      <c r="B17" s="11">
        <v>2013</v>
      </c>
      <c r="C17" s="12">
        <v>23.67</v>
      </c>
    </row>
    <row r="18" spans="1:3" x14ac:dyDescent="0.45">
      <c r="A18" s="7" t="s">
        <v>29</v>
      </c>
      <c r="B18" s="8">
        <v>2014</v>
      </c>
      <c r="C18" s="9">
        <v>23.72</v>
      </c>
    </row>
    <row r="19" spans="1:3" x14ac:dyDescent="0.45">
      <c r="A19" s="10" t="s">
        <v>29</v>
      </c>
      <c r="B19" s="11">
        <v>2015</v>
      </c>
      <c r="C19" s="12">
        <v>28.9</v>
      </c>
    </row>
    <row r="20" spans="1:3" x14ac:dyDescent="0.45">
      <c r="A20" s="7" t="s">
        <v>29</v>
      </c>
      <c r="B20" s="8">
        <v>2016</v>
      </c>
      <c r="C20" s="9">
        <v>30.78</v>
      </c>
    </row>
    <row r="21" spans="1:3" x14ac:dyDescent="0.45">
      <c r="A21" s="10" t="s">
        <v>29</v>
      </c>
      <c r="B21" s="11">
        <v>2017</v>
      </c>
      <c r="C21" s="12">
        <v>34.090000000000003</v>
      </c>
    </row>
    <row r="22" spans="1:3" x14ac:dyDescent="0.45">
      <c r="A22" s="7" t="s">
        <v>30</v>
      </c>
      <c r="B22" s="8">
        <v>1995</v>
      </c>
      <c r="C22" s="9">
        <v>19.670000000000002</v>
      </c>
    </row>
    <row r="23" spans="1:3" x14ac:dyDescent="0.45">
      <c r="A23" s="10" t="s">
        <v>30</v>
      </c>
      <c r="B23" s="11">
        <v>1996</v>
      </c>
      <c r="C23" s="12">
        <v>19</v>
      </c>
    </row>
    <row r="24" spans="1:3" x14ac:dyDescent="0.45">
      <c r="A24" s="7" t="s">
        <v>30</v>
      </c>
      <c r="B24" s="8">
        <v>1997</v>
      </c>
      <c r="C24" s="9">
        <v>19</v>
      </c>
    </row>
    <row r="25" spans="1:3" x14ac:dyDescent="0.45">
      <c r="A25" s="10" t="s">
        <v>30</v>
      </c>
      <c r="B25" s="11">
        <v>2000</v>
      </c>
      <c r="C25" s="12">
        <v>24.33</v>
      </c>
    </row>
    <row r="26" spans="1:3" x14ac:dyDescent="0.45">
      <c r="A26" s="7" t="s">
        <v>30</v>
      </c>
      <c r="B26" s="8">
        <v>2001</v>
      </c>
      <c r="C26" s="9">
        <v>23.67</v>
      </c>
    </row>
    <row r="27" spans="1:3" x14ac:dyDescent="0.45">
      <c r="A27" s="10" t="s">
        <v>30</v>
      </c>
      <c r="B27" s="11">
        <v>2002</v>
      </c>
      <c r="C27" s="12">
        <v>24.2</v>
      </c>
    </row>
    <row r="28" spans="1:3" x14ac:dyDescent="0.45">
      <c r="A28" s="7" t="s">
        <v>30</v>
      </c>
      <c r="B28" s="8">
        <v>2003</v>
      </c>
      <c r="C28" s="9">
        <v>19</v>
      </c>
    </row>
    <row r="29" spans="1:3" x14ac:dyDescent="0.45">
      <c r="A29" s="10" t="s">
        <v>30</v>
      </c>
      <c r="B29" s="11">
        <v>2006</v>
      </c>
      <c r="C29" s="12">
        <v>22</v>
      </c>
    </row>
    <row r="30" spans="1:3" x14ac:dyDescent="0.45">
      <c r="A30" s="7" t="s">
        <v>30</v>
      </c>
      <c r="B30" s="8">
        <v>2007</v>
      </c>
      <c r="C30" s="9">
        <v>22</v>
      </c>
    </row>
    <row r="31" spans="1:3" x14ac:dyDescent="0.45">
      <c r="A31" s="10" t="s">
        <v>30</v>
      </c>
      <c r="B31" s="11">
        <v>2008</v>
      </c>
      <c r="C31" s="12">
        <v>23</v>
      </c>
    </row>
    <row r="32" spans="1:3" x14ac:dyDescent="0.45">
      <c r="A32" s="7" t="s">
        <v>30</v>
      </c>
      <c r="B32" s="8">
        <v>2010</v>
      </c>
      <c r="C32" s="9">
        <v>19</v>
      </c>
    </row>
    <row r="33" spans="1:3" x14ac:dyDescent="0.45">
      <c r="A33" s="10" t="s">
        <v>30</v>
      </c>
      <c r="B33" s="11">
        <v>2011</v>
      </c>
      <c r="C33" s="12">
        <v>26.17</v>
      </c>
    </row>
    <row r="34" spans="1:3" x14ac:dyDescent="0.45">
      <c r="A34" s="7" t="s">
        <v>30</v>
      </c>
      <c r="B34" s="8">
        <v>2012</v>
      </c>
      <c r="C34" s="9">
        <v>27.5</v>
      </c>
    </row>
    <row r="35" spans="1:3" x14ac:dyDescent="0.45">
      <c r="A35" s="10" t="s">
        <v>30</v>
      </c>
      <c r="B35" s="11">
        <v>2013</v>
      </c>
      <c r="C35" s="12">
        <v>27.78</v>
      </c>
    </row>
    <row r="36" spans="1:3" x14ac:dyDescent="0.45">
      <c r="A36" s="7" t="s">
        <v>30</v>
      </c>
      <c r="B36" s="8">
        <v>2014</v>
      </c>
      <c r="C36" s="9">
        <v>26.2</v>
      </c>
    </row>
    <row r="37" spans="1:3" x14ac:dyDescent="0.45">
      <c r="A37" s="10" t="s">
        <v>30</v>
      </c>
      <c r="B37" s="11">
        <v>2015</v>
      </c>
      <c r="C37" s="12">
        <v>29.98</v>
      </c>
    </row>
    <row r="38" spans="1:3" x14ac:dyDescent="0.45">
      <c r="A38" s="7" t="s">
        <v>30</v>
      </c>
      <c r="B38" s="8">
        <v>2016</v>
      </c>
      <c r="C38" s="9">
        <v>30.13</v>
      </c>
    </row>
    <row r="39" spans="1:3" x14ac:dyDescent="0.45">
      <c r="A39" s="10" t="s">
        <v>30</v>
      </c>
      <c r="B39" s="11">
        <v>2017</v>
      </c>
      <c r="C39" s="12">
        <v>30.85</v>
      </c>
    </row>
    <row r="40" spans="1:3" x14ac:dyDescent="0.45">
      <c r="A40" s="7" t="s">
        <v>31</v>
      </c>
      <c r="B40" s="8">
        <v>1990</v>
      </c>
      <c r="C40" s="9">
        <v>24.57</v>
      </c>
    </row>
    <row r="41" spans="1:3" x14ac:dyDescent="0.45">
      <c r="A41" s="10" t="s">
        <v>31</v>
      </c>
      <c r="B41" s="11">
        <v>1991</v>
      </c>
      <c r="C41" s="12">
        <v>25</v>
      </c>
    </row>
    <row r="42" spans="1:3" x14ac:dyDescent="0.45">
      <c r="A42" s="7" t="s">
        <v>31</v>
      </c>
      <c r="B42" s="8">
        <v>1994</v>
      </c>
      <c r="C42" s="9">
        <v>23</v>
      </c>
    </row>
    <row r="43" spans="1:3" x14ac:dyDescent="0.45">
      <c r="A43" s="10" t="s">
        <v>31</v>
      </c>
      <c r="B43" s="11">
        <v>1995</v>
      </c>
      <c r="C43" s="12">
        <v>23</v>
      </c>
    </row>
    <row r="44" spans="1:3" x14ac:dyDescent="0.45">
      <c r="A44" s="7" t="s">
        <v>31</v>
      </c>
      <c r="B44" s="8">
        <v>1996</v>
      </c>
      <c r="C44" s="9">
        <v>26.5</v>
      </c>
    </row>
    <row r="45" spans="1:3" x14ac:dyDescent="0.45">
      <c r="A45" s="10" t="s">
        <v>31</v>
      </c>
      <c r="B45" s="11">
        <v>1997</v>
      </c>
      <c r="C45" s="12">
        <v>26.67</v>
      </c>
    </row>
    <row r="46" spans="1:3" x14ac:dyDescent="0.45">
      <c r="A46" s="7" t="s">
        <v>31</v>
      </c>
      <c r="B46" s="8">
        <v>1998</v>
      </c>
      <c r="C46" s="9">
        <v>27.5</v>
      </c>
    </row>
    <row r="47" spans="1:3" x14ac:dyDescent="0.45">
      <c r="A47" s="10" t="s">
        <v>31</v>
      </c>
      <c r="B47" s="11">
        <v>1999</v>
      </c>
      <c r="C47" s="12">
        <v>25</v>
      </c>
    </row>
    <row r="48" spans="1:3" x14ac:dyDescent="0.45">
      <c r="A48" s="7" t="s">
        <v>31</v>
      </c>
      <c r="B48" s="8">
        <v>2003</v>
      </c>
      <c r="C48" s="9">
        <v>26.4</v>
      </c>
    </row>
    <row r="49" spans="1:3" x14ac:dyDescent="0.45">
      <c r="A49" s="10" t="s">
        <v>31</v>
      </c>
      <c r="B49" s="11">
        <v>2004</v>
      </c>
      <c r="C49" s="12">
        <v>26.8</v>
      </c>
    </row>
    <row r="50" spans="1:3" x14ac:dyDescent="0.45">
      <c r="A50" s="7" t="s">
        <v>31</v>
      </c>
      <c r="B50" s="8">
        <v>2005</v>
      </c>
      <c r="C50" s="9">
        <v>23.62</v>
      </c>
    </row>
    <row r="51" spans="1:3" x14ac:dyDescent="0.45">
      <c r="A51" s="10" t="s">
        <v>31</v>
      </c>
      <c r="B51" s="11">
        <v>2006</v>
      </c>
      <c r="C51" s="12">
        <v>21.5</v>
      </c>
    </row>
    <row r="52" spans="1:3" x14ac:dyDescent="0.45">
      <c r="A52" s="7" t="s">
        <v>31</v>
      </c>
      <c r="B52" s="8">
        <v>2007</v>
      </c>
      <c r="C52" s="9">
        <v>22.14</v>
      </c>
    </row>
    <row r="53" spans="1:3" x14ac:dyDescent="0.45">
      <c r="A53" s="10" t="s">
        <v>31</v>
      </c>
      <c r="B53" s="11">
        <v>2009</v>
      </c>
      <c r="C53" s="12">
        <v>25.5</v>
      </c>
    </row>
    <row r="54" spans="1:3" x14ac:dyDescent="0.45">
      <c r="A54" s="7" t="s">
        <v>31</v>
      </c>
      <c r="B54" s="8">
        <v>2010</v>
      </c>
      <c r="C54" s="9">
        <v>25.56</v>
      </c>
    </row>
    <row r="55" spans="1:3" x14ac:dyDescent="0.45">
      <c r="A55" s="10" t="s">
        <v>31</v>
      </c>
      <c r="B55" s="11">
        <v>2011</v>
      </c>
      <c r="C55" s="12">
        <v>26</v>
      </c>
    </row>
    <row r="56" spans="1:3" x14ac:dyDescent="0.45">
      <c r="A56" s="7" t="s">
        <v>31</v>
      </c>
      <c r="B56" s="8">
        <v>2015</v>
      </c>
      <c r="C56" s="9">
        <v>29.36</v>
      </c>
    </row>
    <row r="57" spans="1:3" x14ac:dyDescent="0.45">
      <c r="A57" s="10" t="s">
        <v>31</v>
      </c>
      <c r="B57" s="11">
        <v>2016</v>
      </c>
      <c r="C57" s="12">
        <v>28.67</v>
      </c>
    </row>
    <row r="58" spans="1:3" x14ac:dyDescent="0.45">
      <c r="A58" s="7" t="s">
        <v>31</v>
      </c>
      <c r="B58" s="8">
        <v>2017</v>
      </c>
      <c r="C58" s="9">
        <v>28.67</v>
      </c>
    </row>
    <row r="59" spans="1:3" x14ac:dyDescent="0.45">
      <c r="A59" s="10" t="s">
        <v>32</v>
      </c>
      <c r="B59" s="11">
        <v>1990</v>
      </c>
      <c r="C59" s="12">
        <v>22</v>
      </c>
    </row>
    <row r="60" spans="1:3" x14ac:dyDescent="0.45">
      <c r="A60" s="7" t="s">
        <v>32</v>
      </c>
      <c r="B60" s="8">
        <v>1991</v>
      </c>
      <c r="C60" s="9">
        <v>21.5</v>
      </c>
    </row>
    <row r="61" spans="1:3" x14ac:dyDescent="0.45">
      <c r="A61" s="10" t="s">
        <v>32</v>
      </c>
      <c r="B61" s="11">
        <v>1992</v>
      </c>
      <c r="C61" s="12">
        <v>21.5</v>
      </c>
    </row>
    <row r="62" spans="1:3" x14ac:dyDescent="0.45">
      <c r="A62" s="7" t="s">
        <v>32</v>
      </c>
      <c r="B62" s="8">
        <v>1993</v>
      </c>
      <c r="C62" s="9">
        <v>21.5</v>
      </c>
    </row>
    <row r="63" spans="1:3" x14ac:dyDescent="0.45">
      <c r="A63" s="10" t="s">
        <v>32</v>
      </c>
      <c r="B63" s="11">
        <v>1994</v>
      </c>
      <c r="C63" s="12">
        <v>23</v>
      </c>
    </row>
    <row r="64" spans="1:3" x14ac:dyDescent="0.45">
      <c r="A64" s="7" t="s">
        <v>32</v>
      </c>
      <c r="B64" s="8">
        <v>1995</v>
      </c>
      <c r="C64" s="9">
        <v>23</v>
      </c>
    </row>
    <row r="65" spans="1:3" x14ac:dyDescent="0.45">
      <c r="A65" s="10" t="s">
        <v>32</v>
      </c>
      <c r="B65" s="11">
        <v>1996</v>
      </c>
      <c r="C65" s="12">
        <v>24</v>
      </c>
    </row>
    <row r="66" spans="1:3" x14ac:dyDescent="0.45">
      <c r="A66" s="7" t="s">
        <v>32</v>
      </c>
      <c r="B66" s="8">
        <v>1999</v>
      </c>
      <c r="C66" s="9">
        <v>23</v>
      </c>
    </row>
    <row r="67" spans="1:3" x14ac:dyDescent="0.45">
      <c r="A67" s="10" t="s">
        <v>32</v>
      </c>
      <c r="B67" s="11">
        <v>2000</v>
      </c>
      <c r="C67" s="12">
        <v>24</v>
      </c>
    </row>
    <row r="68" spans="1:3" x14ac:dyDescent="0.45">
      <c r="A68" s="7" t="s">
        <v>32</v>
      </c>
      <c r="B68" s="8">
        <v>2001</v>
      </c>
      <c r="C68" s="9">
        <v>24</v>
      </c>
    </row>
    <row r="69" spans="1:3" x14ac:dyDescent="0.45">
      <c r="A69" s="10" t="s">
        <v>32</v>
      </c>
      <c r="B69" s="11">
        <v>2002</v>
      </c>
      <c r="C69" s="12">
        <v>25</v>
      </c>
    </row>
    <row r="70" spans="1:3" x14ac:dyDescent="0.45">
      <c r="A70" s="7" t="s">
        <v>32</v>
      </c>
      <c r="B70" s="8">
        <v>2003</v>
      </c>
      <c r="C70" s="9">
        <v>25</v>
      </c>
    </row>
    <row r="71" spans="1:3" x14ac:dyDescent="0.45">
      <c r="A71" s="10" t="s">
        <v>32</v>
      </c>
      <c r="B71" s="11">
        <v>2004</v>
      </c>
      <c r="C71" s="12">
        <v>24</v>
      </c>
    </row>
    <row r="72" spans="1:3" x14ac:dyDescent="0.45">
      <c r="A72" s="7" t="s">
        <v>32</v>
      </c>
      <c r="B72" s="8">
        <v>2005</v>
      </c>
      <c r="C72" s="9">
        <v>22.5</v>
      </c>
    </row>
    <row r="73" spans="1:3" x14ac:dyDescent="0.45">
      <c r="A73" s="10" t="s">
        <v>32</v>
      </c>
      <c r="B73" s="11">
        <v>2007</v>
      </c>
      <c r="C73" s="12">
        <v>22.2</v>
      </c>
    </row>
    <row r="74" spans="1:3" x14ac:dyDescent="0.45">
      <c r="A74" s="7" t="s">
        <v>32</v>
      </c>
      <c r="B74" s="8">
        <v>2008</v>
      </c>
      <c r="C74" s="9">
        <v>22.17</v>
      </c>
    </row>
    <row r="75" spans="1:3" x14ac:dyDescent="0.45">
      <c r="A75" s="10" t="s">
        <v>32</v>
      </c>
      <c r="B75" s="11">
        <v>2009</v>
      </c>
      <c r="C75" s="12">
        <v>23</v>
      </c>
    </row>
    <row r="76" spans="1:3" x14ac:dyDescent="0.45">
      <c r="A76" s="7" t="s">
        <v>32</v>
      </c>
      <c r="B76" s="8">
        <v>2010</v>
      </c>
      <c r="C76" s="9">
        <v>24.44</v>
      </c>
    </row>
    <row r="77" spans="1:3" x14ac:dyDescent="0.45">
      <c r="A77" s="10" t="s">
        <v>32</v>
      </c>
      <c r="B77" s="11">
        <v>2011</v>
      </c>
      <c r="C77" s="12">
        <v>22.79</v>
      </c>
    </row>
    <row r="78" spans="1:3" x14ac:dyDescent="0.45">
      <c r="A78" s="7" t="s">
        <v>32</v>
      </c>
      <c r="B78" s="8">
        <v>2012</v>
      </c>
      <c r="C78" s="9">
        <v>24.41</v>
      </c>
    </row>
    <row r="79" spans="1:3" x14ac:dyDescent="0.45">
      <c r="A79" s="10" t="s">
        <v>32</v>
      </c>
      <c r="B79" s="11">
        <v>2013</v>
      </c>
      <c r="C79" s="12">
        <v>24.09</v>
      </c>
    </row>
    <row r="80" spans="1:3" x14ac:dyDescent="0.45">
      <c r="A80" s="7" t="s">
        <v>32</v>
      </c>
      <c r="B80" s="8">
        <v>2014</v>
      </c>
      <c r="C80" s="9">
        <v>24.55</v>
      </c>
    </row>
    <row r="81" spans="1:3" x14ac:dyDescent="0.45">
      <c r="A81" s="10" t="s">
        <v>32</v>
      </c>
      <c r="B81" s="11">
        <v>2015</v>
      </c>
      <c r="C81" s="12">
        <v>25.47</v>
      </c>
    </row>
    <row r="82" spans="1:3" x14ac:dyDescent="0.45">
      <c r="A82" s="7" t="s">
        <v>32</v>
      </c>
      <c r="B82" s="8">
        <v>2016</v>
      </c>
      <c r="C82" s="9">
        <v>26.91</v>
      </c>
    </row>
    <row r="83" spans="1:3" x14ac:dyDescent="0.45">
      <c r="A83" s="10" t="s">
        <v>32</v>
      </c>
      <c r="B83" s="11">
        <v>2017</v>
      </c>
      <c r="C83" s="12">
        <v>26</v>
      </c>
    </row>
    <row r="84" spans="1:3" x14ac:dyDescent="0.45">
      <c r="A84" s="7" t="s">
        <v>33</v>
      </c>
      <c r="B84" s="8">
        <v>1990</v>
      </c>
      <c r="C84" s="9">
        <v>28</v>
      </c>
    </row>
    <row r="85" spans="1:3" x14ac:dyDescent="0.45">
      <c r="A85" s="10" t="s">
        <v>33</v>
      </c>
      <c r="B85" s="11">
        <v>1992</v>
      </c>
      <c r="C85" s="12">
        <v>21.14</v>
      </c>
    </row>
    <row r="86" spans="1:3" x14ac:dyDescent="0.45">
      <c r="A86" s="7" t="s">
        <v>33</v>
      </c>
      <c r="B86" s="8">
        <v>1993</v>
      </c>
      <c r="C86" s="9">
        <v>21</v>
      </c>
    </row>
    <row r="87" spans="1:3" x14ac:dyDescent="0.45">
      <c r="A87" s="10" t="s">
        <v>33</v>
      </c>
      <c r="B87" s="11">
        <v>1994</v>
      </c>
      <c r="C87" s="12">
        <v>20.65</v>
      </c>
    </row>
    <row r="88" spans="1:3" x14ac:dyDescent="0.45">
      <c r="A88" s="7" t="s">
        <v>33</v>
      </c>
      <c r="B88" s="8">
        <v>1995</v>
      </c>
      <c r="C88" s="9">
        <v>22.38</v>
      </c>
    </row>
    <row r="89" spans="1:3" x14ac:dyDescent="0.45">
      <c r="A89" s="10" t="s">
        <v>33</v>
      </c>
      <c r="B89" s="11">
        <v>1996</v>
      </c>
      <c r="C89" s="12">
        <v>23.6</v>
      </c>
    </row>
    <row r="90" spans="1:3" x14ac:dyDescent="0.45">
      <c r="A90" s="7" t="s">
        <v>33</v>
      </c>
      <c r="B90" s="8">
        <v>1997</v>
      </c>
      <c r="C90" s="9">
        <v>18.68</v>
      </c>
    </row>
    <row r="91" spans="1:3" x14ac:dyDescent="0.45">
      <c r="A91" s="10" t="s">
        <v>33</v>
      </c>
      <c r="B91" s="11">
        <v>1998</v>
      </c>
      <c r="C91" s="12">
        <v>18.97</v>
      </c>
    </row>
    <row r="92" spans="1:3" x14ac:dyDescent="0.45">
      <c r="A92" s="7" t="s">
        <v>33</v>
      </c>
      <c r="B92" s="8">
        <v>1999</v>
      </c>
      <c r="C92" s="9">
        <v>29.13</v>
      </c>
    </row>
    <row r="93" spans="1:3" x14ac:dyDescent="0.45">
      <c r="A93" s="10" t="s">
        <v>33</v>
      </c>
      <c r="B93" s="11">
        <v>2000</v>
      </c>
      <c r="C93" s="12">
        <v>30.38</v>
      </c>
    </row>
    <row r="94" spans="1:3" x14ac:dyDescent="0.45">
      <c r="A94" s="7" t="s">
        <v>33</v>
      </c>
      <c r="B94" s="8">
        <v>2001</v>
      </c>
      <c r="C94" s="9">
        <v>32.75</v>
      </c>
    </row>
    <row r="95" spans="1:3" x14ac:dyDescent="0.45">
      <c r="A95" s="10" t="s">
        <v>33</v>
      </c>
      <c r="B95" s="11">
        <v>2002</v>
      </c>
      <c r="C95" s="12">
        <v>22.1</v>
      </c>
    </row>
    <row r="96" spans="1:3" x14ac:dyDescent="0.45">
      <c r="A96" s="7" t="s">
        <v>33</v>
      </c>
      <c r="B96" s="8">
        <v>2003</v>
      </c>
      <c r="C96" s="9">
        <v>22.88</v>
      </c>
    </row>
    <row r="97" spans="1:3" x14ac:dyDescent="0.45">
      <c r="A97" s="10" t="s">
        <v>33</v>
      </c>
      <c r="B97" s="11">
        <v>2004</v>
      </c>
      <c r="C97" s="12">
        <v>22.88</v>
      </c>
    </row>
    <row r="98" spans="1:3" x14ac:dyDescent="0.45">
      <c r="A98" s="7" t="s">
        <v>33</v>
      </c>
      <c r="B98" s="8">
        <v>2005</v>
      </c>
      <c r="C98" s="9">
        <v>24.58</v>
      </c>
    </row>
    <row r="99" spans="1:3" x14ac:dyDescent="0.45">
      <c r="A99" s="10" t="s">
        <v>33</v>
      </c>
      <c r="B99" s="11">
        <v>2006</v>
      </c>
      <c r="C99" s="12">
        <v>23.61</v>
      </c>
    </row>
    <row r="100" spans="1:3" x14ac:dyDescent="0.45">
      <c r="A100" s="7" t="s">
        <v>33</v>
      </c>
      <c r="B100" s="8">
        <v>2007</v>
      </c>
      <c r="C100" s="9">
        <v>19.86</v>
      </c>
    </row>
    <row r="101" spans="1:3" x14ac:dyDescent="0.45">
      <c r="A101" s="10" t="s">
        <v>33</v>
      </c>
      <c r="B101" s="11">
        <v>2008</v>
      </c>
      <c r="C101" s="12">
        <v>24.13</v>
      </c>
    </row>
    <row r="102" spans="1:3" x14ac:dyDescent="0.45">
      <c r="A102" s="7" t="s">
        <v>33</v>
      </c>
      <c r="B102" s="8">
        <v>2009</v>
      </c>
      <c r="C102" s="9">
        <v>29.17</v>
      </c>
    </row>
    <row r="103" spans="1:3" x14ac:dyDescent="0.45">
      <c r="A103" s="10" t="s">
        <v>33</v>
      </c>
      <c r="B103" s="11">
        <v>2010</v>
      </c>
      <c r="C103" s="12">
        <v>32.549999999999997</v>
      </c>
    </row>
    <row r="104" spans="1:3" x14ac:dyDescent="0.45">
      <c r="A104" s="7" t="s">
        <v>33</v>
      </c>
      <c r="B104" s="8">
        <v>2011</v>
      </c>
      <c r="C104" s="9">
        <v>27.14</v>
      </c>
    </row>
    <row r="105" spans="1:3" x14ac:dyDescent="0.45">
      <c r="A105" s="10" t="s">
        <v>33</v>
      </c>
      <c r="B105" s="11">
        <v>2012</v>
      </c>
      <c r="C105" s="12">
        <v>22.64</v>
      </c>
    </row>
    <row r="106" spans="1:3" x14ac:dyDescent="0.45">
      <c r="A106" s="7" t="s">
        <v>33</v>
      </c>
      <c r="B106" s="8">
        <v>2013</v>
      </c>
      <c r="C106" s="9">
        <v>23.5</v>
      </c>
    </row>
    <row r="107" spans="1:3" x14ac:dyDescent="0.45">
      <c r="A107" s="10" t="s">
        <v>33</v>
      </c>
      <c r="B107" s="11">
        <v>2014</v>
      </c>
      <c r="C107" s="12">
        <v>32.29</v>
      </c>
    </row>
    <row r="108" spans="1:3" x14ac:dyDescent="0.45">
      <c r="A108" s="7" t="s">
        <v>33</v>
      </c>
      <c r="B108" s="8">
        <v>2015</v>
      </c>
      <c r="C108" s="9">
        <v>27.96</v>
      </c>
    </row>
    <row r="109" spans="1:3" x14ac:dyDescent="0.45">
      <c r="A109" s="10" t="s">
        <v>33</v>
      </c>
      <c r="B109" s="11">
        <v>2016</v>
      </c>
      <c r="C109" s="12">
        <v>28.57</v>
      </c>
    </row>
    <row r="110" spans="1:3" x14ac:dyDescent="0.45">
      <c r="A110" s="7" t="s">
        <v>33</v>
      </c>
      <c r="B110" s="8">
        <v>2017</v>
      </c>
      <c r="C110" s="9">
        <v>27.75</v>
      </c>
    </row>
    <row r="111" spans="1:3" x14ac:dyDescent="0.45">
      <c r="A111" s="10" t="s">
        <v>34</v>
      </c>
      <c r="B111" s="11">
        <v>1990</v>
      </c>
      <c r="C111" s="12">
        <v>22.5</v>
      </c>
    </row>
    <row r="112" spans="1:3" x14ac:dyDescent="0.45">
      <c r="A112" s="7" t="s">
        <v>34</v>
      </c>
      <c r="B112" s="8">
        <v>1991</v>
      </c>
      <c r="C112" s="9">
        <v>22.5</v>
      </c>
    </row>
    <row r="113" spans="1:3" x14ac:dyDescent="0.45">
      <c r="A113" s="10" t="s">
        <v>34</v>
      </c>
      <c r="B113" s="11">
        <v>1992</v>
      </c>
      <c r="C113" s="12">
        <v>23</v>
      </c>
    </row>
    <row r="114" spans="1:3" x14ac:dyDescent="0.45">
      <c r="A114" s="7" t="s">
        <v>34</v>
      </c>
      <c r="B114" s="8">
        <v>1993</v>
      </c>
      <c r="C114" s="9">
        <v>25.33</v>
      </c>
    </row>
    <row r="115" spans="1:3" x14ac:dyDescent="0.45">
      <c r="A115" s="10" t="s">
        <v>34</v>
      </c>
      <c r="B115" s="11">
        <v>1994</v>
      </c>
      <c r="C115" s="12">
        <v>25</v>
      </c>
    </row>
    <row r="116" spans="1:3" x14ac:dyDescent="0.45">
      <c r="A116" s="7" t="s">
        <v>34</v>
      </c>
      <c r="B116" s="8">
        <v>1995</v>
      </c>
      <c r="C116" s="9">
        <v>25</v>
      </c>
    </row>
    <row r="117" spans="1:3" x14ac:dyDescent="0.45">
      <c r="A117" s="10" t="s">
        <v>34</v>
      </c>
      <c r="B117" s="11">
        <v>1996</v>
      </c>
      <c r="C117" s="12">
        <v>24</v>
      </c>
    </row>
    <row r="118" spans="1:3" x14ac:dyDescent="0.45">
      <c r="A118" s="7" t="s">
        <v>34</v>
      </c>
      <c r="B118" s="8">
        <v>1998</v>
      </c>
      <c r="C118" s="9">
        <v>25</v>
      </c>
    </row>
    <row r="119" spans="1:3" x14ac:dyDescent="0.45">
      <c r="A119" s="10" t="s">
        <v>34</v>
      </c>
      <c r="B119" s="11">
        <v>1999</v>
      </c>
      <c r="C119" s="12">
        <v>24.5</v>
      </c>
    </row>
    <row r="120" spans="1:3" x14ac:dyDescent="0.45">
      <c r="A120" s="7" t="s">
        <v>34</v>
      </c>
      <c r="B120" s="8">
        <v>2000</v>
      </c>
      <c r="C120" s="9">
        <v>23.5</v>
      </c>
    </row>
    <row r="121" spans="1:3" x14ac:dyDescent="0.45">
      <c r="A121" s="10" t="s">
        <v>34</v>
      </c>
      <c r="B121" s="11">
        <v>2001</v>
      </c>
      <c r="C121" s="12">
        <v>22.25</v>
      </c>
    </row>
    <row r="122" spans="1:3" x14ac:dyDescent="0.45">
      <c r="A122" s="7" t="s">
        <v>34</v>
      </c>
      <c r="B122" s="8">
        <v>2002</v>
      </c>
      <c r="C122" s="9">
        <v>23.56</v>
      </c>
    </row>
    <row r="123" spans="1:3" x14ac:dyDescent="0.45">
      <c r="A123" s="10" t="s">
        <v>34</v>
      </c>
      <c r="B123" s="11">
        <v>2003</v>
      </c>
      <c r="C123" s="12">
        <v>25.14</v>
      </c>
    </row>
    <row r="124" spans="1:3" x14ac:dyDescent="0.45">
      <c r="A124" s="7" t="s">
        <v>34</v>
      </c>
      <c r="B124" s="8">
        <v>2004</v>
      </c>
      <c r="C124" s="9">
        <v>25.4</v>
      </c>
    </row>
    <row r="125" spans="1:3" x14ac:dyDescent="0.45">
      <c r="A125" s="10" t="s">
        <v>34</v>
      </c>
      <c r="B125" s="11">
        <v>2006</v>
      </c>
      <c r="C125" s="12">
        <v>22.67</v>
      </c>
    </row>
    <row r="126" spans="1:3" x14ac:dyDescent="0.45">
      <c r="A126" s="7" t="s">
        <v>34</v>
      </c>
      <c r="B126" s="8">
        <v>2007</v>
      </c>
      <c r="C126" s="9">
        <v>21.58</v>
      </c>
    </row>
    <row r="127" spans="1:3" x14ac:dyDescent="0.45">
      <c r="A127" s="10" t="s">
        <v>34</v>
      </c>
      <c r="B127" s="11">
        <v>2008</v>
      </c>
      <c r="C127" s="12">
        <v>24.38</v>
      </c>
    </row>
    <row r="128" spans="1:3" x14ac:dyDescent="0.45">
      <c r="A128" s="7" t="s">
        <v>34</v>
      </c>
      <c r="B128" s="8">
        <v>2009</v>
      </c>
      <c r="C128" s="9">
        <v>26.07</v>
      </c>
    </row>
    <row r="129" spans="1:3" x14ac:dyDescent="0.45">
      <c r="A129" s="10" t="s">
        <v>34</v>
      </c>
      <c r="B129" s="11">
        <v>2010</v>
      </c>
      <c r="C129" s="12">
        <v>27.67</v>
      </c>
    </row>
    <row r="130" spans="1:3" x14ac:dyDescent="0.45">
      <c r="A130" s="7" t="s">
        <v>34</v>
      </c>
      <c r="B130" s="8">
        <v>2014</v>
      </c>
      <c r="C130" s="9">
        <v>25</v>
      </c>
    </row>
    <row r="131" spans="1:3" x14ac:dyDescent="0.45">
      <c r="A131" s="10" t="s">
        <v>34</v>
      </c>
      <c r="B131" s="11">
        <v>2015</v>
      </c>
      <c r="C131" s="12">
        <v>29.2</v>
      </c>
    </row>
    <row r="132" spans="1:3" x14ac:dyDescent="0.45">
      <c r="A132" s="7" t="s">
        <v>34</v>
      </c>
      <c r="B132" s="8">
        <v>2016</v>
      </c>
      <c r="C132" s="9">
        <v>29.52</v>
      </c>
    </row>
    <row r="133" spans="1:3" x14ac:dyDescent="0.45">
      <c r="A133" s="10" t="s">
        <v>34</v>
      </c>
      <c r="B133" s="11">
        <v>2017</v>
      </c>
      <c r="C133" s="12">
        <v>30.21</v>
      </c>
    </row>
    <row r="134" spans="1:3" x14ac:dyDescent="0.45">
      <c r="A134" s="7" t="s">
        <v>35</v>
      </c>
      <c r="B134" s="8">
        <v>1990</v>
      </c>
      <c r="C134" s="9">
        <v>26.33</v>
      </c>
    </row>
    <row r="135" spans="1:3" x14ac:dyDescent="0.45">
      <c r="A135" s="10" t="s">
        <v>35</v>
      </c>
      <c r="B135" s="11">
        <v>1991</v>
      </c>
      <c r="C135" s="12">
        <v>17.920000000000002</v>
      </c>
    </row>
    <row r="136" spans="1:3" x14ac:dyDescent="0.45">
      <c r="A136" s="7" t="s">
        <v>35</v>
      </c>
      <c r="B136" s="8">
        <v>1992</v>
      </c>
      <c r="C136" s="9">
        <v>20.61</v>
      </c>
    </row>
    <row r="137" spans="1:3" x14ac:dyDescent="0.45">
      <c r="A137" s="10" t="s">
        <v>35</v>
      </c>
      <c r="B137" s="11">
        <v>1993</v>
      </c>
      <c r="C137" s="12">
        <v>20.96</v>
      </c>
    </row>
    <row r="138" spans="1:3" x14ac:dyDescent="0.45">
      <c r="A138" s="7" t="s">
        <v>35</v>
      </c>
      <c r="B138" s="8">
        <v>1994</v>
      </c>
      <c r="C138" s="9">
        <v>27.62</v>
      </c>
    </row>
    <row r="139" spans="1:3" x14ac:dyDescent="0.45">
      <c r="A139" s="10" t="s">
        <v>35</v>
      </c>
      <c r="B139" s="11">
        <v>1995</v>
      </c>
      <c r="C139" s="12">
        <v>23.25</v>
      </c>
    </row>
    <row r="140" spans="1:3" x14ac:dyDescent="0.45">
      <c r="A140" s="7" t="s">
        <v>35</v>
      </c>
      <c r="B140" s="8">
        <v>1996</v>
      </c>
      <c r="C140" s="9">
        <v>22.33</v>
      </c>
    </row>
    <row r="141" spans="1:3" x14ac:dyDescent="0.45">
      <c r="A141" s="10" t="s">
        <v>35</v>
      </c>
      <c r="B141" s="11">
        <v>1998</v>
      </c>
      <c r="C141" s="12">
        <v>16.5</v>
      </c>
    </row>
    <row r="142" spans="1:3" x14ac:dyDescent="0.45">
      <c r="A142" s="7" t="s">
        <v>35</v>
      </c>
      <c r="B142" s="8">
        <v>1999</v>
      </c>
      <c r="C142" s="9">
        <v>16.670000000000002</v>
      </c>
    </row>
    <row r="143" spans="1:3" x14ac:dyDescent="0.45">
      <c r="A143" s="10" t="s">
        <v>35</v>
      </c>
      <c r="B143" s="11">
        <v>2000</v>
      </c>
      <c r="C143" s="12">
        <v>15.86</v>
      </c>
    </row>
    <row r="144" spans="1:3" x14ac:dyDescent="0.45">
      <c r="A144" s="7" t="s">
        <v>35</v>
      </c>
      <c r="B144" s="8">
        <v>2001</v>
      </c>
      <c r="C144" s="9">
        <v>15.57</v>
      </c>
    </row>
    <row r="145" spans="1:3" x14ac:dyDescent="0.45">
      <c r="A145" s="10" t="s">
        <v>35</v>
      </c>
      <c r="B145" s="11">
        <v>2002</v>
      </c>
      <c r="C145" s="12">
        <v>18</v>
      </c>
    </row>
    <row r="146" spans="1:3" x14ac:dyDescent="0.45">
      <c r="A146" s="7" t="s">
        <v>35</v>
      </c>
      <c r="B146" s="8">
        <v>2003</v>
      </c>
      <c r="C146" s="9">
        <v>22.73</v>
      </c>
    </row>
    <row r="147" spans="1:3" x14ac:dyDescent="0.45">
      <c r="A147" s="10" t="s">
        <v>35</v>
      </c>
      <c r="B147" s="11">
        <v>2004</v>
      </c>
      <c r="C147" s="12">
        <v>27.32</v>
      </c>
    </row>
    <row r="148" spans="1:3" x14ac:dyDescent="0.45">
      <c r="A148" s="7" t="s">
        <v>35</v>
      </c>
      <c r="B148" s="8">
        <v>2005</v>
      </c>
      <c r="C148" s="9">
        <v>26.91</v>
      </c>
    </row>
    <row r="149" spans="1:3" x14ac:dyDescent="0.45">
      <c r="A149" s="10" t="s">
        <v>35</v>
      </c>
      <c r="B149" s="11">
        <v>2006</v>
      </c>
      <c r="C149" s="12">
        <v>23.5</v>
      </c>
    </row>
    <row r="150" spans="1:3" x14ac:dyDescent="0.45">
      <c r="A150" s="7" t="s">
        <v>35</v>
      </c>
      <c r="B150" s="8">
        <v>2007</v>
      </c>
      <c r="C150" s="9">
        <v>22.88</v>
      </c>
    </row>
    <row r="151" spans="1:3" x14ac:dyDescent="0.45">
      <c r="A151" s="10" t="s">
        <v>35</v>
      </c>
      <c r="B151" s="11">
        <v>2008</v>
      </c>
      <c r="C151" s="12">
        <v>18.829999999999998</v>
      </c>
    </row>
    <row r="152" spans="1:3" x14ac:dyDescent="0.45">
      <c r="A152" s="7" t="s">
        <v>35</v>
      </c>
      <c r="B152" s="8">
        <v>2009</v>
      </c>
      <c r="C152" s="9">
        <v>19.100000000000001</v>
      </c>
    </row>
    <row r="153" spans="1:3" x14ac:dyDescent="0.45">
      <c r="A153" s="10" t="s">
        <v>35</v>
      </c>
      <c r="B153" s="11">
        <v>2010</v>
      </c>
      <c r="C153" s="12">
        <v>20.89</v>
      </c>
    </row>
    <row r="154" spans="1:3" x14ac:dyDescent="0.45">
      <c r="A154" s="7" t="s">
        <v>35</v>
      </c>
      <c r="B154" s="8">
        <v>2011</v>
      </c>
      <c r="C154" s="9">
        <v>24</v>
      </c>
    </row>
    <row r="155" spans="1:3" x14ac:dyDescent="0.45">
      <c r="A155" s="10" t="s">
        <v>35</v>
      </c>
      <c r="B155" s="11">
        <v>2012</v>
      </c>
      <c r="C155" s="12">
        <v>30</v>
      </c>
    </row>
    <row r="156" spans="1:3" x14ac:dyDescent="0.45">
      <c r="A156" s="7" t="s">
        <v>35</v>
      </c>
      <c r="B156" s="8">
        <v>2013</v>
      </c>
      <c r="C156" s="9">
        <v>25.4</v>
      </c>
    </row>
    <row r="157" spans="1:3" x14ac:dyDescent="0.45">
      <c r="A157" s="10" t="s">
        <v>35</v>
      </c>
      <c r="B157" s="11">
        <v>2014</v>
      </c>
      <c r="C157" s="12">
        <v>30.7</v>
      </c>
    </row>
    <row r="158" spans="1:3" x14ac:dyDescent="0.45">
      <c r="A158" s="7" t="s">
        <v>35</v>
      </c>
      <c r="B158" s="8">
        <v>2015</v>
      </c>
      <c r="C158" s="9">
        <v>25.68</v>
      </c>
    </row>
    <row r="159" spans="1:3" x14ac:dyDescent="0.45">
      <c r="A159" s="10" t="s">
        <v>35</v>
      </c>
      <c r="B159" s="11">
        <v>2016</v>
      </c>
      <c r="C159" s="12">
        <v>26.9</v>
      </c>
    </row>
    <row r="160" spans="1:3" x14ac:dyDescent="0.45">
      <c r="A160" s="7" t="s">
        <v>35</v>
      </c>
      <c r="B160" s="8">
        <v>2017</v>
      </c>
      <c r="C160" s="9">
        <v>24.23</v>
      </c>
    </row>
    <row r="161" spans="1:3" x14ac:dyDescent="0.45">
      <c r="A161" s="10" t="s">
        <v>36</v>
      </c>
      <c r="B161" s="11">
        <v>1990</v>
      </c>
      <c r="C161" s="12">
        <v>20.86</v>
      </c>
    </row>
    <row r="162" spans="1:3" x14ac:dyDescent="0.45">
      <c r="A162" s="7" t="s">
        <v>36</v>
      </c>
      <c r="B162" s="8">
        <v>1991</v>
      </c>
      <c r="C162" s="9">
        <v>25.56</v>
      </c>
    </row>
    <row r="163" spans="1:3" x14ac:dyDescent="0.45">
      <c r="A163" s="10" t="s">
        <v>36</v>
      </c>
      <c r="B163" s="11">
        <v>1992</v>
      </c>
      <c r="C163" s="12">
        <v>30.86</v>
      </c>
    </row>
    <row r="164" spans="1:3" x14ac:dyDescent="0.45">
      <c r="A164" s="7" t="s">
        <v>36</v>
      </c>
      <c r="B164" s="8">
        <v>1993</v>
      </c>
      <c r="C164" s="9">
        <v>33.200000000000003</v>
      </c>
    </row>
    <row r="165" spans="1:3" x14ac:dyDescent="0.45">
      <c r="A165" s="10" t="s">
        <v>36</v>
      </c>
      <c r="B165" s="11">
        <v>1994</v>
      </c>
      <c r="C165" s="12">
        <v>23.17</v>
      </c>
    </row>
    <row r="166" spans="1:3" x14ac:dyDescent="0.45">
      <c r="A166" s="7" t="s">
        <v>36</v>
      </c>
      <c r="B166" s="8">
        <v>1995</v>
      </c>
      <c r="C166" s="9">
        <v>24.71</v>
      </c>
    </row>
    <row r="167" spans="1:3" x14ac:dyDescent="0.45">
      <c r="A167" s="10" t="s">
        <v>36</v>
      </c>
      <c r="B167" s="11">
        <v>1996</v>
      </c>
      <c r="C167" s="12">
        <v>19.809999999999999</v>
      </c>
    </row>
    <row r="168" spans="1:3" x14ac:dyDescent="0.45">
      <c r="A168" s="7" t="s">
        <v>36</v>
      </c>
      <c r="B168" s="8">
        <v>1997</v>
      </c>
      <c r="C168" s="9">
        <v>19.68</v>
      </c>
    </row>
    <row r="169" spans="1:3" x14ac:dyDescent="0.45">
      <c r="A169" s="10" t="s">
        <v>36</v>
      </c>
      <c r="B169" s="11">
        <v>1998</v>
      </c>
      <c r="C169" s="12">
        <v>19.760000000000002</v>
      </c>
    </row>
    <row r="170" spans="1:3" x14ac:dyDescent="0.45">
      <c r="A170" s="7" t="s">
        <v>36</v>
      </c>
      <c r="B170" s="8">
        <v>1999</v>
      </c>
      <c r="C170" s="9">
        <v>18.59</v>
      </c>
    </row>
    <row r="171" spans="1:3" x14ac:dyDescent="0.45">
      <c r="A171" s="10" t="s">
        <v>36</v>
      </c>
      <c r="B171" s="11">
        <v>2000</v>
      </c>
      <c r="C171" s="12">
        <v>25</v>
      </c>
    </row>
    <row r="172" spans="1:3" x14ac:dyDescent="0.45">
      <c r="A172" s="7" t="s">
        <v>36</v>
      </c>
      <c r="B172" s="8">
        <v>2001</v>
      </c>
      <c r="C172" s="9">
        <v>22.3</v>
      </c>
    </row>
    <row r="173" spans="1:3" x14ac:dyDescent="0.45">
      <c r="A173" s="10" t="s">
        <v>36</v>
      </c>
      <c r="B173" s="11">
        <v>2002</v>
      </c>
      <c r="C173" s="12">
        <v>22.8</v>
      </c>
    </row>
    <row r="174" spans="1:3" x14ac:dyDescent="0.45">
      <c r="A174" s="7" t="s">
        <v>36</v>
      </c>
      <c r="B174" s="8">
        <v>2003</v>
      </c>
      <c r="C174" s="9">
        <v>21.82</v>
      </c>
    </row>
    <row r="175" spans="1:3" x14ac:dyDescent="0.45">
      <c r="A175" s="10" t="s">
        <v>36</v>
      </c>
      <c r="B175" s="11">
        <v>2004</v>
      </c>
      <c r="C175" s="12">
        <v>18.45</v>
      </c>
    </row>
    <row r="176" spans="1:3" x14ac:dyDescent="0.45">
      <c r="A176" s="7" t="s">
        <v>36</v>
      </c>
      <c r="B176" s="8">
        <v>2005</v>
      </c>
      <c r="C176" s="9">
        <v>22.9</v>
      </c>
    </row>
    <row r="177" spans="1:3" x14ac:dyDescent="0.45">
      <c r="A177" s="10" t="s">
        <v>36</v>
      </c>
      <c r="B177" s="11">
        <v>2006</v>
      </c>
      <c r="C177" s="12">
        <v>23.06</v>
      </c>
    </row>
    <row r="178" spans="1:3" x14ac:dyDescent="0.45">
      <c r="A178" s="7" t="s">
        <v>36</v>
      </c>
      <c r="B178" s="8">
        <v>2007</v>
      </c>
      <c r="C178" s="9">
        <v>23</v>
      </c>
    </row>
    <row r="179" spans="1:3" x14ac:dyDescent="0.45">
      <c r="A179" s="10" t="s">
        <v>36</v>
      </c>
      <c r="B179" s="11">
        <v>2008</v>
      </c>
      <c r="C179" s="12">
        <v>20.75</v>
      </c>
    </row>
    <row r="180" spans="1:3" x14ac:dyDescent="0.45">
      <c r="A180" s="7" t="s">
        <v>36</v>
      </c>
      <c r="B180" s="8">
        <v>2009</v>
      </c>
      <c r="C180" s="9">
        <v>22.33</v>
      </c>
    </row>
    <row r="181" spans="1:3" x14ac:dyDescent="0.45">
      <c r="A181" s="10" t="s">
        <v>36</v>
      </c>
      <c r="B181" s="11">
        <v>2010</v>
      </c>
      <c r="C181" s="12">
        <v>23.43</v>
      </c>
    </row>
    <row r="182" spans="1:3" x14ac:dyDescent="0.45">
      <c r="A182" s="7" t="s">
        <v>36</v>
      </c>
      <c r="B182" s="8">
        <v>2011</v>
      </c>
      <c r="C182" s="9">
        <v>24.93</v>
      </c>
    </row>
    <row r="183" spans="1:3" x14ac:dyDescent="0.45">
      <c r="A183" s="10" t="s">
        <v>36</v>
      </c>
      <c r="B183" s="11">
        <v>2012</v>
      </c>
      <c r="C183" s="12">
        <v>16.54</v>
      </c>
    </row>
    <row r="184" spans="1:3" x14ac:dyDescent="0.45">
      <c r="A184" s="7" t="s">
        <v>36</v>
      </c>
      <c r="B184" s="8">
        <v>2013</v>
      </c>
      <c r="C184" s="9">
        <v>17.14</v>
      </c>
    </row>
    <row r="185" spans="1:3" x14ac:dyDescent="0.45">
      <c r="A185" s="10" t="s">
        <v>36</v>
      </c>
      <c r="B185" s="11">
        <v>2014</v>
      </c>
      <c r="C185" s="12">
        <v>16.86</v>
      </c>
    </row>
    <row r="186" spans="1:3" x14ac:dyDescent="0.45">
      <c r="A186" s="7" t="s">
        <v>36</v>
      </c>
      <c r="B186" s="8">
        <v>2015</v>
      </c>
      <c r="C186" s="9">
        <v>27.09</v>
      </c>
    </row>
    <row r="187" spans="1:3" x14ac:dyDescent="0.45">
      <c r="A187" s="10" t="s">
        <v>36</v>
      </c>
      <c r="B187" s="11">
        <v>2016</v>
      </c>
      <c r="C187" s="12">
        <v>26.02</v>
      </c>
    </row>
    <row r="188" spans="1:3" x14ac:dyDescent="0.45">
      <c r="A188" s="7" t="s">
        <v>36</v>
      </c>
      <c r="B188" s="8">
        <v>2017</v>
      </c>
      <c r="C188" s="9">
        <v>26.06</v>
      </c>
    </row>
    <row r="189" spans="1:3" x14ac:dyDescent="0.45">
      <c r="A189" s="10" t="s">
        <v>37</v>
      </c>
      <c r="B189" s="11">
        <v>1990</v>
      </c>
      <c r="C189" s="12">
        <v>21.64</v>
      </c>
    </row>
    <row r="190" spans="1:3" x14ac:dyDescent="0.45">
      <c r="A190" s="7" t="s">
        <v>37</v>
      </c>
      <c r="B190" s="8">
        <v>1991</v>
      </c>
      <c r="C190" s="9">
        <v>19.38</v>
      </c>
    </row>
    <row r="191" spans="1:3" x14ac:dyDescent="0.45">
      <c r="A191" s="10" t="s">
        <v>37</v>
      </c>
      <c r="B191" s="11">
        <v>1992</v>
      </c>
      <c r="C191" s="12">
        <v>17</v>
      </c>
    </row>
    <row r="192" spans="1:3" x14ac:dyDescent="0.45">
      <c r="A192" s="7" t="s">
        <v>37</v>
      </c>
      <c r="B192" s="8">
        <v>1993</v>
      </c>
      <c r="C192" s="9">
        <v>17</v>
      </c>
    </row>
    <row r="193" spans="1:3" x14ac:dyDescent="0.45">
      <c r="A193" s="10" t="s">
        <v>37</v>
      </c>
      <c r="B193" s="11">
        <v>1994</v>
      </c>
      <c r="C193" s="12">
        <v>18.2</v>
      </c>
    </row>
    <row r="194" spans="1:3" x14ac:dyDescent="0.45">
      <c r="A194" s="7" t="s">
        <v>37</v>
      </c>
      <c r="B194" s="8">
        <v>1995</v>
      </c>
      <c r="C194" s="9">
        <v>17.86</v>
      </c>
    </row>
    <row r="195" spans="1:3" x14ac:dyDescent="0.45">
      <c r="A195" s="10" t="s">
        <v>37</v>
      </c>
      <c r="B195" s="11">
        <v>1997</v>
      </c>
      <c r="C195" s="12">
        <v>16</v>
      </c>
    </row>
    <row r="196" spans="1:3" x14ac:dyDescent="0.45">
      <c r="A196" s="7" t="s">
        <v>37</v>
      </c>
      <c r="B196" s="8">
        <v>1998</v>
      </c>
      <c r="C196" s="9">
        <v>17</v>
      </c>
    </row>
    <row r="197" spans="1:3" x14ac:dyDescent="0.45">
      <c r="A197" s="10" t="s">
        <v>37</v>
      </c>
      <c r="B197" s="11">
        <v>1999</v>
      </c>
      <c r="C197" s="12">
        <v>18</v>
      </c>
    </row>
    <row r="198" spans="1:3" x14ac:dyDescent="0.45">
      <c r="A198" s="7" t="s">
        <v>37</v>
      </c>
      <c r="B198" s="8">
        <v>2000</v>
      </c>
      <c r="C198" s="9">
        <v>18.55</v>
      </c>
    </row>
    <row r="199" spans="1:3" x14ac:dyDescent="0.45">
      <c r="A199" s="10" t="s">
        <v>37</v>
      </c>
      <c r="B199" s="11">
        <v>2001</v>
      </c>
      <c r="C199" s="12">
        <v>18.25</v>
      </c>
    </row>
    <row r="200" spans="1:3" x14ac:dyDescent="0.45">
      <c r="A200" s="7" t="s">
        <v>37</v>
      </c>
      <c r="B200" s="8">
        <v>2002</v>
      </c>
      <c r="C200" s="9">
        <v>21.22</v>
      </c>
    </row>
    <row r="201" spans="1:3" x14ac:dyDescent="0.45">
      <c r="A201" s="10" t="s">
        <v>37</v>
      </c>
      <c r="B201" s="11">
        <v>2003</v>
      </c>
      <c r="C201" s="12">
        <v>20.92</v>
      </c>
    </row>
    <row r="202" spans="1:3" x14ac:dyDescent="0.45">
      <c r="A202" s="7" t="s">
        <v>37</v>
      </c>
      <c r="B202" s="8">
        <v>2004</v>
      </c>
      <c r="C202" s="9">
        <v>18</v>
      </c>
    </row>
    <row r="203" spans="1:3" x14ac:dyDescent="0.45">
      <c r="A203" s="10" t="s">
        <v>37</v>
      </c>
      <c r="B203" s="11">
        <v>2005</v>
      </c>
      <c r="C203" s="12">
        <v>17.93</v>
      </c>
    </row>
    <row r="204" spans="1:3" x14ac:dyDescent="0.45">
      <c r="A204" s="7" t="s">
        <v>37</v>
      </c>
      <c r="B204" s="8">
        <v>2006</v>
      </c>
      <c r="C204" s="9">
        <v>17.75</v>
      </c>
    </row>
    <row r="205" spans="1:3" x14ac:dyDescent="0.45">
      <c r="A205" s="10" t="s">
        <v>37</v>
      </c>
      <c r="B205" s="11">
        <v>2007</v>
      </c>
      <c r="C205" s="12">
        <v>18.489999999999998</v>
      </c>
    </row>
    <row r="206" spans="1:3" x14ac:dyDescent="0.45">
      <c r="A206" s="7" t="s">
        <v>37</v>
      </c>
      <c r="B206" s="8">
        <v>2008</v>
      </c>
      <c r="C206" s="9">
        <v>19.829999999999998</v>
      </c>
    </row>
    <row r="207" spans="1:3" x14ac:dyDescent="0.45">
      <c r="A207" s="10" t="s">
        <v>37</v>
      </c>
      <c r="B207" s="11">
        <v>2009</v>
      </c>
      <c r="C207" s="12">
        <v>20.170000000000002</v>
      </c>
    </row>
    <row r="208" spans="1:3" x14ac:dyDescent="0.45">
      <c r="A208" s="7" t="s">
        <v>37</v>
      </c>
      <c r="B208" s="8">
        <v>2011</v>
      </c>
      <c r="C208" s="9">
        <v>23</v>
      </c>
    </row>
    <row r="209" spans="1:3" x14ac:dyDescent="0.45">
      <c r="A209" s="10" t="s">
        <v>37</v>
      </c>
      <c r="B209" s="11">
        <v>2012</v>
      </c>
      <c r="C209" s="12">
        <v>23.18</v>
      </c>
    </row>
    <row r="210" spans="1:3" x14ac:dyDescent="0.45">
      <c r="A210" s="7" t="s">
        <v>37</v>
      </c>
      <c r="B210" s="8">
        <v>2013</v>
      </c>
      <c r="C210" s="9">
        <v>23</v>
      </c>
    </row>
    <row r="211" spans="1:3" x14ac:dyDescent="0.45">
      <c r="A211" s="10" t="s">
        <v>37</v>
      </c>
      <c r="B211" s="11">
        <v>2014</v>
      </c>
      <c r="C211" s="12">
        <v>17.18</v>
      </c>
    </row>
    <row r="212" spans="1:3" x14ac:dyDescent="0.45">
      <c r="A212" s="7" t="s">
        <v>37</v>
      </c>
      <c r="B212" s="8">
        <v>2015</v>
      </c>
      <c r="C212" s="9">
        <v>23.62</v>
      </c>
    </row>
    <row r="213" spans="1:3" x14ac:dyDescent="0.45">
      <c r="A213" s="10" t="s">
        <v>37</v>
      </c>
      <c r="B213" s="11">
        <v>2016</v>
      </c>
      <c r="C213" s="12">
        <v>23.13</v>
      </c>
    </row>
    <row r="214" spans="1:3" x14ac:dyDescent="0.45">
      <c r="A214" s="7" t="s">
        <v>37</v>
      </c>
      <c r="B214" s="8">
        <v>2017</v>
      </c>
      <c r="C214" s="9">
        <v>23.92</v>
      </c>
    </row>
    <row r="215" spans="1:3" x14ac:dyDescent="0.45">
      <c r="A215" s="10" t="s">
        <v>38</v>
      </c>
      <c r="B215" s="11">
        <v>1990</v>
      </c>
      <c r="C215" s="12">
        <v>35.33</v>
      </c>
    </row>
    <row r="216" spans="1:3" x14ac:dyDescent="0.45">
      <c r="A216" s="7" t="s">
        <v>38</v>
      </c>
      <c r="B216" s="8">
        <v>1991</v>
      </c>
      <c r="C216" s="9">
        <v>35.67</v>
      </c>
    </row>
    <row r="217" spans="1:3" x14ac:dyDescent="0.45">
      <c r="A217" s="10" t="s">
        <v>38</v>
      </c>
      <c r="B217" s="11">
        <v>1995</v>
      </c>
      <c r="C217" s="12">
        <v>32</v>
      </c>
    </row>
    <row r="218" spans="1:3" x14ac:dyDescent="0.45">
      <c r="A218" s="7" t="s">
        <v>38</v>
      </c>
      <c r="B218" s="8">
        <v>1996</v>
      </c>
      <c r="C218" s="9">
        <v>31.67</v>
      </c>
    </row>
    <row r="219" spans="1:3" x14ac:dyDescent="0.45">
      <c r="A219" s="10" t="s">
        <v>38</v>
      </c>
      <c r="B219" s="11">
        <v>1997</v>
      </c>
      <c r="C219" s="12">
        <v>31.67</v>
      </c>
    </row>
    <row r="220" spans="1:3" x14ac:dyDescent="0.45">
      <c r="A220" s="7" t="s">
        <v>38</v>
      </c>
      <c r="B220" s="8">
        <v>1999</v>
      </c>
      <c r="C220" s="9">
        <v>24</v>
      </c>
    </row>
    <row r="221" spans="1:3" x14ac:dyDescent="0.45">
      <c r="A221" s="10" t="s">
        <v>38</v>
      </c>
      <c r="B221" s="11">
        <v>2000</v>
      </c>
      <c r="C221" s="12">
        <v>20.67</v>
      </c>
    </row>
    <row r="222" spans="1:3" x14ac:dyDescent="0.45">
      <c r="A222" s="7" t="s">
        <v>38</v>
      </c>
      <c r="B222" s="8">
        <v>2001</v>
      </c>
      <c r="C222" s="9">
        <v>20.82</v>
      </c>
    </row>
    <row r="223" spans="1:3" x14ac:dyDescent="0.45">
      <c r="A223" s="10" t="s">
        <v>38</v>
      </c>
      <c r="B223" s="11">
        <v>2002</v>
      </c>
      <c r="C223" s="12">
        <v>19.38</v>
      </c>
    </row>
    <row r="224" spans="1:3" x14ac:dyDescent="0.45">
      <c r="A224" s="7" t="s">
        <v>38</v>
      </c>
      <c r="B224" s="8">
        <v>2007</v>
      </c>
      <c r="C224" s="9">
        <v>24</v>
      </c>
    </row>
    <row r="225" spans="1:3" x14ac:dyDescent="0.45">
      <c r="A225" s="10" t="s">
        <v>38</v>
      </c>
      <c r="B225" s="11">
        <v>2008</v>
      </c>
      <c r="C225" s="12">
        <v>25</v>
      </c>
    </row>
    <row r="226" spans="1:3" x14ac:dyDescent="0.45">
      <c r="A226" s="7" t="s">
        <v>38</v>
      </c>
      <c r="B226" s="8">
        <v>2009</v>
      </c>
      <c r="C226" s="9">
        <v>24.46</v>
      </c>
    </row>
    <row r="227" spans="1:3" x14ac:dyDescent="0.45">
      <c r="A227" s="10" t="s">
        <v>38</v>
      </c>
      <c r="B227" s="11">
        <v>2010</v>
      </c>
      <c r="C227" s="12">
        <v>25.25</v>
      </c>
    </row>
    <row r="228" spans="1:3" x14ac:dyDescent="0.45">
      <c r="A228" s="7" t="s">
        <v>38</v>
      </c>
      <c r="B228" s="8">
        <v>2011</v>
      </c>
      <c r="C228" s="9">
        <v>25.67</v>
      </c>
    </row>
    <row r="229" spans="1:3" x14ac:dyDescent="0.45">
      <c r="A229" s="10" t="s">
        <v>38</v>
      </c>
      <c r="B229" s="11">
        <v>2012</v>
      </c>
      <c r="C229" s="12">
        <v>44</v>
      </c>
    </row>
    <row r="230" spans="1:3" x14ac:dyDescent="0.45">
      <c r="A230" s="7" t="s">
        <v>38</v>
      </c>
      <c r="B230" s="8">
        <v>2013</v>
      </c>
      <c r="C230" s="9">
        <v>36.409999999999997</v>
      </c>
    </row>
    <row r="231" spans="1:3" x14ac:dyDescent="0.45">
      <c r="A231" s="10" t="s">
        <v>38</v>
      </c>
      <c r="B231" s="11">
        <v>2014</v>
      </c>
      <c r="C231" s="12">
        <v>34.950000000000003</v>
      </c>
    </row>
    <row r="232" spans="1:3" x14ac:dyDescent="0.45">
      <c r="A232" s="7" t="s">
        <v>38</v>
      </c>
      <c r="B232" s="8">
        <v>2015</v>
      </c>
      <c r="C232" s="9">
        <v>33.630000000000003</v>
      </c>
    </row>
    <row r="233" spans="1:3" x14ac:dyDescent="0.45">
      <c r="A233" s="10" t="s">
        <v>38</v>
      </c>
      <c r="B233" s="11">
        <v>2016</v>
      </c>
      <c r="C233" s="12">
        <v>33.840000000000003</v>
      </c>
    </row>
    <row r="234" spans="1:3" x14ac:dyDescent="0.45">
      <c r="A234" s="7" t="s">
        <v>38</v>
      </c>
      <c r="B234" s="8">
        <v>2017</v>
      </c>
      <c r="C234" s="9">
        <v>33.57</v>
      </c>
    </row>
    <row r="235" spans="1:3" x14ac:dyDescent="0.45">
      <c r="A235" s="10" t="s">
        <v>39</v>
      </c>
      <c r="B235" s="11">
        <v>1992</v>
      </c>
      <c r="C235" s="12">
        <v>31.5</v>
      </c>
    </row>
    <row r="236" spans="1:3" x14ac:dyDescent="0.45">
      <c r="A236" s="7" t="s">
        <v>39</v>
      </c>
      <c r="B236" s="8">
        <v>1993</v>
      </c>
      <c r="C236" s="9">
        <v>31.29</v>
      </c>
    </row>
    <row r="237" spans="1:3" x14ac:dyDescent="0.45">
      <c r="A237" s="10" t="s">
        <v>39</v>
      </c>
      <c r="B237" s="11">
        <v>1994</v>
      </c>
      <c r="C237" s="12">
        <v>31.33</v>
      </c>
    </row>
    <row r="238" spans="1:3" x14ac:dyDescent="0.45">
      <c r="A238" s="7" t="s">
        <v>39</v>
      </c>
      <c r="B238" s="8">
        <v>1995</v>
      </c>
      <c r="C238" s="9">
        <v>32</v>
      </c>
    </row>
    <row r="239" spans="1:3" x14ac:dyDescent="0.45">
      <c r="A239" s="10" t="s">
        <v>39</v>
      </c>
      <c r="B239" s="11">
        <v>2001</v>
      </c>
      <c r="C239" s="12">
        <v>25</v>
      </c>
    </row>
    <row r="240" spans="1:3" x14ac:dyDescent="0.45">
      <c r="A240" s="7" t="s">
        <v>39</v>
      </c>
      <c r="B240" s="8">
        <v>2003</v>
      </c>
      <c r="C240" s="9">
        <v>24</v>
      </c>
    </row>
    <row r="241" spans="1:3" x14ac:dyDescent="0.45">
      <c r="A241" s="10" t="s">
        <v>39</v>
      </c>
      <c r="B241" s="11">
        <v>2004</v>
      </c>
      <c r="C241" s="12">
        <v>24</v>
      </c>
    </row>
    <row r="242" spans="1:3" x14ac:dyDescent="0.45">
      <c r="A242" s="7" t="s">
        <v>39</v>
      </c>
      <c r="B242" s="8">
        <v>2005</v>
      </c>
      <c r="C242" s="9">
        <v>24</v>
      </c>
    </row>
    <row r="243" spans="1:3" x14ac:dyDescent="0.45">
      <c r="A243" s="10" t="s">
        <v>39</v>
      </c>
      <c r="B243" s="11">
        <v>2006</v>
      </c>
      <c r="C243" s="12">
        <v>25</v>
      </c>
    </row>
    <row r="244" spans="1:3" x14ac:dyDescent="0.45">
      <c r="A244" s="7" t="s">
        <v>39</v>
      </c>
      <c r="B244" s="8">
        <v>2007</v>
      </c>
      <c r="C244" s="9">
        <v>24.3</v>
      </c>
    </row>
    <row r="245" spans="1:3" x14ac:dyDescent="0.45">
      <c r="A245" s="10" t="s">
        <v>39</v>
      </c>
      <c r="B245" s="11">
        <v>2008</v>
      </c>
      <c r="C245" s="12">
        <v>24.63</v>
      </c>
    </row>
    <row r="246" spans="1:3" x14ac:dyDescent="0.45">
      <c r="A246" s="7" t="s">
        <v>39</v>
      </c>
      <c r="B246" s="8">
        <v>2010</v>
      </c>
      <c r="C246" s="9">
        <v>26.5</v>
      </c>
    </row>
    <row r="247" spans="1:3" x14ac:dyDescent="0.45">
      <c r="A247" s="10" t="s">
        <v>39</v>
      </c>
      <c r="B247" s="11">
        <v>2011</v>
      </c>
      <c r="C247" s="12">
        <v>26</v>
      </c>
    </row>
    <row r="248" spans="1:3" x14ac:dyDescent="0.45">
      <c r="A248" s="7" t="s">
        <v>39</v>
      </c>
      <c r="B248" s="8">
        <v>2012</v>
      </c>
      <c r="C248" s="9">
        <v>26</v>
      </c>
    </row>
    <row r="249" spans="1:3" x14ac:dyDescent="0.45">
      <c r="A249" s="10" t="s">
        <v>39</v>
      </c>
      <c r="B249" s="11">
        <v>2013</v>
      </c>
      <c r="C249" s="12">
        <v>37.33</v>
      </c>
    </row>
    <row r="250" spans="1:3" x14ac:dyDescent="0.45">
      <c r="A250" s="7" t="s">
        <v>39</v>
      </c>
      <c r="B250" s="8">
        <v>2014</v>
      </c>
      <c r="C250" s="9">
        <v>31.48</v>
      </c>
    </row>
    <row r="251" spans="1:3" x14ac:dyDescent="0.45">
      <c r="A251" s="10" t="s">
        <v>39</v>
      </c>
      <c r="B251" s="11">
        <v>2015</v>
      </c>
      <c r="C251" s="12">
        <v>30.81</v>
      </c>
    </row>
    <row r="252" spans="1:3" x14ac:dyDescent="0.45">
      <c r="A252" s="7" t="s">
        <v>39</v>
      </c>
      <c r="B252" s="8">
        <v>2016</v>
      </c>
      <c r="C252" s="9">
        <v>32.1</v>
      </c>
    </row>
    <row r="253" spans="1:3" x14ac:dyDescent="0.45">
      <c r="A253" s="10" t="s">
        <v>39</v>
      </c>
      <c r="B253" s="11">
        <v>2017</v>
      </c>
      <c r="C253" s="12">
        <v>31.42</v>
      </c>
    </row>
    <row r="254" spans="1:3" x14ac:dyDescent="0.45">
      <c r="A254" s="7" t="s">
        <v>40</v>
      </c>
      <c r="B254" s="8">
        <v>1992</v>
      </c>
      <c r="C254" s="9">
        <v>24.33</v>
      </c>
    </row>
    <row r="255" spans="1:3" x14ac:dyDescent="0.45">
      <c r="A255" s="10" t="s">
        <v>40</v>
      </c>
      <c r="B255" s="11">
        <v>1993</v>
      </c>
      <c r="C255" s="12">
        <v>25.27</v>
      </c>
    </row>
    <row r="256" spans="1:3" x14ac:dyDescent="0.45">
      <c r="A256" s="7" t="s">
        <v>40</v>
      </c>
      <c r="B256" s="8">
        <v>1994</v>
      </c>
      <c r="C256" s="9">
        <v>23.56</v>
      </c>
    </row>
    <row r="257" spans="1:3" x14ac:dyDescent="0.45">
      <c r="A257" s="10" t="s">
        <v>40</v>
      </c>
      <c r="B257" s="11">
        <v>1995</v>
      </c>
      <c r="C257" s="12">
        <v>26.8</v>
      </c>
    </row>
    <row r="258" spans="1:3" x14ac:dyDescent="0.45">
      <c r="A258" s="7" t="s">
        <v>40</v>
      </c>
      <c r="B258" s="8">
        <v>1996</v>
      </c>
      <c r="C258" s="9">
        <v>26.33</v>
      </c>
    </row>
    <row r="259" spans="1:3" x14ac:dyDescent="0.45">
      <c r="A259" s="10" t="s">
        <v>40</v>
      </c>
      <c r="B259" s="11">
        <v>1997</v>
      </c>
      <c r="C259" s="12">
        <v>27.5</v>
      </c>
    </row>
    <row r="260" spans="1:3" x14ac:dyDescent="0.45">
      <c r="A260" s="7" t="s">
        <v>40</v>
      </c>
      <c r="B260" s="8">
        <v>1998</v>
      </c>
      <c r="C260" s="9">
        <v>21.6</v>
      </c>
    </row>
    <row r="261" spans="1:3" x14ac:dyDescent="0.45">
      <c r="A261" s="10" t="s">
        <v>40</v>
      </c>
      <c r="B261" s="11">
        <v>1999</v>
      </c>
      <c r="C261" s="12">
        <v>21.18</v>
      </c>
    </row>
    <row r="262" spans="1:3" x14ac:dyDescent="0.45">
      <c r="A262" s="7" t="s">
        <v>40</v>
      </c>
      <c r="B262" s="8">
        <v>2000</v>
      </c>
      <c r="C262" s="9">
        <v>22.6</v>
      </c>
    </row>
    <row r="263" spans="1:3" x14ac:dyDescent="0.45">
      <c r="A263" s="10" t="s">
        <v>40</v>
      </c>
      <c r="B263" s="11">
        <v>2001</v>
      </c>
      <c r="C263" s="12">
        <v>24.17</v>
      </c>
    </row>
    <row r="264" spans="1:3" x14ac:dyDescent="0.45">
      <c r="A264" s="7" t="s">
        <v>40</v>
      </c>
      <c r="B264" s="8">
        <v>2002</v>
      </c>
      <c r="C264" s="9">
        <v>24.35</v>
      </c>
    </row>
    <row r="265" spans="1:3" x14ac:dyDescent="0.45">
      <c r="A265" s="10" t="s">
        <v>40</v>
      </c>
      <c r="B265" s="11">
        <v>2003</v>
      </c>
      <c r="C265" s="12">
        <v>23.47</v>
      </c>
    </row>
    <row r="266" spans="1:3" x14ac:dyDescent="0.45">
      <c r="A266" s="7" t="s">
        <v>40</v>
      </c>
      <c r="B266" s="8">
        <v>2004</v>
      </c>
      <c r="C266" s="9">
        <v>23.33</v>
      </c>
    </row>
    <row r="267" spans="1:3" x14ac:dyDescent="0.45">
      <c r="A267" s="10" t="s">
        <v>40</v>
      </c>
      <c r="B267" s="11">
        <v>2005</v>
      </c>
      <c r="C267" s="12">
        <v>23.4</v>
      </c>
    </row>
    <row r="268" spans="1:3" x14ac:dyDescent="0.45">
      <c r="A268" s="7" t="s">
        <v>40</v>
      </c>
      <c r="B268" s="8">
        <v>2006</v>
      </c>
      <c r="C268" s="9">
        <v>23</v>
      </c>
    </row>
    <row r="269" spans="1:3" x14ac:dyDescent="0.45">
      <c r="A269" s="10" t="s">
        <v>40</v>
      </c>
      <c r="B269" s="11">
        <v>2007</v>
      </c>
      <c r="C269" s="12">
        <v>21.38</v>
      </c>
    </row>
    <row r="270" spans="1:3" x14ac:dyDescent="0.45">
      <c r="A270" s="7" t="s">
        <v>40</v>
      </c>
      <c r="B270" s="8">
        <v>2008</v>
      </c>
      <c r="C270" s="9">
        <v>25.14</v>
      </c>
    </row>
    <row r="271" spans="1:3" x14ac:dyDescent="0.45">
      <c r="A271" s="10" t="s">
        <v>40</v>
      </c>
      <c r="B271" s="11">
        <v>2009</v>
      </c>
      <c r="C271" s="12">
        <v>25.19</v>
      </c>
    </row>
    <row r="272" spans="1:3" x14ac:dyDescent="0.45">
      <c r="A272" s="7" t="s">
        <v>40</v>
      </c>
      <c r="B272" s="8">
        <v>2010</v>
      </c>
      <c r="C272" s="9">
        <v>25.1</v>
      </c>
    </row>
    <row r="273" spans="1:3" x14ac:dyDescent="0.45">
      <c r="A273" s="10" t="s">
        <v>40</v>
      </c>
      <c r="B273" s="11">
        <v>2011</v>
      </c>
      <c r="C273" s="12">
        <v>24.95</v>
      </c>
    </row>
    <row r="274" spans="1:3" x14ac:dyDescent="0.45">
      <c r="A274" s="7" t="s">
        <v>40</v>
      </c>
      <c r="B274" s="8">
        <v>2012</v>
      </c>
      <c r="C274" s="9">
        <v>27.83</v>
      </c>
    </row>
    <row r="275" spans="1:3" x14ac:dyDescent="0.45">
      <c r="A275" s="10" t="s">
        <v>40</v>
      </c>
      <c r="B275" s="11">
        <v>2013</v>
      </c>
      <c r="C275" s="12">
        <v>30.56</v>
      </c>
    </row>
    <row r="276" spans="1:3" x14ac:dyDescent="0.45">
      <c r="A276" s="7" t="s">
        <v>40</v>
      </c>
      <c r="B276" s="8">
        <v>2014</v>
      </c>
      <c r="C276" s="9">
        <v>28.71</v>
      </c>
    </row>
    <row r="277" spans="1:3" x14ac:dyDescent="0.45">
      <c r="A277" s="10" t="s">
        <v>40</v>
      </c>
      <c r="B277" s="11">
        <v>2015</v>
      </c>
      <c r="C277" s="12">
        <v>33.29</v>
      </c>
    </row>
    <row r="278" spans="1:3" x14ac:dyDescent="0.45">
      <c r="A278" s="7" t="s">
        <v>40</v>
      </c>
      <c r="B278" s="8">
        <v>2016</v>
      </c>
      <c r="C278" s="9">
        <v>34.799999999999997</v>
      </c>
    </row>
    <row r="279" spans="1:3" x14ac:dyDescent="0.45">
      <c r="A279" s="10" t="s">
        <v>40</v>
      </c>
      <c r="B279" s="11">
        <v>2017</v>
      </c>
      <c r="C279" s="12">
        <v>34.83</v>
      </c>
    </row>
    <row r="280" spans="1:3" x14ac:dyDescent="0.45">
      <c r="A280" s="7" t="s">
        <v>41</v>
      </c>
      <c r="B280" s="8">
        <v>1990</v>
      </c>
      <c r="C280" s="9">
        <v>23.33</v>
      </c>
    </row>
    <row r="281" spans="1:3" x14ac:dyDescent="0.45">
      <c r="A281" s="10" t="s">
        <v>41</v>
      </c>
      <c r="B281" s="11">
        <v>1991</v>
      </c>
      <c r="C281" s="12">
        <v>28.75</v>
      </c>
    </row>
    <row r="282" spans="1:3" x14ac:dyDescent="0.45">
      <c r="A282" s="7" t="s">
        <v>41</v>
      </c>
      <c r="B282" s="8">
        <v>1992</v>
      </c>
      <c r="C282" s="9">
        <v>28</v>
      </c>
    </row>
    <row r="283" spans="1:3" x14ac:dyDescent="0.45">
      <c r="A283" s="10" t="s">
        <v>41</v>
      </c>
      <c r="B283" s="11">
        <v>1993</v>
      </c>
      <c r="C283" s="12">
        <v>31</v>
      </c>
    </row>
    <row r="284" spans="1:3" x14ac:dyDescent="0.45">
      <c r="A284" s="7" t="s">
        <v>41</v>
      </c>
      <c r="B284" s="8">
        <v>1994</v>
      </c>
      <c r="C284" s="9">
        <v>22</v>
      </c>
    </row>
    <row r="285" spans="1:3" x14ac:dyDescent="0.45">
      <c r="A285" s="10" t="s">
        <v>41</v>
      </c>
      <c r="B285" s="11">
        <v>1995</v>
      </c>
      <c r="C285" s="12">
        <v>20.92</v>
      </c>
    </row>
    <row r="286" spans="1:3" x14ac:dyDescent="0.45">
      <c r="A286" s="7" t="s">
        <v>41</v>
      </c>
      <c r="B286" s="8">
        <v>1996</v>
      </c>
      <c r="C286" s="9">
        <v>24.44</v>
      </c>
    </row>
    <row r="287" spans="1:3" x14ac:dyDescent="0.45">
      <c r="A287" s="10" t="s">
        <v>41</v>
      </c>
      <c r="B287" s="11">
        <v>1997</v>
      </c>
      <c r="C287" s="12">
        <v>24.85</v>
      </c>
    </row>
    <row r="288" spans="1:3" x14ac:dyDescent="0.45">
      <c r="A288" s="7" t="s">
        <v>41</v>
      </c>
      <c r="B288" s="8">
        <v>1998</v>
      </c>
      <c r="C288" s="9">
        <v>28.83</v>
      </c>
    </row>
    <row r="289" spans="1:3" x14ac:dyDescent="0.45">
      <c r="A289" s="10" t="s">
        <v>41</v>
      </c>
      <c r="B289" s="11">
        <v>2007</v>
      </c>
      <c r="C289" s="12">
        <v>24.14</v>
      </c>
    </row>
    <row r="290" spans="1:3" x14ac:dyDescent="0.45">
      <c r="A290" s="7" t="s">
        <v>41</v>
      </c>
      <c r="B290" s="8">
        <v>2008</v>
      </c>
      <c r="C290" s="9">
        <v>24.14</v>
      </c>
    </row>
    <row r="291" spans="1:3" x14ac:dyDescent="0.45">
      <c r="A291" s="10" t="s">
        <v>41</v>
      </c>
      <c r="B291" s="11">
        <v>2009</v>
      </c>
      <c r="C291" s="12">
        <v>24.86</v>
      </c>
    </row>
    <row r="292" spans="1:3" x14ac:dyDescent="0.45">
      <c r="A292" s="7" t="s">
        <v>41</v>
      </c>
      <c r="B292" s="8">
        <v>2010</v>
      </c>
      <c r="C292" s="9">
        <v>33</v>
      </c>
    </row>
    <row r="293" spans="1:3" x14ac:dyDescent="0.45">
      <c r="A293" s="10" t="s">
        <v>41</v>
      </c>
      <c r="B293" s="11">
        <v>2011</v>
      </c>
      <c r="C293" s="12">
        <v>33</v>
      </c>
    </row>
    <row r="294" spans="1:3" x14ac:dyDescent="0.45">
      <c r="A294" s="7" t="s">
        <v>41</v>
      </c>
      <c r="B294" s="8">
        <v>2012</v>
      </c>
      <c r="C294" s="9">
        <v>28.8</v>
      </c>
    </row>
    <row r="295" spans="1:3" x14ac:dyDescent="0.45">
      <c r="A295" s="10" t="s">
        <v>41</v>
      </c>
      <c r="B295" s="11">
        <v>2013</v>
      </c>
      <c r="C295" s="12">
        <v>23.45</v>
      </c>
    </row>
    <row r="296" spans="1:3" x14ac:dyDescent="0.45">
      <c r="A296" s="7" t="s">
        <v>41</v>
      </c>
      <c r="B296" s="8">
        <v>2014</v>
      </c>
      <c r="C296" s="9">
        <v>26.74</v>
      </c>
    </row>
    <row r="297" spans="1:3" x14ac:dyDescent="0.45">
      <c r="A297" s="10" t="s">
        <v>41</v>
      </c>
      <c r="B297" s="11">
        <v>2015</v>
      </c>
      <c r="C297" s="12">
        <v>28.67</v>
      </c>
    </row>
    <row r="298" spans="1:3" x14ac:dyDescent="0.45">
      <c r="A298" s="7" t="s">
        <v>41</v>
      </c>
      <c r="B298" s="8">
        <v>2016</v>
      </c>
      <c r="C298" s="9">
        <v>30.41</v>
      </c>
    </row>
    <row r="299" spans="1:3" x14ac:dyDescent="0.45">
      <c r="A299" s="10" t="s">
        <v>41</v>
      </c>
      <c r="B299" s="11">
        <v>2017</v>
      </c>
      <c r="C299" s="12">
        <v>27.61</v>
      </c>
    </row>
    <row r="300" spans="1:3" x14ac:dyDescent="0.45">
      <c r="A300" s="7" t="s">
        <v>42</v>
      </c>
      <c r="B300" s="8">
        <v>1991</v>
      </c>
      <c r="C300" s="9">
        <v>26</v>
      </c>
    </row>
    <row r="301" spans="1:3" x14ac:dyDescent="0.45">
      <c r="A301" s="10" t="s">
        <v>42</v>
      </c>
      <c r="B301" s="11">
        <v>1992</v>
      </c>
      <c r="C301" s="12">
        <v>29.13</v>
      </c>
    </row>
    <row r="302" spans="1:3" x14ac:dyDescent="0.45">
      <c r="A302" s="7" t="s">
        <v>42</v>
      </c>
      <c r="B302" s="8">
        <v>1993</v>
      </c>
      <c r="C302" s="9">
        <v>29.38</v>
      </c>
    </row>
    <row r="303" spans="1:3" x14ac:dyDescent="0.45">
      <c r="A303" s="10" t="s">
        <v>42</v>
      </c>
      <c r="B303" s="11">
        <v>1994</v>
      </c>
      <c r="C303" s="12">
        <v>29.33</v>
      </c>
    </row>
    <row r="304" spans="1:3" x14ac:dyDescent="0.45">
      <c r="A304" s="7" t="s">
        <v>42</v>
      </c>
      <c r="B304" s="8">
        <v>1995</v>
      </c>
      <c r="C304" s="9">
        <v>23</v>
      </c>
    </row>
    <row r="305" spans="1:3" x14ac:dyDescent="0.45">
      <c r="A305" s="10" t="s">
        <v>42</v>
      </c>
      <c r="B305" s="11">
        <v>1996</v>
      </c>
      <c r="C305" s="12">
        <v>22</v>
      </c>
    </row>
    <row r="306" spans="1:3" x14ac:dyDescent="0.45">
      <c r="A306" s="7" t="s">
        <v>42</v>
      </c>
      <c r="B306" s="8">
        <v>1997</v>
      </c>
      <c r="C306" s="9">
        <v>22</v>
      </c>
    </row>
    <row r="307" spans="1:3" x14ac:dyDescent="0.45">
      <c r="A307" s="10" t="s">
        <v>42</v>
      </c>
      <c r="B307" s="11">
        <v>2004</v>
      </c>
      <c r="C307" s="12">
        <v>22.8</v>
      </c>
    </row>
    <row r="308" spans="1:3" x14ac:dyDescent="0.45">
      <c r="A308" s="7" t="s">
        <v>42</v>
      </c>
      <c r="B308" s="8">
        <v>2005</v>
      </c>
      <c r="C308" s="9">
        <v>23</v>
      </c>
    </row>
    <row r="309" spans="1:3" x14ac:dyDescent="0.45">
      <c r="A309" s="10" t="s">
        <v>42</v>
      </c>
      <c r="B309" s="11">
        <v>2006</v>
      </c>
      <c r="C309" s="12">
        <v>21.48</v>
      </c>
    </row>
    <row r="310" spans="1:3" x14ac:dyDescent="0.45">
      <c r="A310" s="7" t="s">
        <v>42</v>
      </c>
      <c r="B310" s="8">
        <v>2007</v>
      </c>
      <c r="C310" s="9">
        <v>21</v>
      </c>
    </row>
    <row r="311" spans="1:3" x14ac:dyDescent="0.45">
      <c r="A311" s="10" t="s">
        <v>42</v>
      </c>
      <c r="B311" s="11">
        <v>2012</v>
      </c>
      <c r="C311" s="12">
        <v>21</v>
      </c>
    </row>
    <row r="312" spans="1:3" x14ac:dyDescent="0.45">
      <c r="A312" s="7" t="s">
        <v>42</v>
      </c>
      <c r="B312" s="8">
        <v>2013</v>
      </c>
      <c r="C312" s="9">
        <v>25.85</v>
      </c>
    </row>
    <row r="313" spans="1:3" x14ac:dyDescent="0.45">
      <c r="A313" s="10" t="s">
        <v>42</v>
      </c>
      <c r="B313" s="11">
        <v>2014</v>
      </c>
      <c r="C313" s="12">
        <v>26.8</v>
      </c>
    </row>
    <row r="314" spans="1:3" x14ac:dyDescent="0.45">
      <c r="A314" s="7" t="s">
        <v>42</v>
      </c>
      <c r="B314" s="8">
        <v>2015</v>
      </c>
      <c r="C314" s="9">
        <v>31.98</v>
      </c>
    </row>
    <row r="315" spans="1:3" x14ac:dyDescent="0.45">
      <c r="A315" s="10" t="s">
        <v>42</v>
      </c>
      <c r="B315" s="11">
        <v>2016</v>
      </c>
      <c r="C315" s="12">
        <v>31.77</v>
      </c>
    </row>
    <row r="316" spans="1:3" x14ac:dyDescent="0.45">
      <c r="A316" s="7" t="s">
        <v>42</v>
      </c>
      <c r="B316" s="8">
        <v>2017</v>
      </c>
      <c r="C316" s="9">
        <v>31.28</v>
      </c>
    </row>
    <row r="317" spans="1:3" x14ac:dyDescent="0.45">
      <c r="A317" s="10" t="s">
        <v>43</v>
      </c>
      <c r="B317" s="11">
        <v>1990</v>
      </c>
      <c r="C317" s="12">
        <v>22</v>
      </c>
    </row>
    <row r="318" spans="1:3" x14ac:dyDescent="0.45">
      <c r="A318" s="7" t="s">
        <v>43</v>
      </c>
      <c r="B318" s="8">
        <v>1991</v>
      </c>
      <c r="C318" s="9">
        <v>22</v>
      </c>
    </row>
    <row r="319" spans="1:3" x14ac:dyDescent="0.45">
      <c r="A319" s="10" t="s">
        <v>43</v>
      </c>
      <c r="B319" s="11">
        <v>1992</v>
      </c>
      <c r="C319" s="12">
        <v>22</v>
      </c>
    </row>
    <row r="320" spans="1:3" x14ac:dyDescent="0.45">
      <c r="A320" s="7" t="s">
        <v>43</v>
      </c>
      <c r="B320" s="8">
        <v>1993</v>
      </c>
      <c r="C320" s="9">
        <v>20.63</v>
      </c>
    </row>
    <row r="321" spans="1:3" x14ac:dyDescent="0.45">
      <c r="A321" s="10" t="s">
        <v>43</v>
      </c>
      <c r="B321" s="11">
        <v>1994</v>
      </c>
      <c r="C321" s="12">
        <v>21.42</v>
      </c>
    </row>
    <row r="322" spans="1:3" x14ac:dyDescent="0.45">
      <c r="A322" s="7" t="s">
        <v>43</v>
      </c>
      <c r="B322" s="8">
        <v>1995</v>
      </c>
      <c r="C322" s="9">
        <v>21.52</v>
      </c>
    </row>
    <row r="323" spans="1:3" x14ac:dyDescent="0.45">
      <c r="A323" s="10" t="s">
        <v>43</v>
      </c>
      <c r="B323" s="11">
        <v>1996</v>
      </c>
      <c r="C323" s="12">
        <v>23.87</v>
      </c>
    </row>
    <row r="324" spans="1:3" x14ac:dyDescent="0.45">
      <c r="A324" s="7" t="s">
        <v>43</v>
      </c>
      <c r="B324" s="8">
        <v>1997</v>
      </c>
      <c r="C324" s="9">
        <v>24.19</v>
      </c>
    </row>
    <row r="325" spans="1:3" x14ac:dyDescent="0.45">
      <c r="A325" s="10" t="s">
        <v>43</v>
      </c>
      <c r="B325" s="11">
        <v>1998</v>
      </c>
      <c r="C325" s="12">
        <v>21.88</v>
      </c>
    </row>
    <row r="326" spans="1:3" x14ac:dyDescent="0.45">
      <c r="A326" s="7" t="s">
        <v>43</v>
      </c>
      <c r="B326" s="8">
        <v>2003</v>
      </c>
      <c r="C326" s="9">
        <v>32.6</v>
      </c>
    </row>
    <row r="327" spans="1:3" x14ac:dyDescent="0.45">
      <c r="A327" s="10" t="s">
        <v>43</v>
      </c>
      <c r="B327" s="11">
        <v>2004</v>
      </c>
      <c r="C327" s="12">
        <v>32.07</v>
      </c>
    </row>
    <row r="328" spans="1:3" x14ac:dyDescent="0.45">
      <c r="A328" s="7" t="s">
        <v>43</v>
      </c>
      <c r="B328" s="8">
        <v>2005</v>
      </c>
      <c r="C328" s="9">
        <v>32.799999999999997</v>
      </c>
    </row>
    <row r="329" spans="1:3" x14ac:dyDescent="0.45">
      <c r="A329" s="10" t="s">
        <v>43</v>
      </c>
      <c r="B329" s="11">
        <v>2006</v>
      </c>
      <c r="C329" s="12">
        <v>28.3</v>
      </c>
    </row>
    <row r="330" spans="1:3" x14ac:dyDescent="0.45">
      <c r="A330" s="7" t="s">
        <v>43</v>
      </c>
      <c r="B330" s="8">
        <v>2007</v>
      </c>
      <c r="C330" s="9">
        <v>28.55</v>
      </c>
    </row>
    <row r="331" spans="1:3" x14ac:dyDescent="0.45">
      <c r="A331" s="10" t="s">
        <v>43</v>
      </c>
      <c r="B331" s="11">
        <v>2008</v>
      </c>
      <c r="C331" s="12">
        <v>28.55</v>
      </c>
    </row>
    <row r="332" spans="1:3" x14ac:dyDescent="0.45">
      <c r="A332" s="7" t="s">
        <v>43</v>
      </c>
      <c r="B332" s="8">
        <v>2011</v>
      </c>
      <c r="C332" s="9">
        <v>29.4</v>
      </c>
    </row>
    <row r="333" spans="1:3" x14ac:dyDescent="0.45">
      <c r="A333" s="10" t="s">
        <v>43</v>
      </c>
      <c r="B333" s="11">
        <v>2012</v>
      </c>
      <c r="C333" s="12">
        <v>31</v>
      </c>
    </row>
    <row r="334" spans="1:3" x14ac:dyDescent="0.45">
      <c r="A334" s="7" t="s">
        <v>43</v>
      </c>
      <c r="B334" s="8">
        <v>2013</v>
      </c>
      <c r="C334" s="9">
        <v>28.21</v>
      </c>
    </row>
    <row r="335" spans="1:3" x14ac:dyDescent="0.45">
      <c r="A335" s="10" t="s">
        <v>43</v>
      </c>
      <c r="B335" s="11">
        <v>2014</v>
      </c>
      <c r="C335" s="12">
        <v>28.86</v>
      </c>
    </row>
    <row r="336" spans="1:3" x14ac:dyDescent="0.45">
      <c r="A336" s="7" t="s">
        <v>43</v>
      </c>
      <c r="B336" s="8">
        <v>2015</v>
      </c>
      <c r="C336" s="9">
        <v>26.32</v>
      </c>
    </row>
    <row r="337" spans="1:3" x14ac:dyDescent="0.45">
      <c r="A337" s="10" t="s">
        <v>43</v>
      </c>
      <c r="B337" s="11">
        <v>2016</v>
      </c>
      <c r="C337" s="12">
        <v>26.25</v>
      </c>
    </row>
    <row r="338" spans="1:3" x14ac:dyDescent="0.45">
      <c r="A338" s="7" t="s">
        <v>43</v>
      </c>
      <c r="B338" s="8">
        <v>2017</v>
      </c>
      <c r="C338" s="9">
        <v>26.3</v>
      </c>
    </row>
    <row r="339" spans="1:3" x14ac:dyDescent="0.45">
      <c r="A339" s="10" t="s">
        <v>44</v>
      </c>
      <c r="B339" s="11">
        <v>1990</v>
      </c>
      <c r="C339" s="12">
        <v>16.86</v>
      </c>
    </row>
    <row r="340" spans="1:3" x14ac:dyDescent="0.45">
      <c r="A340" s="7" t="s">
        <v>44</v>
      </c>
      <c r="B340" s="8">
        <v>1991</v>
      </c>
      <c r="C340" s="9">
        <v>22.86</v>
      </c>
    </row>
    <row r="341" spans="1:3" x14ac:dyDescent="0.45">
      <c r="A341" s="10" t="s">
        <v>44</v>
      </c>
      <c r="B341" s="11">
        <v>1992</v>
      </c>
      <c r="C341" s="12">
        <v>27.86</v>
      </c>
    </row>
    <row r="342" spans="1:3" x14ac:dyDescent="0.45">
      <c r="A342" s="7" t="s">
        <v>44</v>
      </c>
      <c r="B342" s="8">
        <v>1993</v>
      </c>
      <c r="C342" s="9">
        <v>27.83</v>
      </c>
    </row>
    <row r="343" spans="1:3" x14ac:dyDescent="0.45">
      <c r="A343" s="10" t="s">
        <v>44</v>
      </c>
      <c r="B343" s="11">
        <v>1994</v>
      </c>
      <c r="C343" s="12">
        <v>22</v>
      </c>
    </row>
    <row r="344" spans="1:3" x14ac:dyDescent="0.45">
      <c r="A344" s="7" t="s">
        <v>44</v>
      </c>
      <c r="B344" s="8">
        <v>2000</v>
      </c>
      <c r="C344" s="9">
        <v>28</v>
      </c>
    </row>
    <row r="345" spans="1:3" x14ac:dyDescent="0.45">
      <c r="A345" s="10" t="s">
        <v>44</v>
      </c>
      <c r="B345" s="11">
        <v>2001</v>
      </c>
      <c r="C345" s="12">
        <v>24.75</v>
      </c>
    </row>
    <row r="346" spans="1:3" x14ac:dyDescent="0.45">
      <c r="A346" s="7" t="s">
        <v>44</v>
      </c>
      <c r="B346" s="8">
        <v>2002</v>
      </c>
      <c r="C346" s="9">
        <v>25.13</v>
      </c>
    </row>
    <row r="347" spans="1:3" x14ac:dyDescent="0.45">
      <c r="A347" s="10" t="s">
        <v>44</v>
      </c>
      <c r="B347" s="11">
        <v>2003</v>
      </c>
      <c r="C347" s="12">
        <v>18</v>
      </c>
    </row>
    <row r="348" spans="1:3" x14ac:dyDescent="0.45">
      <c r="A348" s="7" t="s">
        <v>44</v>
      </c>
      <c r="B348" s="8">
        <v>2004</v>
      </c>
      <c r="C348" s="9">
        <v>19.75</v>
      </c>
    </row>
    <row r="349" spans="1:3" x14ac:dyDescent="0.45">
      <c r="A349" s="10" t="s">
        <v>44</v>
      </c>
      <c r="B349" s="11">
        <v>2005</v>
      </c>
      <c r="C349" s="12">
        <v>19</v>
      </c>
    </row>
    <row r="350" spans="1:3" x14ac:dyDescent="0.45">
      <c r="A350" s="7" t="s">
        <v>44</v>
      </c>
      <c r="B350" s="8">
        <v>2006</v>
      </c>
      <c r="C350" s="9">
        <v>19</v>
      </c>
    </row>
    <row r="351" spans="1:3" x14ac:dyDescent="0.45">
      <c r="A351" s="10" t="s">
        <v>44</v>
      </c>
      <c r="B351" s="11">
        <v>2007</v>
      </c>
      <c r="C351" s="12">
        <v>28</v>
      </c>
    </row>
    <row r="352" spans="1:3" x14ac:dyDescent="0.45">
      <c r="A352" s="7" t="s">
        <v>44</v>
      </c>
      <c r="B352" s="8">
        <v>2008</v>
      </c>
      <c r="C352" s="9">
        <v>27.71</v>
      </c>
    </row>
    <row r="353" spans="1:3" x14ac:dyDescent="0.45">
      <c r="A353" s="10" t="s">
        <v>44</v>
      </c>
      <c r="B353" s="11">
        <v>2009</v>
      </c>
      <c r="C353" s="12">
        <v>27.86</v>
      </c>
    </row>
    <row r="354" spans="1:3" x14ac:dyDescent="0.45">
      <c r="A354" s="7" t="s">
        <v>44</v>
      </c>
      <c r="B354" s="8">
        <v>2010</v>
      </c>
      <c r="C354" s="9">
        <v>26.55</v>
      </c>
    </row>
    <row r="355" spans="1:3" x14ac:dyDescent="0.45">
      <c r="A355" s="10" t="s">
        <v>44</v>
      </c>
      <c r="B355" s="11">
        <v>2011</v>
      </c>
      <c r="C355" s="12">
        <v>25</v>
      </c>
    </row>
    <row r="356" spans="1:3" x14ac:dyDescent="0.45">
      <c r="A356" s="7" t="s">
        <v>44</v>
      </c>
      <c r="B356" s="8">
        <v>2012</v>
      </c>
      <c r="C356" s="9">
        <v>32.06</v>
      </c>
    </row>
    <row r="357" spans="1:3" x14ac:dyDescent="0.45">
      <c r="A357" s="10" t="s">
        <v>44</v>
      </c>
      <c r="B357" s="11">
        <v>2013</v>
      </c>
      <c r="C357" s="12">
        <v>33.5</v>
      </c>
    </row>
    <row r="358" spans="1:3" x14ac:dyDescent="0.45">
      <c r="A358" s="7" t="s">
        <v>44</v>
      </c>
      <c r="B358" s="8">
        <v>2014</v>
      </c>
      <c r="C358" s="9">
        <v>33.33</v>
      </c>
    </row>
    <row r="359" spans="1:3" x14ac:dyDescent="0.45">
      <c r="A359" s="10" t="s">
        <v>44</v>
      </c>
      <c r="B359" s="11">
        <v>2015</v>
      </c>
      <c r="C359" s="12">
        <v>34.64</v>
      </c>
    </row>
    <row r="360" spans="1:3" x14ac:dyDescent="0.45">
      <c r="A360" s="7" t="s">
        <v>44</v>
      </c>
      <c r="B360" s="8">
        <v>2016</v>
      </c>
      <c r="C360" s="9">
        <v>34.06</v>
      </c>
    </row>
    <row r="361" spans="1:3" x14ac:dyDescent="0.45">
      <c r="A361" s="10" t="s">
        <v>44</v>
      </c>
      <c r="B361" s="11">
        <v>2017</v>
      </c>
      <c r="C361" s="12">
        <v>31.32</v>
      </c>
    </row>
    <row r="362" spans="1:3" x14ac:dyDescent="0.45">
      <c r="A362" s="7" t="s">
        <v>45</v>
      </c>
      <c r="B362" s="8">
        <v>1990</v>
      </c>
      <c r="C362" s="9">
        <v>22.82</v>
      </c>
    </row>
    <row r="363" spans="1:3" x14ac:dyDescent="0.45">
      <c r="A363" s="10" t="s">
        <v>45</v>
      </c>
      <c r="B363" s="11">
        <v>1991</v>
      </c>
      <c r="C363" s="12">
        <v>23.1</v>
      </c>
    </row>
    <row r="364" spans="1:3" x14ac:dyDescent="0.45">
      <c r="A364" s="7" t="s">
        <v>45</v>
      </c>
      <c r="B364" s="8">
        <v>1992</v>
      </c>
      <c r="C364" s="9">
        <v>25.14</v>
      </c>
    </row>
    <row r="365" spans="1:3" x14ac:dyDescent="0.45">
      <c r="A365" s="10" t="s">
        <v>45</v>
      </c>
      <c r="B365" s="11">
        <v>1993</v>
      </c>
      <c r="C365" s="12">
        <v>24.38</v>
      </c>
    </row>
    <row r="366" spans="1:3" x14ac:dyDescent="0.45">
      <c r="A366" s="7" t="s">
        <v>45</v>
      </c>
      <c r="B366" s="8">
        <v>1994</v>
      </c>
      <c r="C366" s="9">
        <v>23</v>
      </c>
    </row>
    <row r="367" spans="1:3" x14ac:dyDescent="0.45">
      <c r="A367" s="10" t="s">
        <v>45</v>
      </c>
      <c r="B367" s="11">
        <v>1995</v>
      </c>
      <c r="C367" s="12">
        <v>24.14</v>
      </c>
    </row>
    <row r="368" spans="1:3" x14ac:dyDescent="0.45">
      <c r="A368" s="7" t="s">
        <v>45</v>
      </c>
      <c r="B368" s="8">
        <v>1996</v>
      </c>
      <c r="C368" s="9">
        <v>24.67</v>
      </c>
    </row>
    <row r="369" spans="1:3" x14ac:dyDescent="0.45">
      <c r="A369" s="10" t="s">
        <v>45</v>
      </c>
      <c r="B369" s="11">
        <v>1997</v>
      </c>
      <c r="C369" s="12">
        <v>24.4</v>
      </c>
    </row>
    <row r="370" spans="1:3" x14ac:dyDescent="0.45">
      <c r="A370" s="7" t="s">
        <v>45</v>
      </c>
      <c r="B370" s="8">
        <v>1998</v>
      </c>
      <c r="C370" s="9">
        <v>24.5</v>
      </c>
    </row>
    <row r="371" spans="1:3" x14ac:dyDescent="0.45">
      <c r="A371" s="10" t="s">
        <v>45</v>
      </c>
      <c r="B371" s="11">
        <v>1999</v>
      </c>
      <c r="C371" s="12">
        <v>24.75</v>
      </c>
    </row>
    <row r="372" spans="1:3" x14ac:dyDescent="0.45">
      <c r="A372" s="7" t="s">
        <v>45</v>
      </c>
      <c r="B372" s="8">
        <v>2000</v>
      </c>
      <c r="C372" s="9">
        <v>24.67</v>
      </c>
    </row>
    <row r="373" spans="1:3" x14ac:dyDescent="0.45">
      <c r="A373" s="10" t="s">
        <v>45</v>
      </c>
      <c r="B373" s="11">
        <v>2002</v>
      </c>
      <c r="C373" s="12">
        <v>25</v>
      </c>
    </row>
    <row r="374" spans="1:3" x14ac:dyDescent="0.45">
      <c r="A374" s="7" t="s">
        <v>45</v>
      </c>
      <c r="B374" s="8">
        <v>2003</v>
      </c>
      <c r="C374" s="9">
        <v>27</v>
      </c>
    </row>
    <row r="375" spans="1:3" x14ac:dyDescent="0.45">
      <c r="A375" s="10" t="s">
        <v>45</v>
      </c>
      <c r="B375" s="11">
        <v>2004</v>
      </c>
      <c r="C375" s="12">
        <v>27</v>
      </c>
    </row>
    <row r="376" spans="1:3" x14ac:dyDescent="0.45">
      <c r="A376" s="7" t="s">
        <v>45</v>
      </c>
      <c r="B376" s="8">
        <v>2008</v>
      </c>
      <c r="C376" s="9">
        <v>24</v>
      </c>
    </row>
    <row r="377" spans="1:3" x14ac:dyDescent="0.45">
      <c r="A377" s="10" t="s">
        <v>45</v>
      </c>
      <c r="B377" s="11">
        <v>2009</v>
      </c>
      <c r="C377" s="12">
        <v>27.83</v>
      </c>
    </row>
    <row r="378" spans="1:3" x14ac:dyDescent="0.45">
      <c r="A378" s="7" t="s">
        <v>45</v>
      </c>
      <c r="B378" s="8">
        <v>2010</v>
      </c>
      <c r="C378" s="9">
        <v>28</v>
      </c>
    </row>
    <row r="379" spans="1:3" x14ac:dyDescent="0.45">
      <c r="A379" s="10" t="s">
        <v>45</v>
      </c>
      <c r="B379" s="11">
        <v>2011</v>
      </c>
      <c r="C379" s="12">
        <v>29.43</v>
      </c>
    </row>
    <row r="380" spans="1:3" x14ac:dyDescent="0.45">
      <c r="A380" s="7" t="s">
        <v>45</v>
      </c>
      <c r="B380" s="8">
        <v>2012</v>
      </c>
      <c r="C380" s="9">
        <v>28.67</v>
      </c>
    </row>
    <row r="381" spans="1:3" x14ac:dyDescent="0.45">
      <c r="A381" s="10" t="s">
        <v>45</v>
      </c>
      <c r="B381" s="11">
        <v>2013</v>
      </c>
      <c r="C381" s="12">
        <v>28.67</v>
      </c>
    </row>
    <row r="382" spans="1:3" x14ac:dyDescent="0.45">
      <c r="A382" s="7" t="s">
        <v>45</v>
      </c>
      <c r="B382" s="8">
        <v>2014</v>
      </c>
      <c r="C382" s="9">
        <v>25.67</v>
      </c>
    </row>
    <row r="383" spans="1:3" x14ac:dyDescent="0.45">
      <c r="A383" s="10" t="s">
        <v>45</v>
      </c>
      <c r="B383" s="11">
        <v>2015</v>
      </c>
      <c r="C383" s="12">
        <v>28.54</v>
      </c>
    </row>
    <row r="384" spans="1:3" x14ac:dyDescent="0.45">
      <c r="A384" s="7" t="s">
        <v>45</v>
      </c>
      <c r="B384" s="8">
        <v>2016</v>
      </c>
      <c r="C384" s="9">
        <v>28.67</v>
      </c>
    </row>
    <row r="385" spans="1:3" x14ac:dyDescent="0.45">
      <c r="A385" s="10" t="s">
        <v>45</v>
      </c>
      <c r="B385" s="11">
        <v>2017</v>
      </c>
      <c r="C385" s="12">
        <v>30.88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9A5CC-8AE2-4794-B371-7177AA2610F0}">
  <dimension ref="A1:C30"/>
  <sheetViews>
    <sheetView workbookViewId="0"/>
  </sheetViews>
  <sheetFormatPr defaultRowHeight="14.25" x14ac:dyDescent="0.45"/>
  <cols>
    <col min="1" max="1" width="10.19921875" bestFit="1" customWidth="1"/>
    <col min="2" max="2" width="10" bestFit="1" customWidth="1"/>
    <col min="3" max="3" width="40.1328125" customWidth="1"/>
    <col min="4" max="8" width="5.73046875" bestFit="1" customWidth="1"/>
    <col min="9" max="9" width="3.73046875" bestFit="1" customWidth="1"/>
    <col min="10" max="10" width="4.73046875" bestFit="1" customWidth="1"/>
    <col min="11" max="11" width="5.73046875" bestFit="1" customWidth="1"/>
    <col min="12" max="12" width="4.73046875" bestFit="1" customWidth="1"/>
    <col min="13" max="31" width="5.73046875" bestFit="1" customWidth="1"/>
    <col min="32" max="32" width="2.73046875" bestFit="1" customWidth="1"/>
    <col min="33" max="38" width="5.73046875" bestFit="1" customWidth="1"/>
    <col min="39" max="39" width="4.73046875" bestFit="1" customWidth="1"/>
    <col min="40" max="41" width="5.73046875" bestFit="1" customWidth="1"/>
    <col min="42" max="42" width="4.73046875" bestFit="1" customWidth="1"/>
    <col min="43" max="46" width="5.73046875" bestFit="1" customWidth="1"/>
    <col min="47" max="47" width="3.73046875" bestFit="1" customWidth="1"/>
    <col min="48" max="48" width="4.73046875" bestFit="1" customWidth="1"/>
    <col min="49" max="52" width="5.73046875" bestFit="1" customWidth="1"/>
    <col min="53" max="53" width="4.73046875" bestFit="1" customWidth="1"/>
    <col min="54" max="54" width="5.73046875" bestFit="1" customWidth="1"/>
    <col min="55" max="55" width="4.73046875" bestFit="1" customWidth="1"/>
    <col min="56" max="57" width="5.73046875" bestFit="1" customWidth="1"/>
    <col min="58" max="59" width="4.73046875" bestFit="1" customWidth="1"/>
    <col min="60" max="63" width="5.73046875" bestFit="1" customWidth="1"/>
    <col min="64" max="64" width="4.73046875" bestFit="1" customWidth="1"/>
    <col min="65" max="68" width="5.73046875" bestFit="1" customWidth="1"/>
    <col min="69" max="69" width="4.73046875" bestFit="1" customWidth="1"/>
    <col min="70" max="70" width="3.73046875" bestFit="1" customWidth="1"/>
    <col min="71" max="71" width="5.73046875" bestFit="1" customWidth="1"/>
    <col min="72" max="72" width="4.73046875" bestFit="1" customWidth="1"/>
    <col min="73" max="77" width="5.73046875" bestFit="1" customWidth="1"/>
    <col min="78" max="78" width="4.73046875" bestFit="1" customWidth="1"/>
    <col min="79" max="81" width="5.73046875" bestFit="1" customWidth="1"/>
    <col min="82" max="82" width="4.73046875" bestFit="1" customWidth="1"/>
    <col min="83" max="83" width="5.73046875" bestFit="1" customWidth="1"/>
    <col min="84" max="84" width="4.73046875" bestFit="1" customWidth="1"/>
    <col min="85" max="90" width="5.73046875" bestFit="1" customWidth="1"/>
    <col min="91" max="91" width="3.73046875" bestFit="1" customWidth="1"/>
    <col min="92" max="96" width="5.73046875" bestFit="1" customWidth="1"/>
    <col min="97" max="97" width="4.73046875" bestFit="1" customWidth="1"/>
    <col min="98" max="98" width="5.73046875" bestFit="1" customWidth="1"/>
    <col min="99" max="99" width="4.73046875" bestFit="1" customWidth="1"/>
    <col min="100" max="102" width="5.73046875" bestFit="1" customWidth="1"/>
    <col min="103" max="103" width="4.73046875" bestFit="1" customWidth="1"/>
    <col min="104" max="106" width="5.73046875" bestFit="1" customWidth="1"/>
    <col min="107" max="107" width="4.73046875" bestFit="1" customWidth="1"/>
    <col min="108" max="118" width="5.73046875" bestFit="1" customWidth="1"/>
    <col min="119" max="119" width="3.73046875" bestFit="1" customWidth="1"/>
    <col min="120" max="120" width="4.73046875" bestFit="1" customWidth="1"/>
    <col min="121" max="126" width="5.73046875" bestFit="1" customWidth="1"/>
    <col min="127" max="127" width="4.73046875" bestFit="1" customWidth="1"/>
    <col min="128" max="128" width="5.73046875" bestFit="1" customWidth="1"/>
    <col min="129" max="129" width="4.73046875" bestFit="1" customWidth="1"/>
    <col min="130" max="133" width="5.73046875" bestFit="1" customWidth="1"/>
    <col min="134" max="134" width="3.73046875" bestFit="1" customWidth="1"/>
    <col min="135" max="138" width="5.73046875" bestFit="1" customWidth="1"/>
    <col min="139" max="139" width="4.73046875" bestFit="1" customWidth="1"/>
    <col min="140" max="140" width="5.73046875" bestFit="1" customWidth="1"/>
    <col min="141" max="141" width="4.73046875" bestFit="1" customWidth="1"/>
    <col min="142" max="143" width="5.73046875" bestFit="1" customWidth="1"/>
    <col min="144" max="145" width="4.73046875" bestFit="1" customWidth="1"/>
    <col min="146" max="148" width="5.73046875" bestFit="1" customWidth="1"/>
    <col min="149" max="150" width="4.73046875" bestFit="1" customWidth="1"/>
    <col min="151" max="151" width="5.73046875" bestFit="1" customWidth="1"/>
    <col min="152" max="152" width="2.73046875" bestFit="1" customWidth="1"/>
    <col min="153" max="155" width="5.73046875" bestFit="1" customWidth="1"/>
    <col min="156" max="156" width="4.73046875" bestFit="1" customWidth="1"/>
    <col min="157" max="165" width="5.73046875" bestFit="1" customWidth="1"/>
    <col min="166" max="166" width="3.73046875" bestFit="1" customWidth="1"/>
    <col min="167" max="167" width="5.73046875" bestFit="1" customWidth="1"/>
    <col min="168" max="168" width="4.73046875" bestFit="1" customWidth="1"/>
    <col min="169" max="171" width="5.73046875" bestFit="1" customWidth="1"/>
    <col min="172" max="172" width="6.73046875" bestFit="1" customWidth="1"/>
    <col min="173" max="174" width="5.73046875" bestFit="1" customWidth="1"/>
    <col min="175" max="175" width="4.73046875" bestFit="1" customWidth="1"/>
    <col min="176" max="177" width="5.73046875" bestFit="1" customWidth="1"/>
    <col min="178" max="178" width="4.73046875" bestFit="1" customWidth="1"/>
    <col min="179" max="180" width="5.73046875" bestFit="1" customWidth="1"/>
    <col min="181" max="181" width="4.73046875" bestFit="1" customWidth="1"/>
    <col min="182" max="184" width="5.73046875" bestFit="1" customWidth="1"/>
    <col min="185" max="185" width="4.73046875" bestFit="1" customWidth="1"/>
    <col min="186" max="188" width="5.73046875" bestFit="1" customWidth="1"/>
    <col min="189" max="189" width="2.73046875" bestFit="1" customWidth="1"/>
    <col min="190" max="194" width="5.73046875" bestFit="1" customWidth="1"/>
    <col min="195" max="195" width="4.73046875" bestFit="1" customWidth="1"/>
    <col min="196" max="200" width="5.73046875" bestFit="1" customWidth="1"/>
    <col min="201" max="201" width="2.73046875" bestFit="1" customWidth="1"/>
    <col min="202" max="207" width="5.73046875" bestFit="1" customWidth="1"/>
    <col min="208" max="208" width="4.73046875" bestFit="1" customWidth="1"/>
    <col min="209" max="211" width="5.73046875" bestFit="1" customWidth="1"/>
    <col min="212" max="212" width="2.73046875" bestFit="1" customWidth="1"/>
    <col min="213" max="214" width="5.73046875" bestFit="1" customWidth="1"/>
    <col min="215" max="215" width="4.73046875" bestFit="1" customWidth="1"/>
    <col min="216" max="217" width="5.73046875" bestFit="1" customWidth="1"/>
    <col min="218" max="218" width="4.73046875" bestFit="1" customWidth="1"/>
    <col min="219" max="219" width="5.73046875" bestFit="1" customWidth="1"/>
    <col min="220" max="220" width="4.73046875" bestFit="1" customWidth="1"/>
    <col min="221" max="221" width="2.73046875" bestFit="1" customWidth="1"/>
    <col min="222" max="222" width="4.73046875" bestFit="1" customWidth="1"/>
    <col min="223" max="224" width="5.73046875" bestFit="1" customWidth="1"/>
    <col min="225" max="225" width="4.73046875" bestFit="1" customWidth="1"/>
    <col min="226" max="231" width="5.73046875" bestFit="1" customWidth="1"/>
    <col min="232" max="232" width="4.73046875" bestFit="1" customWidth="1"/>
    <col min="233" max="238" width="5.73046875" bestFit="1" customWidth="1"/>
    <col min="239" max="239" width="2.73046875" bestFit="1" customWidth="1"/>
    <col min="240" max="240" width="10.19921875" bestFit="1" customWidth="1"/>
  </cols>
  <sheetData>
    <row r="1" spans="1:3" x14ac:dyDescent="0.45">
      <c r="A1" s="2" t="s">
        <v>47</v>
      </c>
      <c r="B1" t="s">
        <v>49</v>
      </c>
      <c r="C1" t="s">
        <v>52</v>
      </c>
    </row>
    <row r="2" spans="1:3" x14ac:dyDescent="0.45">
      <c r="A2" s="3">
        <v>1990</v>
      </c>
      <c r="B2" s="13">
        <v>23.774615384615384</v>
      </c>
      <c r="C2" s="3">
        <f>LOOKUP(A2,Table_0[Year],Table_0[Gas Prices Adjusted for Inflation (In 2021 Dollars)])</f>
        <v>3.1819999999999999</v>
      </c>
    </row>
    <row r="3" spans="1:3" x14ac:dyDescent="0.45">
      <c r="A3" s="3">
        <v>1991</v>
      </c>
      <c r="B3" s="13">
        <v>24.018461538461541</v>
      </c>
      <c r="C3" s="3">
        <f>LOOKUP(A3,GasPrice!A:A,GasPrice!D:D)</f>
        <v>3.1840000000000002</v>
      </c>
    </row>
    <row r="4" spans="1:3" x14ac:dyDescent="0.45">
      <c r="A4" s="3">
        <v>1992</v>
      </c>
      <c r="B4" s="13">
        <v>24.585714285714285</v>
      </c>
      <c r="C4" s="3">
        <f>LOOKUP(A4,GasPrice!A:A,GasPrice!D:D)</f>
        <v>3.173</v>
      </c>
    </row>
    <row r="5" spans="1:3" x14ac:dyDescent="0.45">
      <c r="A5" s="3">
        <v>1993</v>
      </c>
      <c r="B5" s="13">
        <v>25.062857142857144</v>
      </c>
      <c r="C5" s="3">
        <f>LOOKUP(A5,GasPrice!A:A,GasPrice!D:D)</f>
        <v>3.169</v>
      </c>
    </row>
    <row r="6" spans="1:3" x14ac:dyDescent="0.45">
      <c r="A6" s="3">
        <v>1994</v>
      </c>
      <c r="B6" s="13">
        <v>23.670666666666666</v>
      </c>
      <c r="C6" s="3">
        <f>LOOKUP(A6,GasPrice!A:A,GasPrice!D:D)</f>
        <v>3.1560000000000001</v>
      </c>
    </row>
    <row r="7" spans="1:3" x14ac:dyDescent="0.45">
      <c r="A7" s="3">
        <v>1995</v>
      </c>
      <c r="B7" s="13">
        <v>23.932500000000001</v>
      </c>
      <c r="C7" s="3">
        <f>LOOKUP(A7,GasPrice!A:A,GasPrice!D:D)</f>
        <v>3.1890000000000001</v>
      </c>
    </row>
    <row r="8" spans="1:3" x14ac:dyDescent="0.45">
      <c r="A8" s="3">
        <v>1996</v>
      </c>
      <c r="B8" s="13">
        <v>23.872857142857146</v>
      </c>
      <c r="C8" s="3">
        <f>LOOKUP(A8,GasPrice!A:A,GasPrice!D:D)</f>
        <v>3.2109999999999999</v>
      </c>
    </row>
    <row r="9" spans="1:3" x14ac:dyDescent="0.45">
      <c r="A9" s="3">
        <v>1997</v>
      </c>
      <c r="B9" s="13">
        <v>23.053333333333331</v>
      </c>
      <c r="C9" s="3">
        <f>LOOKUP(A9,GasPrice!A:A,GasPrice!D:D)</f>
        <v>3.222</v>
      </c>
    </row>
    <row r="10" spans="1:3" x14ac:dyDescent="0.45">
      <c r="A10" s="3">
        <v>1998</v>
      </c>
      <c r="B10" s="13">
        <v>22.139999999999997</v>
      </c>
      <c r="C10" s="3">
        <f>LOOKUP(A10,GasPrice!A:A,GasPrice!D:D)</f>
        <v>3.2149999999999999</v>
      </c>
    </row>
    <row r="11" spans="1:3" x14ac:dyDescent="0.45">
      <c r="A11" s="3">
        <v>2003</v>
      </c>
      <c r="B11" s="13">
        <v>23.520714285714284</v>
      </c>
      <c r="C11" s="3">
        <f>LOOKUP(A11,GasPrice!A:A,GasPrice!D:D)</f>
        <v>3.2010000000000001</v>
      </c>
    </row>
    <row r="12" spans="1:3" x14ac:dyDescent="0.45">
      <c r="A12" s="3">
        <v>2004</v>
      </c>
      <c r="B12" s="13">
        <v>23.699999999999996</v>
      </c>
      <c r="C12" s="3">
        <f>LOOKUP(A12,GasPrice!A:A,GasPrice!D:D)</f>
        <v>3.1789999999999998</v>
      </c>
    </row>
    <row r="13" spans="1:3" x14ac:dyDescent="0.45">
      <c r="A13" s="3">
        <v>2005</v>
      </c>
      <c r="B13" s="13">
        <v>23.386666666666667</v>
      </c>
      <c r="C13" s="3">
        <f>LOOKUP(A13,GasPrice!A:A,GasPrice!D:D)</f>
        <v>3.17</v>
      </c>
    </row>
    <row r="14" spans="1:3" x14ac:dyDescent="0.45">
      <c r="A14" s="3">
        <v>2007</v>
      </c>
      <c r="B14" s="13">
        <v>22.720000000000002</v>
      </c>
      <c r="C14" s="3">
        <f>LOOKUP(A14,GasPrice!A:A,GasPrice!D:D)</f>
        <v>3.161</v>
      </c>
    </row>
    <row r="15" spans="1:3" x14ac:dyDescent="0.45">
      <c r="A15" s="3">
        <v>2008</v>
      </c>
      <c r="B15" s="13">
        <v>23.450666666666663</v>
      </c>
      <c r="C15" s="3">
        <f>LOOKUP(A15,GasPrice!A:A,GasPrice!D:D)</f>
        <v>3.157</v>
      </c>
    </row>
    <row r="16" spans="1:3" x14ac:dyDescent="0.45">
      <c r="A16" s="3">
        <v>2012</v>
      </c>
      <c r="B16" s="13">
        <v>27.242000000000004</v>
      </c>
      <c r="C16" s="3">
        <f>LOOKUP(A16,GasPrice!A:A,GasPrice!D:D)</f>
        <v>3.1320000000000001</v>
      </c>
    </row>
    <row r="17" spans="1:3" x14ac:dyDescent="0.45">
      <c r="A17" s="3">
        <v>2013</v>
      </c>
      <c r="B17" s="13">
        <v>27.237333333333332</v>
      </c>
      <c r="C17" s="3">
        <f>LOOKUP(A17,GasPrice!A:A,GasPrice!D:D)</f>
        <v>3.1269999999999998</v>
      </c>
    </row>
    <row r="18" spans="1:3" x14ac:dyDescent="0.45">
      <c r="A18" s="3">
        <v>2014</v>
      </c>
      <c r="B18" s="13">
        <v>27.065000000000001</v>
      </c>
      <c r="C18" s="3">
        <f>LOOKUP(A18,GasPrice!A:A,GasPrice!D:D)</f>
        <v>3.109</v>
      </c>
    </row>
    <row r="19" spans="1:3" x14ac:dyDescent="0.45">
      <c r="A19" s="3">
        <v>2015</v>
      </c>
      <c r="B19" s="13">
        <v>29.125882352941179</v>
      </c>
      <c r="C19" s="3">
        <f>LOOKUP(A19,GasPrice!A:A,GasPrice!D:D)</f>
        <v>3.1259999999999999</v>
      </c>
    </row>
    <row r="20" spans="1:3" x14ac:dyDescent="0.45">
      <c r="A20" s="3">
        <v>2016</v>
      </c>
      <c r="B20" s="13">
        <v>29.560588235294123</v>
      </c>
      <c r="C20" s="3">
        <f>LOOKUP(A20,GasPrice!A:A,GasPrice!D:D)</f>
        <v>3.101</v>
      </c>
    </row>
    <row r="21" spans="1:3" x14ac:dyDescent="0.45">
      <c r="A21" s="3">
        <v>2017</v>
      </c>
      <c r="B21" s="13">
        <v>29.35235294117647</v>
      </c>
      <c r="C21" s="3">
        <f>LOOKUP(A21,GasPrice!A:A,GasPrice!D:D)</f>
        <v>3.0779999999999998</v>
      </c>
    </row>
    <row r="22" spans="1:3" x14ac:dyDescent="0.45">
      <c r="A22" s="3">
        <v>2000</v>
      </c>
      <c r="B22" s="13">
        <v>23.414545454545454</v>
      </c>
      <c r="C22" s="3">
        <f>LOOKUP(A22,GasPrice!A:A,GasPrice!D:D)</f>
        <v>3.2080000000000002</v>
      </c>
    </row>
    <row r="23" spans="1:3" x14ac:dyDescent="0.45">
      <c r="A23" s="3">
        <v>2001</v>
      </c>
      <c r="B23" s="13">
        <v>23.048181818181821</v>
      </c>
      <c r="C23" s="3">
        <f>LOOKUP(A23,GasPrice!A:A,GasPrice!D:D)</f>
        <v>3.26</v>
      </c>
    </row>
    <row r="24" spans="1:3" x14ac:dyDescent="0.45">
      <c r="A24" s="3">
        <v>2002</v>
      </c>
      <c r="B24" s="13">
        <v>22.794545454545457</v>
      </c>
      <c r="C24" s="3">
        <f>LOOKUP(A24,GasPrice!A:A,GasPrice!D:D)</f>
        <v>3.2789999999999999</v>
      </c>
    </row>
    <row r="25" spans="1:3" x14ac:dyDescent="0.45">
      <c r="A25" s="3">
        <v>2006</v>
      </c>
      <c r="B25" s="13">
        <v>22.572500000000002</v>
      </c>
      <c r="C25" s="3">
        <f>LOOKUP(A25,GasPrice!A:A,GasPrice!D:D)</f>
        <v>3.1629999999999998</v>
      </c>
    </row>
    <row r="26" spans="1:3" x14ac:dyDescent="0.45">
      <c r="A26" s="3">
        <v>2010</v>
      </c>
      <c r="B26" s="13">
        <v>25.995384615384616</v>
      </c>
      <c r="C26" s="3">
        <f>LOOKUP(A26,GasPrice!A:A,GasPrice!D:D)</f>
        <v>3.1379999999999999</v>
      </c>
    </row>
    <row r="27" spans="1:3" x14ac:dyDescent="0.45">
      <c r="A27" s="3">
        <v>2011</v>
      </c>
      <c r="B27" s="13">
        <v>26.248571428571427</v>
      </c>
      <c r="C27" s="3">
        <f>LOOKUP(A27,GasPrice!A:A,GasPrice!D:D)</f>
        <v>3.13</v>
      </c>
    </row>
    <row r="28" spans="1:3" x14ac:dyDescent="0.45">
      <c r="A28" s="3">
        <v>1999</v>
      </c>
      <c r="B28" s="13">
        <v>22.481999999999999</v>
      </c>
      <c r="C28" s="3">
        <f>LOOKUP(A28,GasPrice!A:A,GasPrice!D:D)</f>
        <v>3.22</v>
      </c>
    </row>
    <row r="29" spans="1:3" x14ac:dyDescent="0.45">
      <c r="A29" s="3">
        <v>2009</v>
      </c>
      <c r="B29" s="13">
        <v>24.628333333333334</v>
      </c>
      <c r="C29" s="3">
        <f>LOOKUP(A29,GasPrice!A:A,GasPrice!D:D)</f>
        <v>3.145</v>
      </c>
    </row>
    <row r="30" spans="1:3" x14ac:dyDescent="0.45">
      <c r="A30" s="3" t="s">
        <v>46</v>
      </c>
      <c r="B30" s="13">
        <v>24.924869791666676</v>
      </c>
      <c r="C30" s="3"/>
    </row>
  </sheetData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093D-52CB-43B7-B3E6-7295827F8CA0}">
  <dimension ref="A1:D45"/>
  <sheetViews>
    <sheetView workbookViewId="0"/>
  </sheetViews>
  <sheetFormatPr defaultRowHeight="14.25" x14ac:dyDescent="0.45"/>
  <cols>
    <col min="1" max="1" width="6.53125" bestFit="1" customWidth="1"/>
    <col min="2" max="2" width="30" bestFit="1" customWidth="1"/>
    <col min="3" max="3" width="31.33203125" bestFit="1" customWidth="1"/>
    <col min="4" max="4" width="43.265625" bestFit="1" customWidth="1"/>
  </cols>
  <sheetData>
    <row r="1" spans="1:4" x14ac:dyDescent="0.45">
      <c r="A1" t="s">
        <v>47</v>
      </c>
      <c r="B1" t="s">
        <v>50</v>
      </c>
      <c r="C1" t="s">
        <v>51</v>
      </c>
      <c r="D1" t="s">
        <v>52</v>
      </c>
    </row>
    <row r="2" spans="1:4" x14ac:dyDescent="0.45">
      <c r="A2">
        <v>1978</v>
      </c>
      <c r="B2">
        <v>0.65200000000000002</v>
      </c>
      <c r="C2">
        <v>51.9</v>
      </c>
      <c r="D2">
        <v>3.3149999999999999</v>
      </c>
    </row>
    <row r="3" spans="1:4" x14ac:dyDescent="0.45">
      <c r="A3">
        <v>1979</v>
      </c>
      <c r="B3">
        <v>0.88200000000000001</v>
      </c>
      <c r="C3">
        <v>70.2</v>
      </c>
      <c r="D3">
        <v>3.3159999999999998</v>
      </c>
    </row>
    <row r="4" spans="1:4" x14ac:dyDescent="0.45">
      <c r="A4">
        <v>1980</v>
      </c>
      <c r="B4">
        <v>1.2210000000000001</v>
      </c>
      <c r="C4">
        <v>97.5</v>
      </c>
      <c r="D4">
        <v>3.3069999999999999</v>
      </c>
    </row>
    <row r="5" spans="1:4" x14ac:dyDescent="0.45">
      <c r="A5">
        <v>1981</v>
      </c>
      <c r="B5">
        <v>1.353</v>
      </c>
      <c r="C5">
        <v>108.5</v>
      </c>
      <c r="D5">
        <v>3.2919999999999998</v>
      </c>
    </row>
    <row r="6" spans="1:4" x14ac:dyDescent="0.45">
      <c r="A6">
        <v>1982</v>
      </c>
      <c r="B6">
        <v>1.2809999999999999</v>
      </c>
      <c r="C6">
        <v>102.8</v>
      </c>
      <c r="D6">
        <v>3.2890000000000001</v>
      </c>
    </row>
    <row r="7" spans="1:4" x14ac:dyDescent="0.45">
      <c r="A7">
        <v>1983</v>
      </c>
      <c r="B7">
        <v>1.2250000000000001</v>
      </c>
      <c r="C7">
        <v>99.4</v>
      </c>
      <c r="D7">
        <v>3.2530000000000001</v>
      </c>
    </row>
    <row r="8" spans="1:4" x14ac:dyDescent="0.45">
      <c r="A8">
        <v>1984</v>
      </c>
      <c r="B8">
        <v>1.198</v>
      </c>
      <c r="C8">
        <v>97.8</v>
      </c>
      <c r="D8">
        <v>3.2330000000000001</v>
      </c>
    </row>
    <row r="9" spans="1:4" x14ac:dyDescent="0.45">
      <c r="A9">
        <v>1985</v>
      </c>
      <c r="B9">
        <v>1.196</v>
      </c>
      <c r="C9">
        <v>98.6</v>
      </c>
      <c r="D9">
        <v>3.202</v>
      </c>
    </row>
    <row r="10" spans="1:4" x14ac:dyDescent="0.45">
      <c r="A10">
        <v>1986</v>
      </c>
      <c r="B10">
        <v>0.93100000000000005</v>
      </c>
      <c r="C10">
        <v>77</v>
      </c>
      <c r="D10">
        <v>3.1920000000000002</v>
      </c>
    </row>
    <row r="11" spans="1:4" x14ac:dyDescent="0.45">
      <c r="A11">
        <v>1987</v>
      </c>
      <c r="B11">
        <v>0.95699999999999996</v>
      </c>
      <c r="C11">
        <v>80.099999999999994</v>
      </c>
      <c r="D11">
        <v>3.1549999999999998</v>
      </c>
    </row>
    <row r="12" spans="1:4" x14ac:dyDescent="0.45">
      <c r="A12">
        <v>1988</v>
      </c>
      <c r="B12">
        <v>0.96399999999999997</v>
      </c>
      <c r="C12">
        <v>80.8</v>
      </c>
      <c r="D12">
        <v>3.149</v>
      </c>
    </row>
    <row r="13" spans="1:4" x14ac:dyDescent="0.45">
      <c r="A13">
        <v>1989</v>
      </c>
      <c r="B13">
        <v>1.06</v>
      </c>
      <c r="C13">
        <v>88.5</v>
      </c>
      <c r="D13">
        <v>3.1619999999999999</v>
      </c>
    </row>
    <row r="14" spans="1:4" x14ac:dyDescent="0.45">
      <c r="A14">
        <v>1990</v>
      </c>
      <c r="B14">
        <v>1.2170000000000001</v>
      </c>
      <c r="C14">
        <v>101</v>
      </c>
      <c r="D14">
        <v>3.1819999999999999</v>
      </c>
    </row>
    <row r="15" spans="1:4" x14ac:dyDescent="0.45">
      <c r="A15">
        <v>1991</v>
      </c>
      <c r="B15">
        <v>1.196</v>
      </c>
      <c r="C15">
        <v>99.2</v>
      </c>
      <c r="D15">
        <v>3.1840000000000002</v>
      </c>
    </row>
    <row r="16" spans="1:4" x14ac:dyDescent="0.45">
      <c r="A16">
        <v>1992</v>
      </c>
      <c r="B16">
        <v>1.19</v>
      </c>
      <c r="C16">
        <v>99</v>
      </c>
      <c r="D16">
        <v>3.173</v>
      </c>
    </row>
    <row r="17" spans="1:4" x14ac:dyDescent="0.45">
      <c r="A17">
        <v>1993</v>
      </c>
      <c r="B17">
        <v>1.173</v>
      </c>
      <c r="C17">
        <v>97.7</v>
      </c>
      <c r="D17">
        <v>3.169</v>
      </c>
    </row>
    <row r="18" spans="1:4" x14ac:dyDescent="0.45">
      <c r="A18">
        <v>1994</v>
      </c>
      <c r="B18">
        <v>1.1739999999999999</v>
      </c>
      <c r="C18">
        <v>98.2</v>
      </c>
      <c r="D18">
        <v>3.1560000000000001</v>
      </c>
    </row>
    <row r="19" spans="1:4" x14ac:dyDescent="0.45">
      <c r="A19">
        <v>1995</v>
      </c>
      <c r="B19">
        <v>1.2050000000000001</v>
      </c>
      <c r="C19">
        <v>99.8</v>
      </c>
      <c r="D19">
        <v>3.1890000000000001</v>
      </c>
    </row>
    <row r="20" spans="1:4" x14ac:dyDescent="0.45">
      <c r="A20">
        <v>1996</v>
      </c>
      <c r="B20">
        <v>1.288</v>
      </c>
      <c r="C20">
        <v>105.9</v>
      </c>
      <c r="D20">
        <v>3.2109999999999999</v>
      </c>
    </row>
    <row r="21" spans="1:4" x14ac:dyDescent="0.45">
      <c r="A21">
        <v>1997</v>
      </c>
      <c r="B21">
        <v>1.2909999999999999</v>
      </c>
      <c r="C21">
        <v>105.8</v>
      </c>
      <c r="D21">
        <v>3.222</v>
      </c>
    </row>
    <row r="22" spans="1:4" x14ac:dyDescent="0.45">
      <c r="A22">
        <v>1998</v>
      </c>
      <c r="B22">
        <v>1.115</v>
      </c>
      <c r="C22">
        <v>91.6</v>
      </c>
      <c r="D22">
        <v>3.2149999999999999</v>
      </c>
    </row>
    <row r="23" spans="1:4" x14ac:dyDescent="0.45">
      <c r="A23">
        <v>1999</v>
      </c>
      <c r="B23">
        <v>1.2210000000000001</v>
      </c>
      <c r="C23">
        <v>100.1</v>
      </c>
      <c r="D23">
        <v>3.22</v>
      </c>
    </row>
    <row r="24" spans="1:4" x14ac:dyDescent="0.45">
      <c r="A24">
        <v>2000</v>
      </c>
      <c r="B24">
        <v>1.5629999999999999</v>
      </c>
      <c r="C24">
        <v>128.6</v>
      </c>
      <c r="D24">
        <v>3.2080000000000002</v>
      </c>
    </row>
    <row r="25" spans="1:4" x14ac:dyDescent="0.45">
      <c r="A25">
        <v>2001</v>
      </c>
      <c r="B25">
        <v>1.5309999999999999</v>
      </c>
      <c r="C25">
        <v>124</v>
      </c>
      <c r="D25">
        <v>3.26</v>
      </c>
    </row>
    <row r="26" spans="1:4" x14ac:dyDescent="0.45">
      <c r="A26">
        <v>2002</v>
      </c>
      <c r="B26">
        <v>1.4410000000000001</v>
      </c>
      <c r="C26">
        <v>116</v>
      </c>
      <c r="D26">
        <v>3.2789999999999999</v>
      </c>
    </row>
    <row r="27" spans="1:4" x14ac:dyDescent="0.45">
      <c r="A27">
        <v>2003</v>
      </c>
      <c r="B27">
        <v>1.6379999999999999</v>
      </c>
      <c r="C27">
        <v>135.1</v>
      </c>
      <c r="D27">
        <v>3.2010000000000001</v>
      </c>
    </row>
    <row r="28" spans="1:4" x14ac:dyDescent="0.45">
      <c r="A28">
        <v>2004</v>
      </c>
      <c r="B28">
        <v>1.923</v>
      </c>
      <c r="C28">
        <v>159.69999999999999</v>
      </c>
      <c r="D28">
        <v>3.1789999999999998</v>
      </c>
    </row>
    <row r="29" spans="1:4" x14ac:dyDescent="0.45">
      <c r="A29">
        <v>2005</v>
      </c>
      <c r="B29">
        <v>2.3380000000000001</v>
      </c>
      <c r="C29">
        <v>194.7</v>
      </c>
      <c r="D29">
        <v>3.17</v>
      </c>
    </row>
    <row r="30" spans="1:4" x14ac:dyDescent="0.45">
      <c r="A30">
        <v>2006</v>
      </c>
      <c r="B30">
        <v>2.6349999999999998</v>
      </c>
      <c r="C30">
        <v>219.9</v>
      </c>
      <c r="D30">
        <v>3.1629999999999998</v>
      </c>
    </row>
    <row r="31" spans="1:4" x14ac:dyDescent="0.45">
      <c r="A31">
        <v>2007</v>
      </c>
      <c r="B31">
        <v>2.8490000000000002</v>
      </c>
      <c r="C31">
        <v>237.959</v>
      </c>
      <c r="D31">
        <v>3.161</v>
      </c>
    </row>
    <row r="32" spans="1:4" x14ac:dyDescent="0.45">
      <c r="A32">
        <v>2008</v>
      </c>
      <c r="B32">
        <v>3.3170000000000002</v>
      </c>
      <c r="C32">
        <v>277.45699999999999</v>
      </c>
      <c r="D32">
        <v>3.157</v>
      </c>
    </row>
    <row r="33" spans="1:4" x14ac:dyDescent="0.45">
      <c r="A33">
        <v>2009</v>
      </c>
      <c r="B33">
        <v>2.4009999999999998</v>
      </c>
      <c r="C33">
        <v>201.55500000000001</v>
      </c>
      <c r="D33">
        <v>3.145</v>
      </c>
    </row>
    <row r="34" spans="1:4" x14ac:dyDescent="0.45">
      <c r="A34">
        <v>2010</v>
      </c>
      <c r="B34">
        <v>2.8359999999999999</v>
      </c>
      <c r="C34">
        <v>238.59399999999999</v>
      </c>
      <c r="D34">
        <v>3.1379999999999999</v>
      </c>
    </row>
    <row r="35" spans="1:4" x14ac:dyDescent="0.45">
      <c r="A35">
        <v>2011</v>
      </c>
      <c r="B35">
        <v>3.577</v>
      </c>
      <c r="C35">
        <v>301.69400000000002</v>
      </c>
      <c r="D35">
        <v>3.13</v>
      </c>
    </row>
    <row r="36" spans="1:4" x14ac:dyDescent="0.45">
      <c r="A36">
        <v>2012</v>
      </c>
      <c r="B36">
        <v>3.6949999999999998</v>
      </c>
      <c r="C36">
        <v>311.47000000000003</v>
      </c>
      <c r="D36">
        <v>3.1320000000000001</v>
      </c>
    </row>
    <row r="37" spans="1:4" x14ac:dyDescent="0.45">
      <c r="A37">
        <v>2013</v>
      </c>
      <c r="B37">
        <v>3.5840000000000001</v>
      </c>
      <c r="C37">
        <v>302.577</v>
      </c>
      <c r="D37">
        <v>3.1269999999999998</v>
      </c>
    </row>
    <row r="38" spans="1:4" x14ac:dyDescent="0.45">
      <c r="A38">
        <v>2014</v>
      </c>
      <c r="B38">
        <v>3.4249999999999998</v>
      </c>
      <c r="C38">
        <v>290.88900000000001</v>
      </c>
      <c r="D38">
        <v>3.109</v>
      </c>
    </row>
    <row r="39" spans="1:4" x14ac:dyDescent="0.45">
      <c r="A39">
        <v>2015</v>
      </c>
      <c r="B39">
        <v>2.5099999999999998</v>
      </c>
      <c r="C39">
        <v>212.00700000000001</v>
      </c>
      <c r="D39">
        <v>3.1259999999999999</v>
      </c>
    </row>
    <row r="40" spans="1:4" x14ac:dyDescent="0.45">
      <c r="A40">
        <v>2016</v>
      </c>
      <c r="B40">
        <v>2.2040000000000002</v>
      </c>
      <c r="C40">
        <v>187.602</v>
      </c>
      <c r="D40">
        <v>3.101</v>
      </c>
    </row>
    <row r="41" spans="1:4" x14ac:dyDescent="0.45">
      <c r="A41">
        <v>2017</v>
      </c>
      <c r="B41">
        <v>2.4689999999999999</v>
      </c>
      <c r="C41">
        <v>211.77</v>
      </c>
      <c r="D41">
        <v>3.0779999999999998</v>
      </c>
    </row>
    <row r="42" spans="1:4" x14ac:dyDescent="0.45">
      <c r="A42">
        <v>2018</v>
      </c>
      <c r="B42">
        <v>2.794</v>
      </c>
      <c r="C42">
        <v>240.59899999999999</v>
      </c>
      <c r="D42">
        <v>3.0659999999999998</v>
      </c>
    </row>
    <row r="43" spans="1:4" x14ac:dyDescent="0.45">
      <c r="A43">
        <v>2019</v>
      </c>
      <c r="B43">
        <v>2.698</v>
      </c>
      <c r="C43">
        <v>232.00299999999999</v>
      </c>
      <c r="D43">
        <v>3.07</v>
      </c>
    </row>
    <row r="44" spans="1:4" x14ac:dyDescent="0.45">
      <c r="A44">
        <v>2020</v>
      </c>
      <c r="B44">
        <v>2.242</v>
      </c>
      <c r="C44">
        <v>194.13</v>
      </c>
      <c r="D44">
        <v>3.0489999999999999</v>
      </c>
    </row>
    <row r="45" spans="1:4" x14ac:dyDescent="0.45">
      <c r="A45">
        <v>2021</v>
      </c>
      <c r="B45">
        <v>3.133</v>
      </c>
      <c r="C45">
        <v>264.017</v>
      </c>
      <c r="D45">
        <v>3.133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F A A B Q S w M E F A A C A A g A e 1 g o V d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H t Y K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W C h V F z + q S J M C A A C J C Q A A E w A c A E Z v c m 1 1 b G F z L 1 N l Y 3 R p b 2 4 x L m 0 g o h g A K K A U A A A A A A A A A A A A A A A A A A A A A A A A A A A A n Z V f b 9 o w F M W f h 8 R 3 s N I X q E K I v f 4 Z r X h A s H U 8 b G K i 0 z S V P p j E p e k S u 7 K d U l T x 3 X c D p G z d v d q 6 v j T 8 b u z 4 n O t j O 5 X 4 z G g 2 3 f 7 n 5 8 1 G s + F u p V U p O w g S a V k q v Q x Y n + X K N x s M / q a m t I k C M n Q P 0 c g k Z a G 0 b 3 3 I c h U N j f b w w 7 W C 4 d n s q 1 P W z e 6 W S p + e z k Z m q X M j U z e r 5 4 z 8 o w / a 4 d V I 5 V m R e W X 7 w Z s g Z E O T l 4 V 2 f d E L 2 X u d m D T T i z 4 X x y J k X 0 r j 1 d S v c t X f P 0 a f j V b X 7 X C 7 t o N g e C v 1 A h Z / u b p X 1 b I v 5 R x e u r R S u x t j i + 3 0 V d G 1 t k L C p 6 d g S z l 8 3 k O F e f X o 1 y G r u a i 5 L o u 5 s r 9 U 3 p K V I 7 J y T F Z O y M o p W X l H V n p k h c d 0 i d M l 2 g Z O + 8 B p I z j t B K e t 4 L Q X n D a D 0 2 4 I 2 g 1 B u y F o N w T t h q D d E L Q b g n Z D 0 G 4 I 2 g 3 x 0 o 3 1 P j 8 T a w r I V s o + K p l C g P c Z 2 l V 2 v P U i a i G 7 2 r 0 w y P N p I n N p X d / b k s o m / 0 s 4 k Z V U S f 0 k f 6 g / Y s p 7 P a y J g L E G A s a a B x h r H G C s a Y C x h g H G m g U Y a x R g r E m A s e 0 q 4 h h T C R h T C R h T C R h T C R h T C R h T C R h T C R h T C R h T C R h X i R 5 P g H G V 6 L E E G F e J H k e A c Z X o M Q T 4 p c p 1 u 9 n I N L 7 L f 7 9 Q N x u e x f h 9 + k 3 N o 4 l c q F b 1 s L 9 K b 7 2 / d 2 f d 7 n K 5 j E q X 6 Z t c V l c 1 R C w p 4 d H Y K D F F d y G d y T O t O v c 2 S 5 T r y P S u d J C e D g S r 8 z y o G 7 T r O I 7 g D o 7 h q 9 v P P 8 X r q 4 p c v / 4 g 2 E z 0 2 v j / X / q / K 2 n B + 7 H 2 J 0 d R 9 e a m I 4 M H Z c E 2 d r G z g E 0 2 F r D 5 i l U D D p E m 1 k M G W p c y Z 8 P J m M E S n m c 4 x M Z A s Z 5 5 s D N 3 M 2 h c m 8 t a Y 8 1 E L D g b m b w y o P 3 P + y Q 4 / w l Q S w E C L Q A U A A I A C A B 7 W C h V 2 F 6 J 0 6 I A A A D 2 A A A A E g A A A A A A A A A A A A A A A A A A A A A A Q 2 9 u Z m l n L 1 B h Y 2 t h Z 2 U u e G 1 s U E s B A i 0 A F A A C A A g A e 1 g o V Q / K 6 a u k A A A A 6 Q A A A B M A A A A A A A A A A A A A A A A A 7 g A A A F t D b 2 5 0 Z W 5 0 X 1 R 5 c G V z X S 5 4 b W x Q S w E C L Q A U A A I A C A B 7 W C h V F z + q S J M C A A C J C Q A A E w A A A A A A A A A A A A A A A A D f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I g A A A A A A A H U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I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c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4 V D E 0 O j Q 4 O j M 4 L j Q 5 N j I 4 N j R a I i A v P j x F b n R y e S B U e X B l P S J G a W x s Q 2 9 s d W 1 u V H l w Z X M i I F Z h b H V l P S J z Q m d V R k J R V U Z C U V V G Q l F V R k J R V U Z C U V V G Q l F V R k J R V U Z C U V V G Q l F V P S I g L z 4 8 R W 5 0 c n k g V H l w Z T 0 i R m l s b E N v b H V t b k 5 h b W V z I i B W Y W x 1 Z T 0 i c 1 s m c X V v d D t N Y W t l J n F 1 b 3 Q 7 L C Z x d W 9 0 O z E 5 O T A m c X V v d D s s J n F 1 b 3 Q 7 M T k 5 M S Z x d W 9 0 O y w m c X V v d D s x O T k y J n F 1 b 3 Q 7 L C Z x d W 9 0 O z E 5 O T M m c X V v d D s s J n F 1 b 3 Q 7 M T k 5 N C Z x d W 9 0 O y w m c X V v d D s x O T k 1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R h d G E v Q X V 0 b 1 J l b W 9 2 Z W R D b 2 x 1 b W 5 z M S 5 7 T W F r Z S w w f S Z x d W 9 0 O y w m c X V v d D t T Z W N 0 a W 9 u M S 9 j Y X I g Z G F 0 Y S 9 B d X R v U m V t b 3 Z l Z E N v b H V t b n M x L n s x O T k w L D F 9 J n F 1 b 3 Q 7 L C Z x d W 9 0 O 1 N l Y 3 R p b 2 4 x L 2 N h c i B k Y X R h L 0 F 1 d G 9 S Z W 1 v d m V k Q 2 9 s d W 1 u c z E u e z E 5 O T E s M n 0 m c X V v d D s s J n F 1 b 3 Q 7 U 2 V j d G l v b j E v Y 2 F y I G R h d G E v Q X V 0 b 1 J l b W 9 2 Z W R D b 2 x 1 b W 5 z M S 5 7 M T k 5 M i w z f S Z x d W 9 0 O y w m c X V v d D t T Z W N 0 a W 9 u M S 9 j Y X I g Z G F 0 Y S 9 B d X R v U m V t b 3 Z l Z E N v b H V t b n M x L n s x O T k z L D R 9 J n F 1 b 3 Q 7 L C Z x d W 9 0 O 1 N l Y 3 R p b 2 4 x L 2 N h c i B k Y X R h L 0 F 1 d G 9 S Z W 1 v d m V k Q 2 9 s d W 1 u c z E u e z E 5 O T Q s N X 0 m c X V v d D s s J n F 1 b 3 Q 7 U 2 V j d G l v b j E v Y 2 F y I G R h d G E v Q X V 0 b 1 J l b W 9 2 Z W R D b 2 x 1 b W 5 z M S 5 7 M T k 5 N S w 2 f S Z x d W 9 0 O y w m c X V v d D t T Z W N 0 a W 9 u M S 9 j Y X I g Z G F 0 Y S 9 B d X R v U m V t b 3 Z l Z E N v b H V t b n M x L n s x O T k 2 L D d 9 J n F 1 b 3 Q 7 L C Z x d W 9 0 O 1 N l Y 3 R p b 2 4 x L 2 N h c i B k Y X R h L 0 F 1 d G 9 S Z W 1 v d m V k Q 2 9 s d W 1 u c z E u e z E 5 O T c s O H 0 m c X V v d D s s J n F 1 b 3 Q 7 U 2 V j d G l v b j E v Y 2 F y I G R h d G E v Q X V 0 b 1 J l b W 9 2 Z W R D b 2 x 1 b W 5 z M S 5 7 M T k 5 O C w 5 f S Z x d W 9 0 O y w m c X V v d D t T Z W N 0 a W 9 u M S 9 j Y X I g Z G F 0 Y S 9 B d X R v U m V t b 3 Z l Z E N v b H V t b n M x L n s x O T k 5 L D E w f S Z x d W 9 0 O y w m c X V v d D t T Z W N 0 a W 9 u M S 9 j Y X I g Z G F 0 Y S 9 B d X R v U m V t b 3 Z l Z E N v b H V t b n M x L n s y M D A w L D E x f S Z x d W 9 0 O y w m c X V v d D t T Z W N 0 a W 9 u M S 9 j Y X I g Z G F 0 Y S 9 B d X R v U m V t b 3 Z l Z E N v b H V t b n M x L n s y M D A x L D E y f S Z x d W 9 0 O y w m c X V v d D t T Z W N 0 a W 9 u M S 9 j Y X I g Z G F 0 Y S 9 B d X R v U m V t b 3 Z l Z E N v b H V t b n M x L n s y M D A y L D E z f S Z x d W 9 0 O y w m c X V v d D t T Z W N 0 a W 9 u M S 9 j Y X I g Z G F 0 Y S 9 B d X R v U m V t b 3 Z l Z E N v b H V t b n M x L n s y M D A z L D E 0 f S Z x d W 9 0 O y w m c X V v d D t T Z W N 0 a W 9 u M S 9 j Y X I g Z G F 0 Y S 9 B d X R v U m V t b 3 Z l Z E N v b H V t b n M x L n s y M D A 0 L D E 1 f S Z x d W 9 0 O y w m c X V v d D t T Z W N 0 a W 9 u M S 9 j Y X I g Z G F 0 Y S 9 B d X R v U m V t b 3 Z l Z E N v b H V t b n M x L n s y M D A 1 L D E 2 f S Z x d W 9 0 O y w m c X V v d D t T Z W N 0 a W 9 u M S 9 j Y X I g Z G F 0 Y S 9 B d X R v U m V t b 3 Z l Z E N v b H V t b n M x L n s y M D A 2 L D E 3 f S Z x d W 9 0 O y w m c X V v d D t T Z W N 0 a W 9 u M S 9 j Y X I g Z G F 0 Y S 9 B d X R v U m V t b 3 Z l Z E N v b H V t b n M x L n s y M D A 3 L D E 4 f S Z x d W 9 0 O y w m c X V v d D t T Z W N 0 a W 9 u M S 9 j Y X I g Z G F 0 Y S 9 B d X R v U m V t b 3 Z l Z E N v b H V t b n M x L n s y M D A 4 L D E 5 f S Z x d W 9 0 O y w m c X V v d D t T Z W N 0 a W 9 u M S 9 j Y X I g Z G F 0 Y S 9 B d X R v U m V t b 3 Z l Z E N v b H V t b n M x L n s y M D A 5 L D I w f S Z x d W 9 0 O y w m c X V v d D t T Z W N 0 a W 9 u M S 9 j Y X I g Z G F 0 Y S 9 B d X R v U m V t b 3 Z l Z E N v b H V t b n M x L n s y M D E w L D I x f S Z x d W 9 0 O y w m c X V v d D t T Z W N 0 a W 9 u M S 9 j Y X I g Z G F 0 Y S 9 B d X R v U m V t b 3 Z l Z E N v b H V t b n M x L n s y M D E x L D I y f S Z x d W 9 0 O y w m c X V v d D t T Z W N 0 a W 9 u M S 9 j Y X I g Z G F 0 Y S 9 B d X R v U m V t b 3 Z l Z E N v b H V t b n M x L n s y M D E y L D I z f S Z x d W 9 0 O y w m c X V v d D t T Z W N 0 a W 9 u M S 9 j Y X I g Z G F 0 Y S 9 B d X R v U m V t b 3 Z l Z E N v b H V t b n M x L n s y M D E z L D I 0 f S Z x d W 9 0 O y w m c X V v d D t T Z W N 0 a W 9 u M S 9 j Y X I g Z G F 0 Y S 9 B d X R v U m V t b 3 Z l Z E N v b H V t b n M x L n s y M D E 0 L D I 1 f S Z x d W 9 0 O y w m c X V v d D t T Z W N 0 a W 9 u M S 9 j Y X I g Z G F 0 Y S 9 B d X R v U m V t b 3 Z l Z E N v b H V t b n M x L n s y M D E 1 L D I 2 f S Z x d W 9 0 O y w m c X V v d D t T Z W N 0 a W 9 u M S 9 j Y X I g Z G F 0 Y S 9 B d X R v U m V t b 3 Z l Z E N v b H V t b n M x L n s y M D E 2 L D I 3 f S Z x d W 9 0 O y w m c X V v d D t T Z W N 0 a W 9 u M S 9 j Y X I g Z G F 0 Y S 9 B d X R v U m V t b 3 Z l Z E N v b H V t b n M x L n s y M D E 3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2 F y I G R h d G E v Q X V 0 b 1 J l b W 9 2 Z W R D b 2 x 1 b W 5 z M S 5 7 T W F r Z S w w f S Z x d W 9 0 O y w m c X V v d D t T Z W N 0 a W 9 u M S 9 j Y X I g Z G F 0 Y S 9 B d X R v U m V t b 3 Z l Z E N v b H V t b n M x L n s x O T k w L D F 9 J n F 1 b 3 Q 7 L C Z x d W 9 0 O 1 N l Y 3 R p b 2 4 x L 2 N h c i B k Y X R h L 0 F 1 d G 9 S Z W 1 v d m V k Q 2 9 s d W 1 u c z E u e z E 5 O T E s M n 0 m c X V v d D s s J n F 1 b 3 Q 7 U 2 V j d G l v b j E v Y 2 F y I G R h d G E v Q X V 0 b 1 J l b W 9 2 Z W R D b 2 x 1 b W 5 z M S 5 7 M T k 5 M i w z f S Z x d W 9 0 O y w m c X V v d D t T Z W N 0 a W 9 u M S 9 j Y X I g Z G F 0 Y S 9 B d X R v U m V t b 3 Z l Z E N v b H V t b n M x L n s x O T k z L D R 9 J n F 1 b 3 Q 7 L C Z x d W 9 0 O 1 N l Y 3 R p b 2 4 x L 2 N h c i B k Y X R h L 0 F 1 d G 9 S Z W 1 v d m V k Q 2 9 s d W 1 u c z E u e z E 5 O T Q s N X 0 m c X V v d D s s J n F 1 b 3 Q 7 U 2 V j d G l v b j E v Y 2 F y I G R h d G E v Q X V 0 b 1 J l b W 9 2 Z W R D b 2 x 1 b W 5 z M S 5 7 M T k 5 N S w 2 f S Z x d W 9 0 O y w m c X V v d D t T Z W N 0 a W 9 u M S 9 j Y X I g Z G F 0 Y S 9 B d X R v U m V t b 3 Z l Z E N v b H V t b n M x L n s x O T k 2 L D d 9 J n F 1 b 3 Q 7 L C Z x d W 9 0 O 1 N l Y 3 R p b 2 4 x L 2 N h c i B k Y X R h L 0 F 1 d G 9 S Z W 1 v d m V k Q 2 9 s d W 1 u c z E u e z E 5 O T c s O H 0 m c X V v d D s s J n F 1 b 3 Q 7 U 2 V j d G l v b j E v Y 2 F y I G R h d G E v Q X V 0 b 1 J l b W 9 2 Z W R D b 2 x 1 b W 5 z M S 5 7 M T k 5 O C w 5 f S Z x d W 9 0 O y w m c X V v d D t T Z W N 0 a W 9 u M S 9 j Y X I g Z G F 0 Y S 9 B d X R v U m V t b 3 Z l Z E N v b H V t b n M x L n s x O T k 5 L D E w f S Z x d W 9 0 O y w m c X V v d D t T Z W N 0 a W 9 u M S 9 j Y X I g Z G F 0 Y S 9 B d X R v U m V t b 3 Z l Z E N v b H V t b n M x L n s y M D A w L D E x f S Z x d W 9 0 O y w m c X V v d D t T Z W N 0 a W 9 u M S 9 j Y X I g Z G F 0 Y S 9 B d X R v U m V t b 3 Z l Z E N v b H V t b n M x L n s y M D A x L D E y f S Z x d W 9 0 O y w m c X V v d D t T Z W N 0 a W 9 u M S 9 j Y X I g Z G F 0 Y S 9 B d X R v U m V t b 3 Z l Z E N v b H V t b n M x L n s y M D A y L D E z f S Z x d W 9 0 O y w m c X V v d D t T Z W N 0 a W 9 u M S 9 j Y X I g Z G F 0 Y S 9 B d X R v U m V t b 3 Z l Z E N v b H V t b n M x L n s y M D A z L D E 0 f S Z x d W 9 0 O y w m c X V v d D t T Z W N 0 a W 9 u M S 9 j Y X I g Z G F 0 Y S 9 B d X R v U m V t b 3 Z l Z E N v b H V t b n M x L n s y M D A 0 L D E 1 f S Z x d W 9 0 O y w m c X V v d D t T Z W N 0 a W 9 u M S 9 j Y X I g Z G F 0 Y S 9 B d X R v U m V t b 3 Z l Z E N v b H V t b n M x L n s y M D A 1 L D E 2 f S Z x d W 9 0 O y w m c X V v d D t T Z W N 0 a W 9 u M S 9 j Y X I g Z G F 0 Y S 9 B d X R v U m V t b 3 Z l Z E N v b H V t b n M x L n s y M D A 2 L D E 3 f S Z x d W 9 0 O y w m c X V v d D t T Z W N 0 a W 9 u M S 9 j Y X I g Z G F 0 Y S 9 B d X R v U m V t b 3 Z l Z E N v b H V t b n M x L n s y M D A 3 L D E 4 f S Z x d W 9 0 O y w m c X V v d D t T Z W N 0 a W 9 u M S 9 j Y X I g Z G F 0 Y S 9 B d X R v U m V t b 3 Z l Z E N v b H V t b n M x L n s y M D A 4 L D E 5 f S Z x d W 9 0 O y w m c X V v d D t T Z W N 0 a W 9 u M S 9 j Y X I g Z G F 0 Y S 9 B d X R v U m V t b 3 Z l Z E N v b H V t b n M x L n s y M D A 5 L D I w f S Z x d W 9 0 O y w m c X V v d D t T Z W N 0 a W 9 u M S 9 j Y X I g Z G F 0 Y S 9 B d X R v U m V t b 3 Z l Z E N v b H V t b n M x L n s y M D E w L D I x f S Z x d W 9 0 O y w m c X V v d D t T Z W N 0 a W 9 u M S 9 j Y X I g Z G F 0 Y S 9 B d X R v U m V t b 3 Z l Z E N v b H V t b n M x L n s y M D E x L D I y f S Z x d W 9 0 O y w m c X V v d D t T Z W N 0 a W 9 u M S 9 j Y X I g Z G F 0 Y S 9 B d X R v U m V t b 3 Z l Z E N v b H V t b n M x L n s y M D E y L D I z f S Z x d W 9 0 O y w m c X V v d D t T Z W N 0 a W 9 u M S 9 j Y X I g Z G F 0 Y S 9 B d X R v U m V t b 3 Z l Z E N v b H V t b n M x L n s y M D E z L D I 0 f S Z x d W 9 0 O y w m c X V v d D t T Z W N 0 a W 9 u M S 9 j Y X I g Z G F 0 Y S 9 B d X R v U m V t b 3 Z l Z E N v b H V t b n M x L n s y M D E 0 L D I 1 f S Z x d W 9 0 O y w m c X V v d D t T Z W N 0 a W 9 u M S 9 j Y X I g Z G F 0 Y S 9 B d X R v U m V t b 3 Z l Z E N v b H V t b n M x L n s y M D E 1 L D I 2 f S Z x d W 9 0 O y w m c X V v d D t T Z W N 0 a W 9 u M S 9 j Y X I g Z G F 0 Y S 9 B d X R v U m V t b 3 Z l Z E N v b H V t b n M x L n s y M D E 2 L D I 3 f S Z x d W 9 0 O y w m c X V v d D t T Z W N 0 a W 9 u M S 9 j Y X I g Z G F 0 Y S 9 B d X R v U m V t b 3 Z l Z E N v b H V t b n M x L n s y M D E 3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h U M T U 6 M D M 6 N T U u N z Y w O D U 2 M 1 o i I C 8 + P E V u d H J 5 I F R 5 c G U 9 I k Z p b G x D b 2 x 1 b W 5 U e X B l c y I g V m F s d W U 9 I n N B d 1 V G Q l E 9 P S I g L z 4 8 R W 5 0 c n k g V H l w Z T 0 i R m l s b E N v b H V t b k 5 h b W V z I i B W Y W x 1 Z T 0 i c 1 s m c X V v d D t Z Z W F y J n F 1 b 3 Q 7 L C Z x d W 9 0 O 0 F 2 Z X J h Z 2 U g R 2 F z b 2 x p b m U g U H J p Y 2 V z I G J 5 I F l l Y X I q J n F 1 b 3 Q 7 L C Z x d W 9 0 O 0 F 2 Z X J h Z 2 U g Q W 5 u d W F s I E N Q S S B m b 3 I g R 2 F z b 2 x p b m U q K i Z x d W 9 0 O y w m c X V v d D t H Y X M g U H J p Y 2 V z I E F k a n V z d G V k I G Z v c i B J b m Z s Y X R p b 2 4 g K E l u I D I w M j E g R G 9 s b G F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l l Y X I s M H 0 m c X V v d D s s J n F 1 b 3 Q 7 U 2 V j d G l v b j E v V G F i b G U g M C 9 B d X R v U m V t b 3 Z l Z E N v b H V t b n M x L n t B d m V y Y W d l I E d h c 2 9 s a W 5 l I F B y a W N l c y B i e S B Z Z W F y K i w x f S Z x d W 9 0 O y w m c X V v d D t T Z W N 0 a W 9 u M S 9 U Y W J s Z S A w L 0 F 1 d G 9 S Z W 1 v d m V k Q 2 9 s d W 1 u c z E u e 0 F 2 Z X J h Z 2 U g Q W 5 u d W F s I E N Q S S B m b 3 I g R 2 F z b 2 x p b m U q K i w y f S Z x d W 9 0 O y w m c X V v d D t T Z W N 0 a W 9 u M S 9 U Y W J s Z S A w L 0 F 1 d G 9 S Z W 1 v d m V k Q 2 9 s d W 1 u c z E u e 0 d h c y B Q c m l j Z X M g Q W R q d X N 0 Z W Q g Z m 9 y I E l u Z m x h d G l v b i A o S W 4 g M j A y M S B E b 2 x s Y X J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l l Y X I s M H 0 m c X V v d D s s J n F 1 b 3 Q 7 U 2 V j d G l v b j E v V G F i b G U g M C 9 B d X R v U m V t b 3 Z l Z E N v b H V t b n M x L n t B d m V y Y W d l I E d h c 2 9 s a W 5 l I F B y a W N l c y B i e S B Z Z W F y K i w x f S Z x d W 9 0 O y w m c X V v d D t T Z W N 0 a W 9 u M S 9 U Y W J s Z S A w L 0 F 1 d G 9 S Z W 1 v d m V k Q 2 9 s d W 1 u c z E u e 0 F 2 Z X J h Z 2 U g Q W 5 u d W F s I E N Q S S B m b 3 I g R 2 F z b 2 x p b m U q K i w y f S Z x d W 9 0 O y w m c X V v d D t T Z W N 0 a W 9 u M S 9 U Y W J s Z S A w L 0 F 1 d G 9 S Z W 1 v d m V k Q 2 9 s d W 1 u c z E u e 0 d h c y B Q c m l j Z X M g Q W R q d X N 0 Z W Q g Z m 9 y I E l u Z m x h d G l v b i A o S W 4 g M j A y M S B E b 2 x s Y X J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t o O h u L i 7 0 6 o u n b N l n w o p A A A A A A C A A A A A A A D Z g A A w A A A A B A A A A B 5 l M J n M R 7 q I O 0 r n H 2 Z N o i l A A A A A A S A A A C g A A A A E A A A A G P H Y G C C H O W c v h c j 7 7 n w o t t Q A A A A H m 2 F e r h t c + Q v X H F t y q 3 Z q 2 x D f R 3 1 u o m J u + J P P h Y P p E s l r Q E K i U x A k 5 i c 7 p E S d Q 5 m s C W p K T Y n n i F W 7 5 o 5 s G Q f F S u 8 K k 1 + C j N 5 m R e P 5 W X 7 s K w U A A A A L F f M G p + S d d p z H o F v D r r d Z c s s L W I = < / D a t a M a s h u p > 
</file>

<file path=customXml/itemProps1.xml><?xml version="1.0" encoding="utf-8"?>
<ds:datastoreItem xmlns:ds="http://schemas.openxmlformats.org/officeDocument/2006/customXml" ds:itemID="{23E88987-7B2C-4247-A790-C56F2B7467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 data</vt:lpstr>
      <vt:lpstr>Long0</vt:lpstr>
      <vt:lpstr>noBlanks</vt:lpstr>
      <vt:lpstr>Year-MPG</vt:lpstr>
      <vt:lpstr>GasPrice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Jiarui</dc:creator>
  <cp:lastModifiedBy>Wen, Jiarui</cp:lastModifiedBy>
  <dcterms:created xsi:type="dcterms:W3CDTF">2022-09-08T14:47:46Z</dcterms:created>
  <dcterms:modified xsi:type="dcterms:W3CDTF">2022-09-08T15:30:25Z</dcterms:modified>
</cp:coreProperties>
</file>